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2925" yWindow="345" windowWidth="12540" windowHeight="8760" tabRatio="862" firstSheet="1" activeTab="1"/>
  </bookViews>
  <sheets>
    <sheet name="Приложение 2.25" sheetId="222" state="hidden" r:id="rId1"/>
    <sheet name="Приложение 1" sheetId="233" r:id="rId2"/>
    <sheet name="Приложение 2" sheetId="234" r:id="rId3"/>
    <sheet name="Приложение 3" sheetId="235" r:id="rId4"/>
    <sheet name="Ростов максимальный" sheetId="215" state="hidden" r:id="rId5"/>
    <sheet name="Прил_1_9 НВВ региона RAB" sheetId="223" state="hidden" r:id="rId6"/>
  </sheets>
  <definedNames>
    <definedName name="\a" localSheetId="1">#REF!</definedName>
    <definedName name="\a" localSheetId="2">#REF!</definedName>
    <definedName name="\a" localSheetId="3">#REF!</definedName>
    <definedName name="\a" localSheetId="4">#REF!</definedName>
    <definedName name="\a">#REF!</definedName>
    <definedName name="\m">#REF!</definedName>
    <definedName name="\n">#REF!</definedName>
    <definedName name="\o">#REF!</definedName>
    <definedName name="_______________________M8">[0]!_______________________M8</definedName>
    <definedName name="_______________________M9">[0]!_______________________M9</definedName>
    <definedName name="_______________________q11">[0]!_______________________q11</definedName>
    <definedName name="_______________________q15">[0]!_______________________q15</definedName>
    <definedName name="_______________________q17">[0]!_______________________q17</definedName>
    <definedName name="_______________________q2">[0]!_______________________q2</definedName>
    <definedName name="_______________________q3">[0]!_______________________q3</definedName>
    <definedName name="_______________________q4">[0]!_______________________q4</definedName>
    <definedName name="_______________________q5">[0]!_______________________q5</definedName>
    <definedName name="_______________________q6">[0]!_______________________q6</definedName>
    <definedName name="_______________________q7">[0]!_______________________q7</definedName>
    <definedName name="_______________________q8">[0]!_______________________q8</definedName>
    <definedName name="_______________________q9">[0]!_______________________q9</definedName>
    <definedName name="______________________M8">[0]!______________________M8</definedName>
    <definedName name="______________________M9">[0]!______________________M9</definedName>
    <definedName name="______________________q11">[0]!______________________q11</definedName>
    <definedName name="______________________q15">[0]!______________________q15</definedName>
    <definedName name="______________________q17">[0]!______________________q17</definedName>
    <definedName name="______________________q2">[0]!______________________q2</definedName>
    <definedName name="______________________q3">[0]!______________________q3</definedName>
    <definedName name="______________________q4">[0]!______________________q4</definedName>
    <definedName name="______________________q5">[0]!______________________q5</definedName>
    <definedName name="______________________q6">[0]!______________________q6</definedName>
    <definedName name="______________________q7">[0]!______________________q7</definedName>
    <definedName name="______________________q8">[0]!______________________q8</definedName>
    <definedName name="______________________q9">[0]!______________________q9</definedName>
    <definedName name="_____________________FY1">[0]!_____________________FY1</definedName>
    <definedName name="_____________________M8">[0]!_____________________M8</definedName>
    <definedName name="_____________________M9">[0]!_____________________M9</definedName>
    <definedName name="_____________________q11">[0]!_____________________q11</definedName>
    <definedName name="_____________________q15">[0]!_____________________q15</definedName>
    <definedName name="_____________________q17">[0]!_____________________q17</definedName>
    <definedName name="_____________________q2">[0]!_____________________q2</definedName>
    <definedName name="_____________________q3">[0]!_____________________q3</definedName>
    <definedName name="_____________________q4">[0]!_____________________q4</definedName>
    <definedName name="_____________________q5">[0]!_____________________q5</definedName>
    <definedName name="_____________________q6">[0]!_____________________q6</definedName>
    <definedName name="_____________________q7">[0]!_____________________q7</definedName>
    <definedName name="_____________________q8">[0]!_____________________q8</definedName>
    <definedName name="_____________________q9">[0]!_____________________q9</definedName>
    <definedName name="_____________________r">[0]!_____________________r</definedName>
    <definedName name="____________________dat1">#REF!</definedName>
    <definedName name="____________________dat10">#REF!</definedName>
    <definedName name="____________________dat11">#REF!</definedName>
    <definedName name="____________________dat12">#REF!</definedName>
    <definedName name="____________________dat13">#REF!</definedName>
    <definedName name="____________________dat14">#REF!</definedName>
    <definedName name="____________________dat15">#REF!</definedName>
    <definedName name="____________________dat16">#REF!</definedName>
    <definedName name="____________________dat17">#REF!</definedName>
    <definedName name="____________________dat18">#REF!</definedName>
    <definedName name="____________________dat19">#REF!</definedName>
    <definedName name="____________________dat2">#REF!</definedName>
    <definedName name="____________________dat20">#REF!</definedName>
    <definedName name="____________________dat21">#REF!</definedName>
    <definedName name="____________________dat22">#REF!</definedName>
    <definedName name="____________________dat23">#REF!</definedName>
    <definedName name="____________________dat24">#REF!</definedName>
    <definedName name="____________________dat3">#REF!</definedName>
    <definedName name="____________________dat4">#REF!</definedName>
    <definedName name="____________________dat5">#REF!</definedName>
    <definedName name="____________________dat6">#REF!</definedName>
    <definedName name="____________________dat7">#REF!</definedName>
    <definedName name="____________________dat8">#REF!</definedName>
    <definedName name="____________________dat9">#REF!</definedName>
    <definedName name="____________________FY1">[0]!____________________FY1</definedName>
    <definedName name="____________________M8">[0]!____________________M8</definedName>
    <definedName name="____________________M9">[0]!____________________M9</definedName>
    <definedName name="____________________q11">[0]!____________________q11</definedName>
    <definedName name="____________________q15">[0]!____________________q15</definedName>
    <definedName name="____________________q17">[0]!____________________q17</definedName>
    <definedName name="____________________q2">[0]!____________________q2</definedName>
    <definedName name="____________________q3">[0]!____________________q3</definedName>
    <definedName name="____________________q4">[0]!____________________q4</definedName>
    <definedName name="____________________q5">[0]!____________________q5</definedName>
    <definedName name="____________________q6">[0]!____________________q6</definedName>
    <definedName name="____________________q7">[0]!____________________q7</definedName>
    <definedName name="____________________q8">[0]!____________________q8</definedName>
    <definedName name="____________________q9">[0]!____________________q9</definedName>
    <definedName name="____________________r">[0]!____________________r</definedName>
    <definedName name="___________________FY1">[0]!___________________FY1</definedName>
    <definedName name="___________________M8" localSheetId="5">'Прил_1_9 НВВ региона RAB'!___________________M8</definedName>
    <definedName name="___________________M8" localSheetId="1">'Приложение 1'!___________________M8</definedName>
    <definedName name="___________________M8" localSheetId="2">'Приложение 2'!___________________M8</definedName>
    <definedName name="___________________M8" localSheetId="0">#N/A</definedName>
    <definedName name="___________________M8" localSheetId="3">'Приложение 3'!___________________M8</definedName>
    <definedName name="___________________M8">[0]!___________________M8</definedName>
    <definedName name="___________________M9" localSheetId="5">'Прил_1_9 НВВ региона RAB'!___________________M9</definedName>
    <definedName name="___________________M9" localSheetId="1">'Приложение 1'!___________________M9</definedName>
    <definedName name="___________________M9" localSheetId="2">'Приложение 2'!___________________M9</definedName>
    <definedName name="___________________M9" localSheetId="0">#N/A</definedName>
    <definedName name="___________________M9" localSheetId="3">'Приложение 3'!___________________M9</definedName>
    <definedName name="___________________M9">[0]!___________________M9</definedName>
    <definedName name="___________________q11" localSheetId="5">'Прил_1_9 НВВ региона RAB'!___________________q11</definedName>
    <definedName name="___________________q11" localSheetId="1">'Приложение 1'!___________________q11</definedName>
    <definedName name="___________________q11" localSheetId="2">'Приложение 2'!___________________q11</definedName>
    <definedName name="___________________q11" localSheetId="0">#N/A</definedName>
    <definedName name="___________________q11" localSheetId="3">'Приложение 3'!___________________q11</definedName>
    <definedName name="___________________q11">[0]!___________________q11</definedName>
    <definedName name="___________________q15" localSheetId="5">'Прил_1_9 НВВ региона RAB'!___________________q15</definedName>
    <definedName name="___________________q15" localSheetId="1">'Приложение 1'!___________________q15</definedName>
    <definedName name="___________________q15" localSheetId="2">'Приложение 2'!___________________q15</definedName>
    <definedName name="___________________q15" localSheetId="0">#N/A</definedName>
    <definedName name="___________________q15" localSheetId="3">'Приложение 3'!___________________q15</definedName>
    <definedName name="___________________q15">[0]!___________________q15</definedName>
    <definedName name="___________________q17" localSheetId="5">'Прил_1_9 НВВ региона RAB'!___________________q17</definedName>
    <definedName name="___________________q17" localSheetId="1">'Приложение 1'!___________________q17</definedName>
    <definedName name="___________________q17" localSheetId="2">'Приложение 2'!___________________q17</definedName>
    <definedName name="___________________q17" localSheetId="0">#N/A</definedName>
    <definedName name="___________________q17" localSheetId="3">'Приложение 3'!___________________q17</definedName>
    <definedName name="___________________q17">[0]!___________________q17</definedName>
    <definedName name="___________________q2" localSheetId="5">'Прил_1_9 НВВ региона RAB'!___________________q2</definedName>
    <definedName name="___________________q2" localSheetId="1">'Приложение 1'!___________________q2</definedName>
    <definedName name="___________________q2" localSheetId="2">'Приложение 2'!___________________q2</definedName>
    <definedName name="___________________q2" localSheetId="0">#N/A</definedName>
    <definedName name="___________________q2" localSheetId="3">'Приложение 3'!___________________q2</definedName>
    <definedName name="___________________q2">[0]!___________________q2</definedName>
    <definedName name="___________________q3" localSheetId="5">'Прил_1_9 НВВ региона RAB'!___________________q3</definedName>
    <definedName name="___________________q3" localSheetId="1">'Приложение 1'!___________________q3</definedName>
    <definedName name="___________________q3" localSheetId="2">'Приложение 2'!___________________q3</definedName>
    <definedName name="___________________q3" localSheetId="0">#N/A</definedName>
    <definedName name="___________________q3" localSheetId="3">'Приложение 3'!___________________q3</definedName>
    <definedName name="___________________q3">[0]!___________________q3</definedName>
    <definedName name="___________________q4" localSheetId="5">'Прил_1_9 НВВ региона RAB'!___________________q4</definedName>
    <definedName name="___________________q4" localSheetId="1">'Приложение 1'!___________________q4</definedName>
    <definedName name="___________________q4" localSheetId="2">'Приложение 2'!___________________q4</definedName>
    <definedName name="___________________q4" localSheetId="0">#N/A</definedName>
    <definedName name="___________________q4" localSheetId="3">'Приложение 3'!___________________q4</definedName>
    <definedName name="___________________q4">[0]!___________________q4</definedName>
    <definedName name="___________________q5" localSheetId="5">'Прил_1_9 НВВ региона RAB'!___________________q5</definedName>
    <definedName name="___________________q5" localSheetId="1">'Приложение 1'!___________________q5</definedName>
    <definedName name="___________________q5" localSheetId="2">'Приложение 2'!___________________q5</definedName>
    <definedName name="___________________q5" localSheetId="0">#N/A</definedName>
    <definedName name="___________________q5" localSheetId="3">'Приложение 3'!___________________q5</definedName>
    <definedName name="___________________q5">[0]!___________________q5</definedName>
    <definedName name="___________________q6" localSheetId="5">'Прил_1_9 НВВ региона RAB'!___________________q6</definedName>
    <definedName name="___________________q6" localSheetId="1">'Приложение 1'!___________________q6</definedName>
    <definedName name="___________________q6" localSheetId="2">'Приложение 2'!___________________q6</definedName>
    <definedName name="___________________q6" localSheetId="0">#N/A</definedName>
    <definedName name="___________________q6" localSheetId="3">'Приложение 3'!___________________q6</definedName>
    <definedName name="___________________q6">[0]!___________________q6</definedName>
    <definedName name="___________________q7" localSheetId="5">'Прил_1_9 НВВ региона RAB'!___________________q7</definedName>
    <definedName name="___________________q7" localSheetId="1">'Приложение 1'!___________________q7</definedName>
    <definedName name="___________________q7" localSheetId="2">'Приложение 2'!___________________q7</definedName>
    <definedName name="___________________q7" localSheetId="0">#N/A</definedName>
    <definedName name="___________________q7" localSheetId="3">'Приложение 3'!___________________q7</definedName>
    <definedName name="___________________q7">[0]!___________________q7</definedName>
    <definedName name="___________________q8" localSheetId="5">'Прил_1_9 НВВ региона RAB'!___________________q8</definedName>
    <definedName name="___________________q8" localSheetId="1">'Приложение 1'!___________________q8</definedName>
    <definedName name="___________________q8" localSheetId="2">'Приложение 2'!___________________q8</definedName>
    <definedName name="___________________q8" localSheetId="0">#N/A</definedName>
    <definedName name="___________________q8" localSheetId="3">'Приложение 3'!___________________q8</definedName>
    <definedName name="___________________q8">[0]!___________________q8</definedName>
    <definedName name="___________________q9" localSheetId="5">'Прил_1_9 НВВ региона RAB'!___________________q9</definedName>
    <definedName name="___________________q9" localSheetId="1">'Приложение 1'!___________________q9</definedName>
    <definedName name="___________________q9" localSheetId="2">'Приложение 2'!___________________q9</definedName>
    <definedName name="___________________q9" localSheetId="0">#N/A</definedName>
    <definedName name="___________________q9" localSheetId="3">'Приложение 3'!___________________q9</definedName>
    <definedName name="___________________q9">[0]!___________________q9</definedName>
    <definedName name="___________________r">[0]!___________________r</definedName>
    <definedName name="__________________dat1">#REF!</definedName>
    <definedName name="__________________dat10">#REF!</definedName>
    <definedName name="__________________dat11">#REF!</definedName>
    <definedName name="__________________dat12">#REF!</definedName>
    <definedName name="__________________dat13">#REF!</definedName>
    <definedName name="__________________dat14">#REF!</definedName>
    <definedName name="__________________dat15">#REF!</definedName>
    <definedName name="__________________dat16">#REF!</definedName>
    <definedName name="__________________dat17">#REF!</definedName>
    <definedName name="__________________dat18">#REF!</definedName>
    <definedName name="__________________dat19">#REF!</definedName>
    <definedName name="__________________dat2">#REF!</definedName>
    <definedName name="__________________dat20">#REF!</definedName>
    <definedName name="__________________dat21">#REF!</definedName>
    <definedName name="__________________dat22">#REF!</definedName>
    <definedName name="__________________dat23">#REF!</definedName>
    <definedName name="__________________dat24">#REF!</definedName>
    <definedName name="__________________dat3">#REF!</definedName>
    <definedName name="__________________dat4">#REF!</definedName>
    <definedName name="__________________dat5">#REF!</definedName>
    <definedName name="__________________dat6">#REF!</definedName>
    <definedName name="__________________dat7">#REF!</definedName>
    <definedName name="__________________dat8">#REF!</definedName>
    <definedName name="__________________dat9">#REF!</definedName>
    <definedName name="__________________FY1">[0]!__________________FY1</definedName>
    <definedName name="__________________M8" localSheetId="5">#N/A</definedName>
    <definedName name="__________________M8" localSheetId="1">#N/A</definedName>
    <definedName name="__________________M8" localSheetId="2">#N/A</definedName>
    <definedName name="__________________M8" localSheetId="0">#N/A</definedName>
    <definedName name="__________________M8" localSheetId="3">#N/A</definedName>
    <definedName name="__________________M8">[0]!__________________M8</definedName>
    <definedName name="__________________M9" localSheetId="5">#N/A</definedName>
    <definedName name="__________________M9" localSheetId="1">#N/A</definedName>
    <definedName name="__________________M9" localSheetId="2">#N/A</definedName>
    <definedName name="__________________M9" localSheetId="0">#N/A</definedName>
    <definedName name="__________________M9" localSheetId="3">#N/A</definedName>
    <definedName name="__________________M9">[0]!__________________M9</definedName>
    <definedName name="__________________q11" localSheetId="5">#N/A</definedName>
    <definedName name="__________________q11" localSheetId="1">#N/A</definedName>
    <definedName name="__________________q11" localSheetId="2">#N/A</definedName>
    <definedName name="__________________q11" localSheetId="0">#N/A</definedName>
    <definedName name="__________________q11" localSheetId="3">#N/A</definedName>
    <definedName name="__________________q11">[0]!__________________q11</definedName>
    <definedName name="__________________q15" localSheetId="5">#N/A</definedName>
    <definedName name="__________________q15" localSheetId="1">#N/A</definedName>
    <definedName name="__________________q15" localSheetId="2">#N/A</definedName>
    <definedName name="__________________q15" localSheetId="0">#N/A</definedName>
    <definedName name="__________________q15" localSheetId="3">#N/A</definedName>
    <definedName name="__________________q15">[0]!__________________q15</definedName>
    <definedName name="__________________q17" localSheetId="5">#N/A</definedName>
    <definedName name="__________________q17" localSheetId="1">#N/A</definedName>
    <definedName name="__________________q17" localSheetId="2">#N/A</definedName>
    <definedName name="__________________q17" localSheetId="0">#N/A</definedName>
    <definedName name="__________________q17" localSheetId="3">#N/A</definedName>
    <definedName name="__________________q17">[0]!__________________q17</definedName>
    <definedName name="__________________q2" localSheetId="5">#N/A</definedName>
    <definedName name="__________________q2" localSheetId="1">#N/A</definedName>
    <definedName name="__________________q2" localSheetId="2">#N/A</definedName>
    <definedName name="__________________q2" localSheetId="0">#N/A</definedName>
    <definedName name="__________________q2" localSheetId="3">#N/A</definedName>
    <definedName name="__________________q2">[0]!__________________q2</definedName>
    <definedName name="__________________q3" localSheetId="5">#N/A</definedName>
    <definedName name="__________________q3" localSheetId="1">#N/A</definedName>
    <definedName name="__________________q3" localSheetId="2">#N/A</definedName>
    <definedName name="__________________q3" localSheetId="0">#N/A</definedName>
    <definedName name="__________________q3" localSheetId="3">#N/A</definedName>
    <definedName name="__________________q3">[0]!__________________q3</definedName>
    <definedName name="__________________q4" localSheetId="5">#N/A</definedName>
    <definedName name="__________________q4" localSheetId="1">#N/A</definedName>
    <definedName name="__________________q4" localSheetId="2">#N/A</definedName>
    <definedName name="__________________q4" localSheetId="0">#N/A</definedName>
    <definedName name="__________________q4" localSheetId="3">#N/A</definedName>
    <definedName name="__________________q4">[0]!__________________q4</definedName>
    <definedName name="__________________q5" localSheetId="5">#N/A</definedName>
    <definedName name="__________________q5" localSheetId="1">#N/A</definedName>
    <definedName name="__________________q5" localSheetId="2">#N/A</definedName>
    <definedName name="__________________q5" localSheetId="0">#N/A</definedName>
    <definedName name="__________________q5" localSheetId="3">#N/A</definedName>
    <definedName name="__________________q5">[0]!__________________q5</definedName>
    <definedName name="__________________q6" localSheetId="5">#N/A</definedName>
    <definedName name="__________________q6" localSheetId="1">#N/A</definedName>
    <definedName name="__________________q6" localSheetId="2">#N/A</definedName>
    <definedName name="__________________q6" localSheetId="0">#N/A</definedName>
    <definedName name="__________________q6" localSheetId="3">#N/A</definedName>
    <definedName name="__________________q6">[0]!__________________q6</definedName>
    <definedName name="__________________q7" localSheetId="5">#N/A</definedName>
    <definedName name="__________________q7" localSheetId="1">#N/A</definedName>
    <definedName name="__________________q7" localSheetId="2">#N/A</definedName>
    <definedName name="__________________q7" localSheetId="0">#N/A</definedName>
    <definedName name="__________________q7" localSheetId="3">#N/A</definedName>
    <definedName name="__________________q7">[0]!__________________q7</definedName>
    <definedName name="__________________q8" localSheetId="5">#N/A</definedName>
    <definedName name="__________________q8" localSheetId="1">#N/A</definedName>
    <definedName name="__________________q8" localSheetId="2">#N/A</definedName>
    <definedName name="__________________q8" localSheetId="0">#N/A</definedName>
    <definedName name="__________________q8" localSheetId="3">#N/A</definedName>
    <definedName name="__________________q8">[0]!__________________q8</definedName>
    <definedName name="__________________q9" localSheetId="5">#N/A</definedName>
    <definedName name="__________________q9" localSheetId="1">#N/A</definedName>
    <definedName name="__________________q9" localSheetId="2">#N/A</definedName>
    <definedName name="__________________q9" localSheetId="0">#N/A</definedName>
    <definedName name="__________________q9" localSheetId="3">#N/A</definedName>
    <definedName name="__________________q9">[0]!__________________q9</definedName>
    <definedName name="__________________r">[0]!__________________r</definedName>
    <definedName name="_________________FY1" localSheetId="5">'Прил_1_9 НВВ региона RAB'!_________________FY1</definedName>
    <definedName name="_________________FY1" localSheetId="1">'Приложение 1'!_________________FY1</definedName>
    <definedName name="_________________FY1" localSheetId="2">'Приложение 2'!_________________FY1</definedName>
    <definedName name="_________________FY1" localSheetId="0">#N/A</definedName>
    <definedName name="_________________FY1" localSheetId="3">'Приложение 3'!_________________FY1</definedName>
    <definedName name="_________________FY1">[0]!_________________FY1</definedName>
    <definedName name="_________________M8" localSheetId="5">#N/A</definedName>
    <definedName name="_________________M8" localSheetId="1">#N/A</definedName>
    <definedName name="_________________M8" localSheetId="2">#N/A</definedName>
    <definedName name="_________________M8" localSheetId="0">#N/A</definedName>
    <definedName name="_________________M8" localSheetId="3">#N/A</definedName>
    <definedName name="_________________M8">[0]!_________________M8</definedName>
    <definedName name="_________________M9" localSheetId="5">#N/A</definedName>
    <definedName name="_________________M9" localSheetId="1">#N/A</definedName>
    <definedName name="_________________M9" localSheetId="2">#N/A</definedName>
    <definedName name="_________________M9" localSheetId="0">#N/A</definedName>
    <definedName name="_________________M9" localSheetId="3">#N/A</definedName>
    <definedName name="_________________M9">[0]!_________________M9</definedName>
    <definedName name="_________________q11" localSheetId="5">#N/A</definedName>
    <definedName name="_________________q11" localSheetId="1">#N/A</definedName>
    <definedName name="_________________q11" localSheetId="2">#N/A</definedName>
    <definedName name="_________________q11" localSheetId="0">#N/A</definedName>
    <definedName name="_________________q11" localSheetId="3">#N/A</definedName>
    <definedName name="_________________q11">[0]!_________________q11</definedName>
    <definedName name="_________________q15" localSheetId="5">#N/A</definedName>
    <definedName name="_________________q15" localSheetId="1">#N/A</definedName>
    <definedName name="_________________q15" localSheetId="2">#N/A</definedName>
    <definedName name="_________________q15" localSheetId="0">#N/A</definedName>
    <definedName name="_________________q15" localSheetId="3">#N/A</definedName>
    <definedName name="_________________q15">[0]!_________________q15</definedName>
    <definedName name="_________________q17" localSheetId="5">#N/A</definedName>
    <definedName name="_________________q17" localSheetId="1">#N/A</definedName>
    <definedName name="_________________q17" localSheetId="2">#N/A</definedName>
    <definedName name="_________________q17" localSheetId="0">#N/A</definedName>
    <definedName name="_________________q17" localSheetId="3">#N/A</definedName>
    <definedName name="_________________q17">[0]!_________________q17</definedName>
    <definedName name="_________________q2" localSheetId="5">#N/A</definedName>
    <definedName name="_________________q2" localSheetId="1">#N/A</definedName>
    <definedName name="_________________q2" localSheetId="2">#N/A</definedName>
    <definedName name="_________________q2" localSheetId="0">#N/A</definedName>
    <definedName name="_________________q2" localSheetId="3">#N/A</definedName>
    <definedName name="_________________q2">[0]!_________________q2</definedName>
    <definedName name="_________________q3" localSheetId="5">#N/A</definedName>
    <definedName name="_________________q3" localSheetId="1">#N/A</definedName>
    <definedName name="_________________q3" localSheetId="2">#N/A</definedName>
    <definedName name="_________________q3" localSheetId="0">#N/A</definedName>
    <definedName name="_________________q3" localSheetId="3">#N/A</definedName>
    <definedName name="_________________q3">[0]!_________________q3</definedName>
    <definedName name="_________________q4" localSheetId="5">#N/A</definedName>
    <definedName name="_________________q4" localSheetId="1">#N/A</definedName>
    <definedName name="_________________q4" localSheetId="2">#N/A</definedName>
    <definedName name="_________________q4" localSheetId="0">#N/A</definedName>
    <definedName name="_________________q4" localSheetId="3">#N/A</definedName>
    <definedName name="_________________q4">[0]!_________________q4</definedName>
    <definedName name="_________________q5" localSheetId="5">#N/A</definedName>
    <definedName name="_________________q5" localSheetId="1">#N/A</definedName>
    <definedName name="_________________q5" localSheetId="2">#N/A</definedName>
    <definedName name="_________________q5" localSheetId="0">#N/A</definedName>
    <definedName name="_________________q5" localSheetId="3">#N/A</definedName>
    <definedName name="_________________q5">[0]!_________________q5</definedName>
    <definedName name="_________________q6" localSheetId="5">#N/A</definedName>
    <definedName name="_________________q6" localSheetId="1">#N/A</definedName>
    <definedName name="_________________q6" localSheetId="2">#N/A</definedName>
    <definedName name="_________________q6" localSheetId="0">#N/A</definedName>
    <definedName name="_________________q6" localSheetId="3">#N/A</definedName>
    <definedName name="_________________q6">[0]!_________________q6</definedName>
    <definedName name="_________________q7" localSheetId="5">#N/A</definedName>
    <definedName name="_________________q7" localSheetId="1">#N/A</definedName>
    <definedName name="_________________q7" localSheetId="2">#N/A</definedName>
    <definedName name="_________________q7" localSheetId="0">#N/A</definedName>
    <definedName name="_________________q7" localSheetId="3">#N/A</definedName>
    <definedName name="_________________q7">[0]!_________________q7</definedName>
    <definedName name="_________________q8" localSheetId="5">#N/A</definedName>
    <definedName name="_________________q8" localSheetId="1">#N/A</definedName>
    <definedName name="_________________q8" localSheetId="2">#N/A</definedName>
    <definedName name="_________________q8" localSheetId="0">#N/A</definedName>
    <definedName name="_________________q8" localSheetId="3">#N/A</definedName>
    <definedName name="_________________q8">[0]!_________________q8</definedName>
    <definedName name="_________________q9" localSheetId="5">#N/A</definedName>
    <definedName name="_________________q9" localSheetId="1">#N/A</definedName>
    <definedName name="_________________q9" localSheetId="2">#N/A</definedName>
    <definedName name="_________________q9" localSheetId="0">#N/A</definedName>
    <definedName name="_________________q9" localSheetId="3">#N/A</definedName>
    <definedName name="_________________q9">[0]!_________________q9</definedName>
    <definedName name="_________________r" localSheetId="5">'Прил_1_9 НВВ региона RAB'!_________________r</definedName>
    <definedName name="_________________r" localSheetId="1">'Приложение 1'!_________________r</definedName>
    <definedName name="_________________r" localSheetId="2">'Приложение 2'!_________________r</definedName>
    <definedName name="_________________r" localSheetId="0">#N/A</definedName>
    <definedName name="_________________r" localSheetId="3">'Приложение 3'!_________________r</definedName>
    <definedName name="_________________r">[0]!_________________r</definedName>
    <definedName name="________________dat1" localSheetId="5">#REF!</definedName>
    <definedName name="________________dat1" localSheetId="1">#REF!</definedName>
    <definedName name="________________dat1" localSheetId="2">#REF!</definedName>
    <definedName name="________________dat1" localSheetId="3">#REF!</definedName>
    <definedName name="________________dat1">#REF!</definedName>
    <definedName name="________________dat10" localSheetId="5">#REF!</definedName>
    <definedName name="________________dat10" localSheetId="1">#REF!</definedName>
    <definedName name="________________dat10" localSheetId="2">#REF!</definedName>
    <definedName name="________________dat10" localSheetId="3">#REF!</definedName>
    <definedName name="________________dat10">#REF!</definedName>
    <definedName name="________________dat11" localSheetId="5">#REF!</definedName>
    <definedName name="________________dat11" localSheetId="1">#REF!</definedName>
    <definedName name="________________dat11" localSheetId="2">#REF!</definedName>
    <definedName name="________________dat11" localSheetId="3">#REF!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19">#REF!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Y1" localSheetId="5">#N/A</definedName>
    <definedName name="________________FY1" localSheetId="1">#N/A</definedName>
    <definedName name="________________FY1" localSheetId="2">#N/A</definedName>
    <definedName name="________________FY1" localSheetId="0">#N/A</definedName>
    <definedName name="________________FY1" localSheetId="3">#N/A</definedName>
    <definedName name="________________FY1">[0]!________________FY1</definedName>
    <definedName name="________________M8" localSheetId="5">#N/A</definedName>
    <definedName name="________________M8" localSheetId="1">#N/A</definedName>
    <definedName name="________________M8" localSheetId="2">#N/A</definedName>
    <definedName name="________________M8" localSheetId="0">#N/A</definedName>
    <definedName name="________________M8" localSheetId="3">#N/A</definedName>
    <definedName name="________________M8">[0]!________________M8</definedName>
    <definedName name="________________M9" localSheetId="5">#N/A</definedName>
    <definedName name="________________M9" localSheetId="1">#N/A</definedName>
    <definedName name="________________M9" localSheetId="2">#N/A</definedName>
    <definedName name="________________M9" localSheetId="0">#N/A</definedName>
    <definedName name="________________M9" localSheetId="3">#N/A</definedName>
    <definedName name="________________M9">[0]!________________M9</definedName>
    <definedName name="________________Num2" localSheetId="5">#REF!</definedName>
    <definedName name="________________Num2" localSheetId="1">#REF!</definedName>
    <definedName name="________________Num2" localSheetId="2">#REF!</definedName>
    <definedName name="________________Num2" localSheetId="3">#REF!</definedName>
    <definedName name="________________Num2">#REF!</definedName>
    <definedName name="________________q11" localSheetId="5">#N/A</definedName>
    <definedName name="________________q11" localSheetId="1">#N/A</definedName>
    <definedName name="________________q11" localSheetId="2">#N/A</definedName>
    <definedName name="________________q11" localSheetId="0">#N/A</definedName>
    <definedName name="________________q11" localSheetId="3">#N/A</definedName>
    <definedName name="________________q11">[0]!________________q11</definedName>
    <definedName name="________________q15" localSheetId="5">#N/A</definedName>
    <definedName name="________________q15" localSheetId="1">#N/A</definedName>
    <definedName name="________________q15" localSheetId="2">#N/A</definedName>
    <definedName name="________________q15" localSheetId="0">#N/A</definedName>
    <definedName name="________________q15" localSheetId="3">#N/A</definedName>
    <definedName name="________________q15">[0]!________________q15</definedName>
    <definedName name="________________q17" localSheetId="5">#N/A</definedName>
    <definedName name="________________q17" localSheetId="1">#N/A</definedName>
    <definedName name="________________q17" localSheetId="2">#N/A</definedName>
    <definedName name="________________q17" localSheetId="0">#N/A</definedName>
    <definedName name="________________q17" localSheetId="3">#N/A</definedName>
    <definedName name="________________q17">[0]!________________q17</definedName>
    <definedName name="________________q2" localSheetId="5">#N/A</definedName>
    <definedName name="________________q2" localSheetId="1">#N/A</definedName>
    <definedName name="________________q2" localSheetId="2">#N/A</definedName>
    <definedName name="________________q2" localSheetId="0">#N/A</definedName>
    <definedName name="________________q2" localSheetId="3">#N/A</definedName>
    <definedName name="________________q2">[0]!________________q2</definedName>
    <definedName name="________________q3" localSheetId="5">#N/A</definedName>
    <definedName name="________________q3" localSheetId="1">#N/A</definedName>
    <definedName name="________________q3" localSheetId="2">#N/A</definedName>
    <definedName name="________________q3" localSheetId="0">#N/A</definedName>
    <definedName name="________________q3" localSheetId="3">#N/A</definedName>
    <definedName name="________________q3">[0]!________________q3</definedName>
    <definedName name="________________q4" localSheetId="5">#N/A</definedName>
    <definedName name="________________q4" localSheetId="1">#N/A</definedName>
    <definedName name="________________q4" localSheetId="2">#N/A</definedName>
    <definedName name="________________q4" localSheetId="0">#N/A</definedName>
    <definedName name="________________q4" localSheetId="3">#N/A</definedName>
    <definedName name="________________q4">[0]!________________q4</definedName>
    <definedName name="________________q5" localSheetId="5">#N/A</definedName>
    <definedName name="________________q5" localSheetId="1">#N/A</definedName>
    <definedName name="________________q5" localSheetId="2">#N/A</definedName>
    <definedName name="________________q5" localSheetId="0">#N/A</definedName>
    <definedName name="________________q5" localSheetId="3">#N/A</definedName>
    <definedName name="________________q5">[0]!________________q5</definedName>
    <definedName name="________________q6" localSheetId="5">#N/A</definedName>
    <definedName name="________________q6" localSheetId="1">#N/A</definedName>
    <definedName name="________________q6" localSheetId="2">#N/A</definedName>
    <definedName name="________________q6" localSheetId="0">#N/A</definedName>
    <definedName name="________________q6" localSheetId="3">#N/A</definedName>
    <definedName name="________________q6">[0]!________________q6</definedName>
    <definedName name="________________q7" localSheetId="5">#N/A</definedName>
    <definedName name="________________q7" localSheetId="1">#N/A</definedName>
    <definedName name="________________q7" localSheetId="2">#N/A</definedName>
    <definedName name="________________q7" localSheetId="0">#N/A</definedName>
    <definedName name="________________q7" localSheetId="3">#N/A</definedName>
    <definedName name="________________q7">[0]!________________q7</definedName>
    <definedName name="________________q8" localSheetId="5">#N/A</definedName>
    <definedName name="________________q8" localSheetId="1">#N/A</definedName>
    <definedName name="________________q8" localSheetId="2">#N/A</definedName>
    <definedName name="________________q8" localSheetId="0">#N/A</definedName>
    <definedName name="________________q8" localSheetId="3">#N/A</definedName>
    <definedName name="________________q8">[0]!________________q8</definedName>
    <definedName name="________________q9" localSheetId="5">#N/A</definedName>
    <definedName name="________________q9" localSheetId="1">#N/A</definedName>
    <definedName name="________________q9" localSheetId="2">#N/A</definedName>
    <definedName name="________________q9" localSheetId="0">#N/A</definedName>
    <definedName name="________________q9" localSheetId="3">#N/A</definedName>
    <definedName name="________________q9">[0]!________________q9</definedName>
    <definedName name="________________r" localSheetId="5">#N/A</definedName>
    <definedName name="________________r" localSheetId="1">#N/A</definedName>
    <definedName name="________________r" localSheetId="2">#N/A</definedName>
    <definedName name="________________r" localSheetId="0">#N/A</definedName>
    <definedName name="________________r" localSheetId="3">#N/A</definedName>
    <definedName name="________________r">[0]!________________r</definedName>
    <definedName name="_______________dat1" localSheetId="1">#REF!</definedName>
    <definedName name="_______________dat1" localSheetId="2">#REF!</definedName>
    <definedName name="_______________dat1" localSheetId="3">#REF!</definedName>
    <definedName name="_______________dat1">#REF!</definedName>
    <definedName name="_______________dat10" localSheetId="1">#REF!</definedName>
    <definedName name="_______________dat10" localSheetId="2">#REF!</definedName>
    <definedName name="_______________dat10" localSheetId="3">#REF!</definedName>
    <definedName name="_______________dat10">#REF!</definedName>
    <definedName name="_______________dat11" localSheetId="1">#REF!</definedName>
    <definedName name="_______________dat11" localSheetId="2">#REF!</definedName>
    <definedName name="_______________dat11" localSheetId="3">#REF!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Y1" localSheetId="5">#N/A</definedName>
    <definedName name="_______________FY1" localSheetId="1">#N/A</definedName>
    <definedName name="_______________FY1" localSheetId="2">#N/A</definedName>
    <definedName name="_______________FY1" localSheetId="0">#N/A</definedName>
    <definedName name="_______________FY1" localSheetId="3">#N/A</definedName>
    <definedName name="_______________FY1">[0]!_______________FY1</definedName>
    <definedName name="_______________M8">#N/A</definedName>
    <definedName name="_______________M9">#N/A</definedName>
    <definedName name="_______________Num2" localSheetId="1">#REF!</definedName>
    <definedName name="_______________Num2" localSheetId="2">#REF!</definedName>
    <definedName name="_______________Num2" localSheetId="3">#REF!</definedName>
    <definedName name="_______________Num2">#REF!</definedName>
    <definedName name="_______________q11">#N/A</definedName>
    <definedName name="_______________q15">#N/A</definedName>
    <definedName name="_______________q17">#N/A</definedName>
    <definedName name="_______________q2">#N/A</definedName>
    <definedName name="_______________q3">#N/A</definedName>
    <definedName name="_______________q4">#N/A</definedName>
    <definedName name="_______________q5">#N/A</definedName>
    <definedName name="_______________q6">#N/A</definedName>
    <definedName name="_______________q7">#N/A</definedName>
    <definedName name="_______________q8">#N/A</definedName>
    <definedName name="_______________q9">#N/A</definedName>
    <definedName name="_______________r" localSheetId="5">#N/A</definedName>
    <definedName name="_______________r" localSheetId="1">#N/A</definedName>
    <definedName name="_______________r" localSheetId="2">#N/A</definedName>
    <definedName name="_______________r" localSheetId="0">#N/A</definedName>
    <definedName name="_______________r" localSheetId="3">#N/A</definedName>
    <definedName name="_______________r">[0]!_______________r</definedName>
    <definedName name="______________dat1" localSheetId="1">#REF!</definedName>
    <definedName name="______________dat1" localSheetId="2">#REF!</definedName>
    <definedName name="______________dat1" localSheetId="3">#REF!</definedName>
    <definedName name="______________dat1">#REF!</definedName>
    <definedName name="______________dat10" localSheetId="1">#REF!</definedName>
    <definedName name="______________dat10" localSheetId="2">#REF!</definedName>
    <definedName name="______________dat10" localSheetId="3">#REF!</definedName>
    <definedName name="______________dat10">#REF!</definedName>
    <definedName name="______________dat11" localSheetId="1">#REF!</definedName>
    <definedName name="______________dat11" localSheetId="2">#REF!</definedName>
    <definedName name="______________dat11" localSheetId="3">#REF!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Y1" localSheetId="5">#N/A</definedName>
    <definedName name="______________FY1" localSheetId="1">#N/A</definedName>
    <definedName name="______________FY1" localSheetId="2">#N/A</definedName>
    <definedName name="______________FY1" localSheetId="0">#N/A</definedName>
    <definedName name="______________FY1" localSheetId="3">#N/A</definedName>
    <definedName name="______________FY1">[0]!______________FY1</definedName>
    <definedName name="______________M8">#N/A</definedName>
    <definedName name="______________M9">#N/A</definedName>
    <definedName name="______________Num2" localSheetId="1">#REF!</definedName>
    <definedName name="______________Num2" localSheetId="2">#REF!</definedName>
    <definedName name="______________Num2" localSheetId="3">#REF!</definedName>
    <definedName name="______________Num2">#REF!</definedName>
    <definedName name="______________q11">#N/A</definedName>
    <definedName name="______________q15">#N/A</definedName>
    <definedName name="______________q17">#N/A</definedName>
    <definedName name="______________q2">#N/A</definedName>
    <definedName name="______________q3">#N/A</definedName>
    <definedName name="______________q4">#N/A</definedName>
    <definedName name="______________q5">#N/A</definedName>
    <definedName name="______________q6">#N/A</definedName>
    <definedName name="______________q7">#N/A</definedName>
    <definedName name="______________q8">#N/A</definedName>
    <definedName name="______________q9">#N/A</definedName>
    <definedName name="______________r" localSheetId="5">#N/A</definedName>
    <definedName name="______________r" localSheetId="1">#N/A</definedName>
    <definedName name="______________r" localSheetId="2">#N/A</definedName>
    <definedName name="______________r" localSheetId="0">#N/A</definedName>
    <definedName name="______________r" localSheetId="3">#N/A</definedName>
    <definedName name="______________r">[0]!______________r</definedName>
    <definedName name="_____________dat1" localSheetId="1">#REF!</definedName>
    <definedName name="_____________dat1" localSheetId="2">#REF!</definedName>
    <definedName name="_____________dat1" localSheetId="3">#REF!</definedName>
    <definedName name="_____________dat1">#REF!</definedName>
    <definedName name="_____________dat10" localSheetId="1">#REF!</definedName>
    <definedName name="_____________dat10" localSheetId="2">#REF!</definedName>
    <definedName name="_____________dat10" localSheetId="3">#REF!</definedName>
    <definedName name="_____________dat10">#REF!</definedName>
    <definedName name="_____________dat11" localSheetId="1">#REF!</definedName>
    <definedName name="_____________dat11" localSheetId="2">#REF!</definedName>
    <definedName name="_____________dat11" localSheetId="3">#REF!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Y1">#N/A</definedName>
    <definedName name="_____________M8">#N/A</definedName>
    <definedName name="_____________M9">#N/A</definedName>
    <definedName name="_____________Num2" localSheetId="1">#REF!</definedName>
    <definedName name="_____________Num2" localSheetId="2">#REF!</definedName>
    <definedName name="_____________Num2" localSheetId="3">#REF!</definedName>
    <definedName name="_____________Num2">#REF!</definedName>
    <definedName name="_____________q11">#N/A</definedName>
    <definedName name="_____________q15">#N/A</definedName>
    <definedName name="_____________q17">#N/A</definedName>
    <definedName name="_____________q2">#N/A</definedName>
    <definedName name="_____________q3">#N/A</definedName>
    <definedName name="_____________q4">#N/A</definedName>
    <definedName name="_____________q5">#N/A</definedName>
    <definedName name="_____________q6">#N/A</definedName>
    <definedName name="_____________q7">#N/A</definedName>
    <definedName name="_____________q8">#N/A</definedName>
    <definedName name="_____________q9">#N/A</definedName>
    <definedName name="_____________r">#N/A</definedName>
    <definedName name="____________dat1" localSheetId="1">#REF!</definedName>
    <definedName name="____________dat1" localSheetId="2">#REF!</definedName>
    <definedName name="____________dat1" localSheetId="3">#REF!</definedName>
    <definedName name="____________dat1">#REF!</definedName>
    <definedName name="____________dat10" localSheetId="1">#REF!</definedName>
    <definedName name="____________dat10" localSheetId="2">#REF!</definedName>
    <definedName name="____________dat10" localSheetId="3">#REF!</definedName>
    <definedName name="____________dat10">#REF!</definedName>
    <definedName name="____________dat11" localSheetId="1">#REF!</definedName>
    <definedName name="____________dat11" localSheetId="2">#REF!</definedName>
    <definedName name="____________dat11" localSheetId="3">#REF!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Y1">#N/A</definedName>
    <definedName name="____________M8" localSheetId="5">#N/A</definedName>
    <definedName name="____________M8" localSheetId="1">#N/A</definedName>
    <definedName name="____________M8" localSheetId="2">#N/A</definedName>
    <definedName name="____________M8" localSheetId="0">#N/A</definedName>
    <definedName name="____________M8" localSheetId="3">#N/A</definedName>
    <definedName name="____________M8">[0]!____________M8</definedName>
    <definedName name="____________M9" localSheetId="5">#N/A</definedName>
    <definedName name="____________M9" localSheetId="1">#N/A</definedName>
    <definedName name="____________M9" localSheetId="2">#N/A</definedName>
    <definedName name="____________M9" localSheetId="0">#N/A</definedName>
    <definedName name="____________M9" localSheetId="3">#N/A</definedName>
    <definedName name="____________M9">[0]!____________M9</definedName>
    <definedName name="____________Num2" localSheetId="1">#REF!</definedName>
    <definedName name="____________Num2" localSheetId="2">#REF!</definedName>
    <definedName name="____________Num2" localSheetId="3">#REF!</definedName>
    <definedName name="____________Num2">#REF!</definedName>
    <definedName name="____________q11" localSheetId="5">#N/A</definedName>
    <definedName name="____________q11" localSheetId="1">#N/A</definedName>
    <definedName name="____________q11" localSheetId="2">#N/A</definedName>
    <definedName name="____________q11" localSheetId="0">#N/A</definedName>
    <definedName name="____________q11" localSheetId="3">#N/A</definedName>
    <definedName name="____________q11">[0]!____________q11</definedName>
    <definedName name="____________q15" localSheetId="5">#N/A</definedName>
    <definedName name="____________q15" localSheetId="1">#N/A</definedName>
    <definedName name="____________q15" localSheetId="2">#N/A</definedName>
    <definedName name="____________q15" localSheetId="0">#N/A</definedName>
    <definedName name="____________q15" localSheetId="3">#N/A</definedName>
    <definedName name="____________q15">[0]!____________q15</definedName>
    <definedName name="____________q17" localSheetId="5">#N/A</definedName>
    <definedName name="____________q17" localSheetId="1">#N/A</definedName>
    <definedName name="____________q17" localSheetId="2">#N/A</definedName>
    <definedName name="____________q17" localSheetId="0">#N/A</definedName>
    <definedName name="____________q17" localSheetId="3">#N/A</definedName>
    <definedName name="____________q17">[0]!____________q17</definedName>
    <definedName name="____________q2" localSheetId="5">#N/A</definedName>
    <definedName name="____________q2" localSheetId="1">#N/A</definedName>
    <definedName name="____________q2" localSheetId="2">#N/A</definedName>
    <definedName name="____________q2" localSheetId="0">#N/A</definedName>
    <definedName name="____________q2" localSheetId="3">#N/A</definedName>
    <definedName name="____________q2">[0]!____________q2</definedName>
    <definedName name="____________q3" localSheetId="5">#N/A</definedName>
    <definedName name="____________q3" localSheetId="1">#N/A</definedName>
    <definedName name="____________q3" localSheetId="2">#N/A</definedName>
    <definedName name="____________q3" localSheetId="0">#N/A</definedName>
    <definedName name="____________q3" localSheetId="3">#N/A</definedName>
    <definedName name="____________q3">[0]!____________q3</definedName>
    <definedName name="____________q4" localSheetId="5">#N/A</definedName>
    <definedName name="____________q4" localSheetId="1">#N/A</definedName>
    <definedName name="____________q4" localSheetId="2">#N/A</definedName>
    <definedName name="____________q4" localSheetId="0">#N/A</definedName>
    <definedName name="____________q4" localSheetId="3">#N/A</definedName>
    <definedName name="____________q4">[0]!____________q4</definedName>
    <definedName name="____________q5" localSheetId="5">#N/A</definedName>
    <definedName name="____________q5" localSheetId="1">#N/A</definedName>
    <definedName name="____________q5" localSheetId="2">#N/A</definedName>
    <definedName name="____________q5" localSheetId="0">#N/A</definedName>
    <definedName name="____________q5" localSheetId="3">#N/A</definedName>
    <definedName name="____________q5">[0]!____________q5</definedName>
    <definedName name="____________q6" localSheetId="5">#N/A</definedName>
    <definedName name="____________q6" localSheetId="1">#N/A</definedName>
    <definedName name="____________q6" localSheetId="2">#N/A</definedName>
    <definedName name="____________q6" localSheetId="0">#N/A</definedName>
    <definedName name="____________q6" localSheetId="3">#N/A</definedName>
    <definedName name="____________q6">[0]!____________q6</definedName>
    <definedName name="____________q7" localSheetId="5">#N/A</definedName>
    <definedName name="____________q7" localSheetId="1">#N/A</definedName>
    <definedName name="____________q7" localSheetId="2">#N/A</definedName>
    <definedName name="____________q7" localSheetId="0">#N/A</definedName>
    <definedName name="____________q7" localSheetId="3">#N/A</definedName>
    <definedName name="____________q7">[0]!____________q7</definedName>
    <definedName name="____________q8" localSheetId="5">#N/A</definedName>
    <definedName name="____________q8" localSheetId="1">#N/A</definedName>
    <definedName name="____________q8" localSheetId="2">#N/A</definedName>
    <definedName name="____________q8" localSheetId="0">#N/A</definedName>
    <definedName name="____________q8" localSheetId="3">#N/A</definedName>
    <definedName name="____________q8">[0]!____________q8</definedName>
    <definedName name="____________q9" localSheetId="5">#N/A</definedName>
    <definedName name="____________q9" localSheetId="1">#N/A</definedName>
    <definedName name="____________q9" localSheetId="2">#N/A</definedName>
    <definedName name="____________q9" localSheetId="0">#N/A</definedName>
    <definedName name="____________q9" localSheetId="3">#N/A</definedName>
    <definedName name="____________q9">[0]!____________q9</definedName>
    <definedName name="____________r">#N/A</definedName>
    <definedName name="___________dat1" localSheetId="1">#REF!</definedName>
    <definedName name="___________dat1" localSheetId="2">#REF!</definedName>
    <definedName name="___________dat1" localSheetId="3">#REF!</definedName>
    <definedName name="___________dat1">#REF!</definedName>
    <definedName name="___________dat10" localSheetId="1">#REF!</definedName>
    <definedName name="___________dat10" localSheetId="2">#REF!</definedName>
    <definedName name="___________dat10" localSheetId="3">#REF!</definedName>
    <definedName name="___________dat10">#REF!</definedName>
    <definedName name="___________dat11" localSheetId="1">#REF!</definedName>
    <definedName name="___________dat11" localSheetId="2">#REF!</definedName>
    <definedName name="___________dat11" localSheetId="3">#REF!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FY1">#N/A</definedName>
    <definedName name="___________M8" localSheetId="5">#N/A</definedName>
    <definedName name="___________M8" localSheetId="1">#N/A</definedName>
    <definedName name="___________M8" localSheetId="2">#N/A</definedName>
    <definedName name="___________M8" localSheetId="0">#N/A</definedName>
    <definedName name="___________M8" localSheetId="3">#N/A</definedName>
    <definedName name="___________M8">[0]!___________M8</definedName>
    <definedName name="___________M9" localSheetId="5">#N/A</definedName>
    <definedName name="___________M9" localSheetId="1">#N/A</definedName>
    <definedName name="___________M9" localSheetId="2">#N/A</definedName>
    <definedName name="___________M9" localSheetId="0">#N/A</definedName>
    <definedName name="___________M9" localSheetId="3">#N/A</definedName>
    <definedName name="___________M9">[0]!___________M9</definedName>
    <definedName name="___________Num2" localSheetId="1">#REF!</definedName>
    <definedName name="___________Num2" localSheetId="2">#REF!</definedName>
    <definedName name="___________Num2" localSheetId="3">#REF!</definedName>
    <definedName name="___________Num2">#REF!</definedName>
    <definedName name="___________q11" localSheetId="5">#N/A</definedName>
    <definedName name="___________q11" localSheetId="1">#N/A</definedName>
    <definedName name="___________q11" localSheetId="2">#N/A</definedName>
    <definedName name="___________q11" localSheetId="0">#N/A</definedName>
    <definedName name="___________q11" localSheetId="3">#N/A</definedName>
    <definedName name="___________q11">[0]!___________q11</definedName>
    <definedName name="___________q15" localSheetId="5">#N/A</definedName>
    <definedName name="___________q15" localSheetId="1">#N/A</definedName>
    <definedName name="___________q15" localSheetId="2">#N/A</definedName>
    <definedName name="___________q15" localSheetId="0">#N/A</definedName>
    <definedName name="___________q15" localSheetId="3">#N/A</definedName>
    <definedName name="___________q15">[0]!___________q15</definedName>
    <definedName name="___________q17" localSheetId="5">#N/A</definedName>
    <definedName name="___________q17" localSheetId="1">#N/A</definedName>
    <definedName name="___________q17" localSheetId="2">#N/A</definedName>
    <definedName name="___________q17" localSheetId="0">#N/A</definedName>
    <definedName name="___________q17" localSheetId="3">#N/A</definedName>
    <definedName name="___________q17">[0]!___________q17</definedName>
    <definedName name="___________q2" localSheetId="5">#N/A</definedName>
    <definedName name="___________q2" localSheetId="1">#N/A</definedName>
    <definedName name="___________q2" localSheetId="2">#N/A</definedName>
    <definedName name="___________q2" localSheetId="0">#N/A</definedName>
    <definedName name="___________q2" localSheetId="3">#N/A</definedName>
    <definedName name="___________q2">[0]!___________q2</definedName>
    <definedName name="___________q3" localSheetId="5">#N/A</definedName>
    <definedName name="___________q3" localSheetId="1">#N/A</definedName>
    <definedName name="___________q3" localSheetId="2">#N/A</definedName>
    <definedName name="___________q3" localSheetId="0">#N/A</definedName>
    <definedName name="___________q3" localSheetId="3">#N/A</definedName>
    <definedName name="___________q3">[0]!___________q3</definedName>
    <definedName name="___________q4" localSheetId="5">#N/A</definedName>
    <definedName name="___________q4" localSheetId="1">#N/A</definedName>
    <definedName name="___________q4" localSheetId="2">#N/A</definedName>
    <definedName name="___________q4" localSheetId="0">#N/A</definedName>
    <definedName name="___________q4" localSheetId="3">#N/A</definedName>
    <definedName name="___________q4">[0]!___________q4</definedName>
    <definedName name="___________q5" localSheetId="5">#N/A</definedName>
    <definedName name="___________q5" localSheetId="1">#N/A</definedName>
    <definedName name="___________q5" localSheetId="2">#N/A</definedName>
    <definedName name="___________q5" localSheetId="0">#N/A</definedName>
    <definedName name="___________q5" localSheetId="3">#N/A</definedName>
    <definedName name="___________q5">[0]!___________q5</definedName>
    <definedName name="___________q6" localSheetId="5">#N/A</definedName>
    <definedName name="___________q6" localSheetId="1">#N/A</definedName>
    <definedName name="___________q6" localSheetId="2">#N/A</definedName>
    <definedName name="___________q6" localSheetId="0">#N/A</definedName>
    <definedName name="___________q6" localSheetId="3">#N/A</definedName>
    <definedName name="___________q6">[0]!___________q6</definedName>
    <definedName name="___________q7" localSheetId="5">#N/A</definedName>
    <definedName name="___________q7" localSheetId="1">#N/A</definedName>
    <definedName name="___________q7" localSheetId="2">#N/A</definedName>
    <definedName name="___________q7" localSheetId="0">#N/A</definedName>
    <definedName name="___________q7" localSheetId="3">#N/A</definedName>
    <definedName name="___________q7">[0]!___________q7</definedName>
    <definedName name="___________q8" localSheetId="5">#N/A</definedName>
    <definedName name="___________q8" localSheetId="1">#N/A</definedName>
    <definedName name="___________q8" localSheetId="2">#N/A</definedName>
    <definedName name="___________q8" localSheetId="0">#N/A</definedName>
    <definedName name="___________q8" localSheetId="3">#N/A</definedName>
    <definedName name="___________q8">[0]!___________q8</definedName>
    <definedName name="___________q9" localSheetId="5">#N/A</definedName>
    <definedName name="___________q9" localSheetId="1">#N/A</definedName>
    <definedName name="___________q9" localSheetId="2">#N/A</definedName>
    <definedName name="___________q9" localSheetId="0">#N/A</definedName>
    <definedName name="___________q9" localSheetId="3">#N/A</definedName>
    <definedName name="___________q9">[0]!___________q9</definedName>
    <definedName name="___________r">#N/A</definedName>
    <definedName name="__________dat1" localSheetId="1">#REF!</definedName>
    <definedName name="__________dat1" localSheetId="2">#REF!</definedName>
    <definedName name="__________dat1" localSheetId="3">#REF!</definedName>
    <definedName name="__________dat1">#REF!</definedName>
    <definedName name="__________dat10" localSheetId="1">#REF!</definedName>
    <definedName name="__________dat10" localSheetId="2">#REF!</definedName>
    <definedName name="__________dat10" localSheetId="3">#REF!</definedName>
    <definedName name="__________dat10">#REF!</definedName>
    <definedName name="__________dat11" localSheetId="1">#REF!</definedName>
    <definedName name="__________dat11" localSheetId="2">#REF!</definedName>
    <definedName name="__________dat11" localSheetId="3">#REF!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FY1" localSheetId="5">#N/A</definedName>
    <definedName name="__________FY1" localSheetId="1">#N/A</definedName>
    <definedName name="__________FY1" localSheetId="2">#N/A</definedName>
    <definedName name="__________FY1" localSheetId="0">#N/A</definedName>
    <definedName name="__________FY1" localSheetId="3">#N/A</definedName>
    <definedName name="__________FY1">[0]!__________FY1</definedName>
    <definedName name="__________M8">#N/A</definedName>
    <definedName name="__________M9">#N/A</definedName>
    <definedName name="__________Num2" localSheetId="1">#REF!</definedName>
    <definedName name="__________Num2" localSheetId="2">#REF!</definedName>
    <definedName name="__________Num2" localSheetId="3">#REF!</definedName>
    <definedName name="__________Num2">#REF!</definedName>
    <definedName name="__________q11">#N/A</definedName>
    <definedName name="__________q15">#N/A</definedName>
    <definedName name="__________q17">#N/A</definedName>
    <definedName name="__________q2">#N/A</definedName>
    <definedName name="__________q3">#N/A</definedName>
    <definedName name="__________q4">#N/A</definedName>
    <definedName name="__________q5">#N/A</definedName>
    <definedName name="__________q6">#N/A</definedName>
    <definedName name="__________q7">#N/A</definedName>
    <definedName name="__________q8">#N/A</definedName>
    <definedName name="__________q9">#N/A</definedName>
    <definedName name="__________r" localSheetId="5">#N/A</definedName>
    <definedName name="__________r" localSheetId="1">#N/A</definedName>
    <definedName name="__________r" localSheetId="2">#N/A</definedName>
    <definedName name="__________r" localSheetId="0">#N/A</definedName>
    <definedName name="__________r" localSheetId="3">#N/A</definedName>
    <definedName name="__________r">[0]!__________r</definedName>
    <definedName name="_________an1" localSheetId="1">'Приложение 1'!_________an1</definedName>
    <definedName name="_________an1" localSheetId="2">'Приложение 2'!_________an1</definedName>
    <definedName name="_________an1" localSheetId="0">'Приложение 2.25'!_________an1</definedName>
    <definedName name="_________an1" localSheetId="3">'Приложение 3'!_________an1</definedName>
    <definedName name="_________an1">[0]!_________an1</definedName>
    <definedName name="_________cv1" localSheetId="1">'Приложение 1'!_________cv1</definedName>
    <definedName name="_________cv1" localSheetId="2">'Приложение 2'!_________cv1</definedName>
    <definedName name="_________cv1" localSheetId="0">'Приложение 2.25'!_________cv1</definedName>
    <definedName name="_________cv1" localSheetId="3">'Приложение 3'!_________cv1</definedName>
    <definedName name="_________cv1">[0]!_________cv1</definedName>
    <definedName name="_________dat1" localSheetId="1">#REF!</definedName>
    <definedName name="_________dat1" localSheetId="2">#REF!</definedName>
    <definedName name="_________dat1" localSheetId="3">#REF!</definedName>
    <definedName name="_________dat1">#REF!</definedName>
    <definedName name="_________dat10" localSheetId="1">#REF!</definedName>
    <definedName name="_________dat10" localSheetId="2">#REF!</definedName>
    <definedName name="_________dat10" localSheetId="3">#REF!</definedName>
    <definedName name="_________dat10">#REF!</definedName>
    <definedName name="_________dat11" localSheetId="1">#REF!</definedName>
    <definedName name="_________dat11" localSheetId="2">#REF!</definedName>
    <definedName name="_________dat11" localSheetId="3">#REF!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ew1" localSheetId="1">'Приложение 1'!_________ew1</definedName>
    <definedName name="_________ew1" localSheetId="2">'Приложение 2'!_________ew1</definedName>
    <definedName name="_________ew1" localSheetId="0">'Приложение 2.25'!_________ew1</definedName>
    <definedName name="_________ew1" localSheetId="3">'Приложение 3'!_________ew1</definedName>
    <definedName name="_________ew1">[0]!_________ew1</definedName>
    <definedName name="_________fg1" localSheetId="1">'Приложение 1'!_________fg1</definedName>
    <definedName name="_________fg1" localSheetId="2">'Приложение 2'!_________fg1</definedName>
    <definedName name="_________fg1" localSheetId="0">'Приложение 2.25'!_________fg1</definedName>
    <definedName name="_________fg1" localSheetId="3">'Приложение 3'!_________fg1</definedName>
    <definedName name="_________fg1">[0]!_________fg1</definedName>
    <definedName name="_________FY1" localSheetId="5">#N/A</definedName>
    <definedName name="_________FY1" localSheetId="1">#N/A</definedName>
    <definedName name="_________FY1" localSheetId="2">#N/A</definedName>
    <definedName name="_________FY1" localSheetId="0">#N/A</definedName>
    <definedName name="_________FY1" localSheetId="3">#N/A</definedName>
    <definedName name="_________FY1">[0]!_________FY1</definedName>
    <definedName name="_________k1" localSheetId="1">'Приложение 1'!_________k1</definedName>
    <definedName name="_________k1" localSheetId="2">'Приложение 2'!_________k1</definedName>
    <definedName name="_________k1" localSheetId="0">'Приложение 2.25'!_________k1</definedName>
    <definedName name="_________k1" localSheetId="3">'Приложение 3'!_________k1</definedName>
    <definedName name="_________k1">[0]!_________k1</definedName>
    <definedName name="_________M8">#N/A</definedName>
    <definedName name="_________M9">#N/A</definedName>
    <definedName name="_________Num2" localSheetId="1">#REF!</definedName>
    <definedName name="_________Num2" localSheetId="2">#REF!</definedName>
    <definedName name="_________Num2" localSheetId="3">#REF!</definedName>
    <definedName name="_________Num2">#REF!</definedName>
    <definedName name="_________q11">#N/A</definedName>
    <definedName name="_________q15">#N/A</definedName>
    <definedName name="_________q17">#N/A</definedName>
    <definedName name="_________q2">#N/A</definedName>
    <definedName name="_________q3">#N/A</definedName>
    <definedName name="_________q4">#N/A</definedName>
    <definedName name="_________q5">#N/A</definedName>
    <definedName name="_________q6">#N/A</definedName>
    <definedName name="_________q7">#N/A</definedName>
    <definedName name="_________q8">#N/A</definedName>
    <definedName name="_________q9">#N/A</definedName>
    <definedName name="_________qq1" localSheetId="1">'Приложение 1'!_________qq1</definedName>
    <definedName name="_________qq1" localSheetId="2">'Приложение 2'!_________qq1</definedName>
    <definedName name="_________qq1" localSheetId="0">'Приложение 2.25'!_________qq1</definedName>
    <definedName name="_________qq1" localSheetId="3">'Приложение 3'!_________qq1</definedName>
    <definedName name="_________qq1">[0]!_________qq1</definedName>
    <definedName name="_________r" localSheetId="5">#N/A</definedName>
    <definedName name="_________r" localSheetId="1">#N/A</definedName>
    <definedName name="_________r" localSheetId="2">#N/A</definedName>
    <definedName name="_________r" localSheetId="0">#N/A</definedName>
    <definedName name="_________r" localSheetId="3">#N/A</definedName>
    <definedName name="_________r">[0]!_________r</definedName>
    <definedName name="_________rt1" localSheetId="1">'Приложение 1'!_________rt1</definedName>
    <definedName name="_________rt1" localSheetId="2">'Приложение 2'!_________rt1</definedName>
    <definedName name="_________rt1" localSheetId="0">'Приложение 2.25'!_________rt1</definedName>
    <definedName name="_________rt1" localSheetId="3">'Приложение 3'!_________rt1</definedName>
    <definedName name="_________rt1">[0]!_________rt1</definedName>
    <definedName name="________an1" localSheetId="1">'Приложение 1'!________an1</definedName>
    <definedName name="________an1" localSheetId="2">'Приложение 2'!________an1</definedName>
    <definedName name="________an1" localSheetId="0">'Приложение 2.25'!________an1</definedName>
    <definedName name="________an1" localSheetId="3">'Приложение 3'!________an1</definedName>
    <definedName name="________an1">[0]!________an1</definedName>
    <definedName name="________cv1" localSheetId="1">'Приложение 1'!________cv1</definedName>
    <definedName name="________cv1" localSheetId="2">'Приложение 2'!________cv1</definedName>
    <definedName name="________cv1" localSheetId="0">'Приложение 2.25'!________cv1</definedName>
    <definedName name="________cv1" localSheetId="3">'Приложение 3'!________cv1</definedName>
    <definedName name="________cv1">[0]!________cv1</definedName>
    <definedName name="________DAT1" localSheetId="1">#REF!</definedName>
    <definedName name="________DAT1" localSheetId="2">#REF!</definedName>
    <definedName name="________DAT1" localSheetId="3">#REF!</definedName>
    <definedName name="________DAT1" localSheetId="4">#REF!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ew1" localSheetId="1">'Приложение 1'!________ew1</definedName>
    <definedName name="________ew1" localSheetId="2">'Приложение 2'!________ew1</definedName>
    <definedName name="________ew1" localSheetId="0">'Приложение 2.25'!________ew1</definedName>
    <definedName name="________ew1" localSheetId="3">'Приложение 3'!________ew1</definedName>
    <definedName name="________ew1">[0]!________ew1</definedName>
    <definedName name="________fg1" localSheetId="1">'Приложение 1'!________fg1</definedName>
    <definedName name="________fg1" localSheetId="2">'Приложение 2'!________fg1</definedName>
    <definedName name="________fg1" localSheetId="0">'Приложение 2.25'!________fg1</definedName>
    <definedName name="________fg1" localSheetId="3">'Приложение 3'!________fg1</definedName>
    <definedName name="________fg1">[0]!________fg1</definedName>
    <definedName name="________FY1">#N/A</definedName>
    <definedName name="________k1" localSheetId="1">'Приложение 1'!________k1</definedName>
    <definedName name="________k1" localSheetId="2">'Приложение 2'!________k1</definedName>
    <definedName name="________k1" localSheetId="0">'Приложение 2.25'!________k1</definedName>
    <definedName name="________k1" localSheetId="3">'Приложение 3'!________k1</definedName>
    <definedName name="________k1">[0]!________k1</definedName>
    <definedName name="________M8">#N/A</definedName>
    <definedName name="________M9">#N/A</definedName>
    <definedName name="________Num2" localSheetId="1">#REF!</definedName>
    <definedName name="________Num2" localSheetId="2">#REF!</definedName>
    <definedName name="________Num2" localSheetId="3">#REF!</definedName>
    <definedName name="________Num2">#REF!</definedName>
    <definedName name="________q11">#N/A</definedName>
    <definedName name="________q15">#N/A</definedName>
    <definedName name="________q17">#N/A</definedName>
    <definedName name="________q2">#N/A</definedName>
    <definedName name="________q3">#N/A</definedName>
    <definedName name="________q4">#N/A</definedName>
    <definedName name="________q5">#N/A</definedName>
    <definedName name="________q6">#N/A</definedName>
    <definedName name="________q7">#N/A</definedName>
    <definedName name="________q8">#N/A</definedName>
    <definedName name="________q9">#N/A</definedName>
    <definedName name="________qq1" localSheetId="1">'Приложение 1'!________qq1</definedName>
    <definedName name="________qq1" localSheetId="2">'Приложение 2'!________qq1</definedName>
    <definedName name="________qq1" localSheetId="0">'Приложение 2.25'!________qq1</definedName>
    <definedName name="________qq1" localSheetId="3">'Приложение 3'!________qq1</definedName>
    <definedName name="________qq1">[0]!________qq1</definedName>
    <definedName name="________r">#N/A</definedName>
    <definedName name="________rt1" localSheetId="1">'Приложение 1'!________rt1</definedName>
    <definedName name="________rt1" localSheetId="2">'Приложение 2'!________rt1</definedName>
    <definedName name="________rt1" localSheetId="0">'Приложение 2.25'!________rt1</definedName>
    <definedName name="________rt1" localSheetId="3">'Приложение 3'!________rt1</definedName>
    <definedName name="________rt1">[0]!________rt1</definedName>
    <definedName name="_______DAT1" localSheetId="1">#REF!</definedName>
    <definedName name="_______DAT1" localSheetId="2">#REF!</definedName>
    <definedName name="_______DAT1" localSheetId="3">#REF!</definedName>
    <definedName name="_______DAT1" localSheetId="4">#REF!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ew11" localSheetId="1">'Приложение 1'!_______ew11</definedName>
    <definedName name="_______ew11" localSheetId="2">'Приложение 2'!_______ew11</definedName>
    <definedName name="_______ew11" localSheetId="0">'Приложение 2.25'!_______ew11</definedName>
    <definedName name="_______ew11" localSheetId="3">'Приложение 3'!_______ew11</definedName>
    <definedName name="_______ew11">[0]!_______ew11</definedName>
    <definedName name="_______FY1">#N/A</definedName>
    <definedName name="_______k2" localSheetId="1">'Приложение 1'!_______k2</definedName>
    <definedName name="_______k2" localSheetId="2">'Приложение 2'!_______k2</definedName>
    <definedName name="_______k2" localSheetId="0">'Приложение 2.25'!_______k2</definedName>
    <definedName name="_______k2" localSheetId="3">'Приложение 3'!_______k2</definedName>
    <definedName name="_______k2">[0]!_______k2</definedName>
    <definedName name="_______M8">#N/A</definedName>
    <definedName name="_______M9">#N/A</definedName>
    <definedName name="_______Num2" localSheetId="1">#REF!</definedName>
    <definedName name="_______Num2" localSheetId="2">#REF!</definedName>
    <definedName name="_______Num2" localSheetId="3">#REF!</definedName>
    <definedName name="_______Num2">#REF!</definedName>
    <definedName name="_______q11">#N/A</definedName>
    <definedName name="_______q15">#N/A</definedName>
    <definedName name="_______q17">#N/A</definedName>
    <definedName name="_______q2">#N/A</definedName>
    <definedName name="_______q3">#N/A</definedName>
    <definedName name="_______q4">#N/A</definedName>
    <definedName name="_______q5">#N/A</definedName>
    <definedName name="_______q6">#N/A</definedName>
    <definedName name="_______q7">#N/A</definedName>
    <definedName name="_______q8">#N/A</definedName>
    <definedName name="_______q9">#N/A</definedName>
    <definedName name="_______r">#N/A</definedName>
    <definedName name="______an1">#N/A</definedName>
    <definedName name="______cv1">#N/A</definedName>
    <definedName name="______DAT1" localSheetId="1">#REF!</definedName>
    <definedName name="______DAT1" localSheetId="2">#REF!</definedName>
    <definedName name="______DAT1" localSheetId="3">#REF!</definedName>
    <definedName name="______DAT1" localSheetId="4">#REF!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ew1">#N/A</definedName>
    <definedName name="______ew11" localSheetId="1">'Приложение 1'!______ew11</definedName>
    <definedName name="______ew11" localSheetId="2">'Приложение 2'!______ew11</definedName>
    <definedName name="______ew11" localSheetId="0">'Приложение 2.25'!______ew11</definedName>
    <definedName name="______ew11" localSheetId="3">'Приложение 3'!______ew11</definedName>
    <definedName name="______ew11">[0]!______ew11</definedName>
    <definedName name="______fg1">#N/A</definedName>
    <definedName name="______FY1">#N/A</definedName>
    <definedName name="______k1">#N/A</definedName>
    <definedName name="______k2" localSheetId="1">'Приложение 1'!______k2</definedName>
    <definedName name="______k2" localSheetId="2">'Приложение 2'!______k2</definedName>
    <definedName name="______k2" localSheetId="0">'Приложение 2.25'!______k2</definedName>
    <definedName name="______k2" localSheetId="3">'Приложение 3'!______k2</definedName>
    <definedName name="______k2">[0]!______k2</definedName>
    <definedName name="______M8" localSheetId="5">'Прил_1_9 НВВ региона RAB'!______M8</definedName>
    <definedName name="______M8" localSheetId="1">#N/A</definedName>
    <definedName name="______M8" localSheetId="2">#N/A</definedName>
    <definedName name="______M8" localSheetId="0">#N/A</definedName>
    <definedName name="______M8" localSheetId="3">#N/A</definedName>
    <definedName name="______M8">[0]!______M8</definedName>
    <definedName name="______M9" localSheetId="5">'Прил_1_9 НВВ региона RAB'!______M9</definedName>
    <definedName name="______M9" localSheetId="1">#N/A</definedName>
    <definedName name="______M9" localSheetId="2">#N/A</definedName>
    <definedName name="______M9" localSheetId="0">#N/A</definedName>
    <definedName name="______M9" localSheetId="3">#N/A</definedName>
    <definedName name="______M9">[0]!______M9</definedName>
    <definedName name="______Num2" localSheetId="1">#REF!</definedName>
    <definedName name="______Num2" localSheetId="2">#REF!</definedName>
    <definedName name="______Num2" localSheetId="3">#REF!</definedName>
    <definedName name="______Num2">#REF!</definedName>
    <definedName name="______q11" localSheetId="5">'Прил_1_9 НВВ региона RAB'!______q11</definedName>
    <definedName name="______q11" localSheetId="1">#N/A</definedName>
    <definedName name="______q11" localSheetId="2">#N/A</definedName>
    <definedName name="______q11" localSheetId="0">#N/A</definedName>
    <definedName name="______q11" localSheetId="3">#N/A</definedName>
    <definedName name="______q11">[0]!______q11</definedName>
    <definedName name="______q15" localSheetId="5">'Прил_1_9 НВВ региона RAB'!______q15</definedName>
    <definedName name="______q15" localSheetId="1">#N/A</definedName>
    <definedName name="______q15" localSheetId="2">#N/A</definedName>
    <definedName name="______q15" localSheetId="0">#N/A</definedName>
    <definedName name="______q15" localSheetId="3">#N/A</definedName>
    <definedName name="______q15">[0]!______q15</definedName>
    <definedName name="______q17" localSheetId="5">'Прил_1_9 НВВ региона RAB'!______q17</definedName>
    <definedName name="______q17" localSheetId="1">#N/A</definedName>
    <definedName name="______q17" localSheetId="2">#N/A</definedName>
    <definedName name="______q17" localSheetId="0">#N/A</definedName>
    <definedName name="______q17" localSheetId="3">#N/A</definedName>
    <definedName name="______q17">[0]!______q17</definedName>
    <definedName name="______q2" localSheetId="5">'Прил_1_9 НВВ региона RAB'!______q2</definedName>
    <definedName name="______q2" localSheetId="1">#N/A</definedName>
    <definedName name="______q2" localSheetId="2">#N/A</definedName>
    <definedName name="______q2" localSheetId="0">#N/A</definedName>
    <definedName name="______q2" localSheetId="3">#N/A</definedName>
    <definedName name="______q2">[0]!______q2</definedName>
    <definedName name="______q3" localSheetId="5">'Прил_1_9 НВВ региона RAB'!______q3</definedName>
    <definedName name="______q3" localSheetId="1">#N/A</definedName>
    <definedName name="______q3" localSheetId="2">#N/A</definedName>
    <definedName name="______q3" localSheetId="0">#N/A</definedName>
    <definedName name="______q3" localSheetId="3">#N/A</definedName>
    <definedName name="______q3">[0]!______q3</definedName>
    <definedName name="______q4" localSheetId="5">'Прил_1_9 НВВ региона RAB'!______q4</definedName>
    <definedName name="______q4" localSheetId="1">#N/A</definedName>
    <definedName name="______q4" localSheetId="2">#N/A</definedName>
    <definedName name="______q4" localSheetId="0">#N/A</definedName>
    <definedName name="______q4" localSheetId="3">#N/A</definedName>
    <definedName name="______q4">[0]!______q4</definedName>
    <definedName name="______q5" localSheetId="5">'Прил_1_9 НВВ региона RAB'!______q5</definedName>
    <definedName name="______q5" localSheetId="1">#N/A</definedName>
    <definedName name="______q5" localSheetId="2">#N/A</definedName>
    <definedName name="______q5" localSheetId="0">#N/A</definedName>
    <definedName name="______q5" localSheetId="3">#N/A</definedName>
    <definedName name="______q5">[0]!______q5</definedName>
    <definedName name="______q6" localSheetId="5">'Прил_1_9 НВВ региона RAB'!______q6</definedName>
    <definedName name="______q6" localSheetId="1">#N/A</definedName>
    <definedName name="______q6" localSheetId="2">#N/A</definedName>
    <definedName name="______q6" localSheetId="0">#N/A</definedName>
    <definedName name="______q6" localSheetId="3">#N/A</definedName>
    <definedName name="______q6">[0]!______q6</definedName>
    <definedName name="______q7" localSheetId="5">'Прил_1_9 НВВ региона RAB'!______q7</definedName>
    <definedName name="______q7" localSheetId="1">#N/A</definedName>
    <definedName name="______q7" localSheetId="2">#N/A</definedName>
    <definedName name="______q7" localSheetId="0">#N/A</definedName>
    <definedName name="______q7" localSheetId="3">#N/A</definedName>
    <definedName name="______q7">[0]!______q7</definedName>
    <definedName name="______q8" localSheetId="5">'Прил_1_9 НВВ региона RAB'!______q8</definedName>
    <definedName name="______q8" localSheetId="1">#N/A</definedName>
    <definedName name="______q8" localSheetId="2">#N/A</definedName>
    <definedName name="______q8" localSheetId="0">#N/A</definedName>
    <definedName name="______q8" localSheetId="3">#N/A</definedName>
    <definedName name="______q8">[0]!______q8</definedName>
    <definedName name="______q9" localSheetId="5">'Прил_1_9 НВВ региона RAB'!______q9</definedName>
    <definedName name="______q9" localSheetId="1">#N/A</definedName>
    <definedName name="______q9" localSheetId="2">#N/A</definedName>
    <definedName name="______q9" localSheetId="0">#N/A</definedName>
    <definedName name="______q9" localSheetId="3">#N/A</definedName>
    <definedName name="______q9">[0]!______q9</definedName>
    <definedName name="______qq1">#N/A</definedName>
    <definedName name="______r">#N/A</definedName>
    <definedName name="______rt1">#N/A</definedName>
    <definedName name="_____DAT1" localSheetId="1">#REF!</definedName>
    <definedName name="_____DAT1" localSheetId="2">#REF!</definedName>
    <definedName name="_____DAT1" localSheetId="3">#REF!</definedName>
    <definedName name="_____DAT1" localSheetId="4">#REF!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ew11">#N/A</definedName>
    <definedName name="_____FY1" localSheetId="5">'Прил_1_9 НВВ региона RAB'!_____FY1</definedName>
    <definedName name="_____FY1" localSheetId="1">#N/A</definedName>
    <definedName name="_____FY1" localSheetId="2">#N/A</definedName>
    <definedName name="_____FY1" localSheetId="0">#N/A</definedName>
    <definedName name="_____FY1" localSheetId="3">#N/A</definedName>
    <definedName name="_____FY1">[0]!_____FY1</definedName>
    <definedName name="_____k2">#N/A</definedName>
    <definedName name="_____M8" localSheetId="5">'Прил_1_9 НВВ региона RAB'!_____M8</definedName>
    <definedName name="_____M8" localSheetId="1">#N/A</definedName>
    <definedName name="_____M8" localSheetId="2">#N/A</definedName>
    <definedName name="_____M8" localSheetId="0">#N/A</definedName>
    <definedName name="_____M8" localSheetId="3">#N/A</definedName>
    <definedName name="_____M8">[0]!_____M8</definedName>
    <definedName name="_____M9" localSheetId="5">'Прил_1_9 НВВ региона RAB'!_____M9</definedName>
    <definedName name="_____M9" localSheetId="1">#N/A</definedName>
    <definedName name="_____M9" localSheetId="2">#N/A</definedName>
    <definedName name="_____M9" localSheetId="0">#N/A</definedName>
    <definedName name="_____M9" localSheetId="3">#N/A</definedName>
    <definedName name="_____M9">[0]!_____M9</definedName>
    <definedName name="_____Num2" localSheetId="1">#REF!</definedName>
    <definedName name="_____Num2" localSheetId="2">#REF!</definedName>
    <definedName name="_____Num2" localSheetId="3">#REF!</definedName>
    <definedName name="_____Num2">#REF!</definedName>
    <definedName name="_____q11" localSheetId="5">'Прил_1_9 НВВ региона RAB'!_____q11</definedName>
    <definedName name="_____q11" localSheetId="1">#N/A</definedName>
    <definedName name="_____q11" localSheetId="2">#N/A</definedName>
    <definedName name="_____q11" localSheetId="0">#N/A</definedName>
    <definedName name="_____q11" localSheetId="3">#N/A</definedName>
    <definedName name="_____q11">[0]!_____q11</definedName>
    <definedName name="_____q15" localSheetId="5">'Прил_1_9 НВВ региона RAB'!_____q15</definedName>
    <definedName name="_____q15" localSheetId="1">#N/A</definedName>
    <definedName name="_____q15" localSheetId="2">#N/A</definedName>
    <definedName name="_____q15" localSheetId="0">#N/A</definedName>
    <definedName name="_____q15" localSheetId="3">#N/A</definedName>
    <definedName name="_____q15">[0]!_____q15</definedName>
    <definedName name="_____q17" localSheetId="5">'Прил_1_9 НВВ региона RAB'!_____q17</definedName>
    <definedName name="_____q17" localSheetId="1">#N/A</definedName>
    <definedName name="_____q17" localSheetId="2">#N/A</definedName>
    <definedName name="_____q17" localSheetId="0">#N/A</definedName>
    <definedName name="_____q17" localSheetId="3">#N/A</definedName>
    <definedName name="_____q17">[0]!_____q17</definedName>
    <definedName name="_____q2" localSheetId="5">'Прил_1_9 НВВ региона RAB'!_____q2</definedName>
    <definedName name="_____q2" localSheetId="1">#N/A</definedName>
    <definedName name="_____q2" localSheetId="2">#N/A</definedName>
    <definedName name="_____q2" localSheetId="0">#N/A</definedName>
    <definedName name="_____q2" localSheetId="3">#N/A</definedName>
    <definedName name="_____q2">[0]!_____q2</definedName>
    <definedName name="_____q3" localSheetId="5">'Прил_1_9 НВВ региона RAB'!_____q3</definedName>
    <definedName name="_____q3" localSheetId="1">#N/A</definedName>
    <definedName name="_____q3" localSheetId="2">#N/A</definedName>
    <definedName name="_____q3" localSheetId="0">#N/A</definedName>
    <definedName name="_____q3" localSheetId="3">#N/A</definedName>
    <definedName name="_____q3">[0]!_____q3</definedName>
    <definedName name="_____q4" localSheetId="5">'Прил_1_9 НВВ региона RAB'!_____q4</definedName>
    <definedName name="_____q4" localSheetId="1">#N/A</definedName>
    <definedName name="_____q4" localSheetId="2">#N/A</definedName>
    <definedName name="_____q4" localSheetId="0">#N/A</definedName>
    <definedName name="_____q4" localSheetId="3">#N/A</definedName>
    <definedName name="_____q4">[0]!_____q4</definedName>
    <definedName name="_____q5" localSheetId="5">'Прил_1_9 НВВ региона RAB'!_____q5</definedName>
    <definedName name="_____q5" localSheetId="1">#N/A</definedName>
    <definedName name="_____q5" localSheetId="2">#N/A</definedName>
    <definedName name="_____q5" localSheetId="0">#N/A</definedName>
    <definedName name="_____q5" localSheetId="3">#N/A</definedName>
    <definedName name="_____q5">[0]!_____q5</definedName>
    <definedName name="_____q6" localSheetId="5">'Прил_1_9 НВВ региона RAB'!_____q6</definedName>
    <definedName name="_____q6" localSheetId="1">#N/A</definedName>
    <definedName name="_____q6" localSheetId="2">#N/A</definedName>
    <definedName name="_____q6" localSheetId="0">#N/A</definedName>
    <definedName name="_____q6" localSheetId="3">#N/A</definedName>
    <definedName name="_____q6">[0]!_____q6</definedName>
    <definedName name="_____q7" localSheetId="5">'Прил_1_9 НВВ региона RAB'!_____q7</definedName>
    <definedName name="_____q7" localSheetId="1">#N/A</definedName>
    <definedName name="_____q7" localSheetId="2">#N/A</definedName>
    <definedName name="_____q7" localSheetId="0">#N/A</definedName>
    <definedName name="_____q7" localSheetId="3">#N/A</definedName>
    <definedName name="_____q7">[0]!_____q7</definedName>
    <definedName name="_____q8" localSheetId="5">'Прил_1_9 НВВ региона RAB'!_____q8</definedName>
    <definedName name="_____q8" localSheetId="1">#N/A</definedName>
    <definedName name="_____q8" localSheetId="2">#N/A</definedName>
    <definedName name="_____q8" localSheetId="0">#N/A</definedName>
    <definedName name="_____q8" localSheetId="3">#N/A</definedName>
    <definedName name="_____q8">[0]!_____q8</definedName>
    <definedName name="_____q9" localSheetId="5">'Прил_1_9 НВВ региона RAB'!_____q9</definedName>
    <definedName name="_____q9" localSheetId="1">#N/A</definedName>
    <definedName name="_____q9" localSheetId="2">#N/A</definedName>
    <definedName name="_____q9" localSheetId="0">#N/A</definedName>
    <definedName name="_____q9" localSheetId="3">#N/A</definedName>
    <definedName name="_____q9">[0]!_____q9</definedName>
    <definedName name="_____r" localSheetId="5">'Прил_1_9 НВВ региона RAB'!_____r</definedName>
    <definedName name="_____r" localSheetId="1">#N/A</definedName>
    <definedName name="_____r" localSheetId="2">#N/A</definedName>
    <definedName name="_____r" localSheetId="0">#N/A</definedName>
    <definedName name="_____r" localSheetId="3">#N/A</definedName>
    <definedName name="_____r">[0]!_____r</definedName>
    <definedName name="____an1">#N/A</definedName>
    <definedName name="____cv1">#N/A</definedName>
    <definedName name="____DAT1" localSheetId="1">#REF!</definedName>
    <definedName name="____DAT1" localSheetId="2">#REF!</definedName>
    <definedName name="____DAT1" localSheetId="3">#REF!</definedName>
    <definedName name="____DAT1" localSheetId="4">#REF!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ew1">#N/A</definedName>
    <definedName name="____ew11">#N/A</definedName>
    <definedName name="____fg1">#N/A</definedName>
    <definedName name="____FY1" localSheetId="5">'Прил_1_9 НВВ региона RAB'!____FY1</definedName>
    <definedName name="____FY1" localSheetId="1">#N/A</definedName>
    <definedName name="____FY1" localSheetId="2">#N/A</definedName>
    <definedName name="____FY1" localSheetId="0">#N/A</definedName>
    <definedName name="____FY1" localSheetId="3">#N/A</definedName>
    <definedName name="____FY1">[0]!____FY1</definedName>
    <definedName name="____k1">#N/A</definedName>
    <definedName name="____k2">#N/A</definedName>
    <definedName name="____M8" localSheetId="5">'Прил_1_9 НВВ региона RAB'!____M8</definedName>
    <definedName name="____M8" localSheetId="0">#N/A</definedName>
    <definedName name="____M8">[0]!____M8</definedName>
    <definedName name="____M9" localSheetId="5">'Прил_1_9 НВВ региона RAB'!____M9</definedName>
    <definedName name="____M9" localSheetId="0">#N/A</definedName>
    <definedName name="____M9">[0]!____M9</definedName>
    <definedName name="____Num2" localSheetId="1">#REF!</definedName>
    <definedName name="____Num2" localSheetId="2">#REF!</definedName>
    <definedName name="____Num2" localSheetId="3">#REF!</definedName>
    <definedName name="____Num2" localSheetId="4">#REF!</definedName>
    <definedName name="____Num2">#REF!</definedName>
    <definedName name="____q11" localSheetId="5">'Прил_1_9 НВВ региона RAB'!____q11</definedName>
    <definedName name="____q11" localSheetId="0">#N/A</definedName>
    <definedName name="____q11">[0]!____q11</definedName>
    <definedName name="____q15" localSheetId="5">'Прил_1_9 НВВ региона RAB'!____q15</definedName>
    <definedName name="____q15" localSheetId="0">#N/A</definedName>
    <definedName name="____q15">[0]!____q15</definedName>
    <definedName name="____q17" localSheetId="5">'Прил_1_9 НВВ региона RAB'!____q17</definedName>
    <definedName name="____q17" localSheetId="0">#N/A</definedName>
    <definedName name="____q17">[0]!____q17</definedName>
    <definedName name="____q2" localSheetId="5">'Прил_1_9 НВВ региона RAB'!____q2</definedName>
    <definedName name="____q2" localSheetId="0">#N/A</definedName>
    <definedName name="____q2">[0]!____q2</definedName>
    <definedName name="____q3" localSheetId="5">'Прил_1_9 НВВ региона RAB'!____q3</definedName>
    <definedName name="____q3" localSheetId="0">#N/A</definedName>
    <definedName name="____q3">[0]!____q3</definedName>
    <definedName name="____q4" localSheetId="5">'Прил_1_9 НВВ региона RAB'!____q4</definedName>
    <definedName name="____q4" localSheetId="0">#N/A</definedName>
    <definedName name="____q4">[0]!____q4</definedName>
    <definedName name="____q5" localSheetId="5">'Прил_1_9 НВВ региона RAB'!____q5</definedName>
    <definedName name="____q5" localSheetId="0">#N/A</definedName>
    <definedName name="____q5">[0]!____q5</definedName>
    <definedName name="____q6" localSheetId="5">'Прил_1_9 НВВ региона RAB'!____q6</definedName>
    <definedName name="____q6" localSheetId="0">#N/A</definedName>
    <definedName name="____q6">[0]!____q6</definedName>
    <definedName name="____q7" localSheetId="5">'Прил_1_9 НВВ региона RAB'!____q7</definedName>
    <definedName name="____q7" localSheetId="0">#N/A</definedName>
    <definedName name="____q7">[0]!____q7</definedName>
    <definedName name="____q8" localSheetId="5">'Прил_1_9 НВВ региона RAB'!____q8</definedName>
    <definedName name="____q8" localSheetId="0">#N/A</definedName>
    <definedName name="____q8">[0]!____q8</definedName>
    <definedName name="____q9" localSheetId="5">'Прил_1_9 НВВ региона RAB'!____q9</definedName>
    <definedName name="____q9" localSheetId="0">#N/A</definedName>
    <definedName name="____q9">[0]!____q9</definedName>
    <definedName name="____qq1">#N/A</definedName>
    <definedName name="____r" localSheetId="5">'Прил_1_9 НВВ региона RAB'!____r</definedName>
    <definedName name="____r" localSheetId="1">#N/A</definedName>
    <definedName name="____r" localSheetId="2">#N/A</definedName>
    <definedName name="____r" localSheetId="0">#N/A</definedName>
    <definedName name="____r" localSheetId="3">#N/A</definedName>
    <definedName name="____r">[0]!____r</definedName>
    <definedName name="____rt1">#N/A</definedName>
    <definedName name="____ww1" localSheetId="1">'Приложение 1'!____ww1</definedName>
    <definedName name="____ww1" localSheetId="2">'Приложение 2'!____ww1</definedName>
    <definedName name="____ww1" localSheetId="0">'Приложение 2.25'!____ww1</definedName>
    <definedName name="____ww1" localSheetId="3">'Приложение 3'!____ww1</definedName>
    <definedName name="____ww1">[0]!____ww1</definedName>
    <definedName name="____www7" localSheetId="1">'Приложение 1'!____www7</definedName>
    <definedName name="____www7" localSheetId="2">'Приложение 2'!____www7</definedName>
    <definedName name="____www7" localSheetId="0">'Приложение 2.25'!____www7</definedName>
    <definedName name="____www7" localSheetId="3">'Приложение 3'!____www7</definedName>
    <definedName name="____www7">[0]!____www7</definedName>
    <definedName name="___DAT1" localSheetId="1">#REF!</definedName>
    <definedName name="___DAT1" localSheetId="2">#REF!</definedName>
    <definedName name="___DAT1" localSheetId="3">#REF!</definedName>
    <definedName name="___DAT1" localSheetId="4">#REF!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ew11">#N/A</definedName>
    <definedName name="___FY1" localSheetId="5">#N/A</definedName>
    <definedName name="___FY1" localSheetId="1">'Приложение 1'!___FY1</definedName>
    <definedName name="___FY1" localSheetId="2">'Приложение 2'!___FY1</definedName>
    <definedName name="___FY1" localSheetId="0">#N/A</definedName>
    <definedName name="___FY1" localSheetId="3">'Приложение 3'!___FY1</definedName>
    <definedName name="___FY1">[0]!___FY1</definedName>
    <definedName name="___k2">#N/A</definedName>
    <definedName name="___M8" localSheetId="5">'Прил_1_9 НВВ региона RAB'!___M8</definedName>
    <definedName name="___M8" localSheetId="1">'Приложение 1'!___M8</definedName>
    <definedName name="___M8" localSheetId="2">'Приложение 2'!___M8</definedName>
    <definedName name="___M8" localSheetId="0">#N/A</definedName>
    <definedName name="___M8" localSheetId="3">'Приложение 3'!___M8</definedName>
    <definedName name="___M8" localSheetId="4">'Ростов максимальный'!___M8</definedName>
    <definedName name="___M8">[0]!___M8</definedName>
    <definedName name="___M9" localSheetId="5">'Прил_1_9 НВВ региона RAB'!___M9</definedName>
    <definedName name="___M9" localSheetId="1">'Приложение 1'!___M9</definedName>
    <definedName name="___M9" localSheetId="2">'Приложение 2'!___M9</definedName>
    <definedName name="___M9" localSheetId="0">#N/A</definedName>
    <definedName name="___M9" localSheetId="3">'Приложение 3'!___M9</definedName>
    <definedName name="___M9" localSheetId="4">'Ростов максимальный'!___M9</definedName>
    <definedName name="___M9">[0]!___M9</definedName>
    <definedName name="___Num2" localSheetId="1">#REF!</definedName>
    <definedName name="___Num2" localSheetId="2">#REF!</definedName>
    <definedName name="___Num2" localSheetId="3">#REF!</definedName>
    <definedName name="___Num2" localSheetId="4">#REF!</definedName>
    <definedName name="___Num2">#REF!</definedName>
    <definedName name="___q11" localSheetId="5">'Прил_1_9 НВВ региона RAB'!___q11</definedName>
    <definedName name="___q11" localSheetId="1">'Приложение 1'!___q11</definedName>
    <definedName name="___q11" localSheetId="2">'Приложение 2'!___q11</definedName>
    <definedName name="___q11" localSheetId="0">#N/A</definedName>
    <definedName name="___q11" localSheetId="3">'Приложение 3'!___q11</definedName>
    <definedName name="___q11" localSheetId="4">'Ростов максимальный'!___q11</definedName>
    <definedName name="___q11">[0]!___q11</definedName>
    <definedName name="___q15" localSheetId="5">'Прил_1_9 НВВ региона RAB'!___q15</definedName>
    <definedName name="___q15" localSheetId="1">'Приложение 1'!___q15</definedName>
    <definedName name="___q15" localSheetId="2">'Приложение 2'!___q15</definedName>
    <definedName name="___q15" localSheetId="0">#N/A</definedName>
    <definedName name="___q15" localSheetId="3">'Приложение 3'!___q15</definedName>
    <definedName name="___q15" localSheetId="4">'Ростов максимальный'!___q15</definedName>
    <definedName name="___q15">[0]!___q15</definedName>
    <definedName name="___q17" localSheetId="5">'Прил_1_9 НВВ региона RAB'!___q17</definedName>
    <definedName name="___q17" localSheetId="1">'Приложение 1'!___q17</definedName>
    <definedName name="___q17" localSheetId="2">'Приложение 2'!___q17</definedName>
    <definedName name="___q17" localSheetId="0">#N/A</definedName>
    <definedName name="___q17" localSheetId="3">'Приложение 3'!___q17</definedName>
    <definedName name="___q17" localSheetId="4">'Ростов максимальный'!___q17</definedName>
    <definedName name="___q17">[0]!___q17</definedName>
    <definedName name="___q2" localSheetId="5">'Прил_1_9 НВВ региона RAB'!___q2</definedName>
    <definedName name="___q2" localSheetId="1">'Приложение 1'!___q2</definedName>
    <definedName name="___q2" localSheetId="2">'Приложение 2'!___q2</definedName>
    <definedName name="___q2" localSheetId="0">#N/A</definedName>
    <definedName name="___q2" localSheetId="3">'Приложение 3'!___q2</definedName>
    <definedName name="___q2" localSheetId="4">'Ростов максимальный'!___q2</definedName>
    <definedName name="___q2">[0]!___q2</definedName>
    <definedName name="___q3" localSheetId="5">'Прил_1_9 НВВ региона RAB'!___q3</definedName>
    <definedName name="___q3" localSheetId="1">'Приложение 1'!___q3</definedName>
    <definedName name="___q3" localSheetId="2">'Приложение 2'!___q3</definedName>
    <definedName name="___q3" localSheetId="0">#N/A</definedName>
    <definedName name="___q3" localSheetId="3">'Приложение 3'!___q3</definedName>
    <definedName name="___q3" localSheetId="4">'Ростов максимальный'!___q3</definedName>
    <definedName name="___q3">[0]!___q3</definedName>
    <definedName name="___q4" localSheetId="5">'Прил_1_9 НВВ региона RAB'!___q4</definedName>
    <definedName name="___q4" localSheetId="1">'Приложение 1'!___q4</definedName>
    <definedName name="___q4" localSheetId="2">'Приложение 2'!___q4</definedName>
    <definedName name="___q4" localSheetId="0">#N/A</definedName>
    <definedName name="___q4" localSheetId="3">'Приложение 3'!___q4</definedName>
    <definedName name="___q4" localSheetId="4">'Ростов максимальный'!___q4</definedName>
    <definedName name="___q4">[0]!___q4</definedName>
    <definedName name="___q5" localSheetId="5">'Прил_1_9 НВВ региона RAB'!___q5</definedName>
    <definedName name="___q5" localSheetId="1">'Приложение 1'!___q5</definedName>
    <definedName name="___q5" localSheetId="2">'Приложение 2'!___q5</definedName>
    <definedName name="___q5" localSheetId="0">#N/A</definedName>
    <definedName name="___q5" localSheetId="3">'Приложение 3'!___q5</definedName>
    <definedName name="___q5" localSheetId="4">'Ростов максимальный'!___q5</definedName>
    <definedName name="___q5">[0]!___q5</definedName>
    <definedName name="___q6" localSheetId="5">'Прил_1_9 НВВ региона RAB'!___q6</definedName>
    <definedName name="___q6" localSheetId="1">'Приложение 1'!___q6</definedName>
    <definedName name="___q6" localSheetId="2">'Приложение 2'!___q6</definedName>
    <definedName name="___q6" localSheetId="0">#N/A</definedName>
    <definedName name="___q6" localSheetId="3">'Приложение 3'!___q6</definedName>
    <definedName name="___q6" localSheetId="4">'Ростов максимальный'!___q6</definedName>
    <definedName name="___q6">[0]!___q6</definedName>
    <definedName name="___q7" localSheetId="5">'Прил_1_9 НВВ региона RAB'!___q7</definedName>
    <definedName name="___q7" localSheetId="1">'Приложение 1'!___q7</definedName>
    <definedName name="___q7" localSheetId="2">'Приложение 2'!___q7</definedName>
    <definedName name="___q7" localSheetId="0">#N/A</definedName>
    <definedName name="___q7" localSheetId="3">'Приложение 3'!___q7</definedName>
    <definedName name="___q7" localSheetId="4">'Ростов максимальный'!___q7</definedName>
    <definedName name="___q7">[0]!___q7</definedName>
    <definedName name="___q8" localSheetId="5">'Прил_1_9 НВВ региона RAB'!___q8</definedName>
    <definedName name="___q8" localSheetId="1">'Приложение 1'!___q8</definedName>
    <definedName name="___q8" localSheetId="2">'Приложение 2'!___q8</definedName>
    <definedName name="___q8" localSheetId="0">#N/A</definedName>
    <definedName name="___q8" localSheetId="3">'Приложение 3'!___q8</definedName>
    <definedName name="___q8" localSheetId="4">'Ростов максимальный'!___q8</definedName>
    <definedName name="___q8">[0]!___q8</definedName>
    <definedName name="___q9" localSheetId="5">'Прил_1_9 НВВ региона RAB'!___q9</definedName>
    <definedName name="___q9" localSheetId="1">'Приложение 1'!___q9</definedName>
    <definedName name="___q9" localSheetId="2">'Приложение 2'!___q9</definedName>
    <definedName name="___q9" localSheetId="0">#N/A</definedName>
    <definedName name="___q9" localSheetId="3">'Приложение 3'!___q9</definedName>
    <definedName name="___q9" localSheetId="4">'Ростов максимальный'!___q9</definedName>
    <definedName name="___q9">[0]!___q9</definedName>
    <definedName name="___r" localSheetId="5">#N/A</definedName>
    <definedName name="___r" localSheetId="1">#N/A</definedName>
    <definedName name="___r" localSheetId="2">#N/A</definedName>
    <definedName name="___r" localSheetId="0">#N/A</definedName>
    <definedName name="___r" localSheetId="3">#N/A</definedName>
    <definedName name="___r">[0]!___r</definedName>
    <definedName name="___ww1" localSheetId="1">'Приложение 1'!___ww1</definedName>
    <definedName name="___ww1" localSheetId="2">'Приложение 2'!___ww1</definedName>
    <definedName name="___ww1" localSheetId="0">'Приложение 2.25'!___ww1</definedName>
    <definedName name="___ww1" localSheetId="3">'Приложение 3'!___ww1</definedName>
    <definedName name="___ww1">[0]!___ww1</definedName>
    <definedName name="___www7" localSheetId="1">'Приложение 1'!___www7</definedName>
    <definedName name="___www7" localSheetId="2">'Приложение 2'!___www7</definedName>
    <definedName name="___www7" localSheetId="0">'Приложение 2.25'!___www7</definedName>
    <definedName name="___www7" localSheetId="3">'Приложение 3'!___www7</definedName>
    <definedName name="___www7">[0]!___www7</definedName>
    <definedName name="___xlfn_SUMIFS">#N/A</definedName>
    <definedName name="__an1">#N/A</definedName>
    <definedName name="__cv1">#N/A</definedName>
    <definedName name="__DAT1" localSheetId="1">#REF!</definedName>
    <definedName name="__DAT1" localSheetId="2">#REF!</definedName>
    <definedName name="__DAT1" localSheetId="3">#REF!</definedName>
    <definedName name="__DAT1" localSheetId="4">#REF!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w1">#N/A</definedName>
    <definedName name="__ew11">#N/A</definedName>
    <definedName name="__fg1">#N/A</definedName>
    <definedName name="__FY1" localSheetId="5">'Прил_1_9 НВВ региона RAB'!__FY1</definedName>
    <definedName name="__FY1" localSheetId="0">#N/A</definedName>
    <definedName name="__FY1">[0]!__FY1</definedName>
    <definedName name="__k1">#N/A</definedName>
    <definedName name="__k2">#N/A</definedName>
    <definedName name="__M8" localSheetId="5">'Прил_1_9 НВВ региона RAB'!__M8</definedName>
    <definedName name="__M8" localSheetId="1">'Приложение 1'!__M8</definedName>
    <definedName name="__M8" localSheetId="2">'Приложение 2'!__M8</definedName>
    <definedName name="__M8" localSheetId="0">#N/A</definedName>
    <definedName name="__M8" localSheetId="3">'Приложение 3'!__M8</definedName>
    <definedName name="__M8" localSheetId="4">'Ростов максимальный'!__M8</definedName>
    <definedName name="__M8">[0]!__M8</definedName>
    <definedName name="__M9" localSheetId="5">'Прил_1_9 НВВ региона RAB'!__M9</definedName>
    <definedName name="__M9" localSheetId="1">'Приложение 1'!__M9</definedName>
    <definedName name="__M9" localSheetId="2">'Приложение 2'!__M9</definedName>
    <definedName name="__M9" localSheetId="0">#N/A</definedName>
    <definedName name="__M9" localSheetId="3">'Приложение 3'!__M9</definedName>
    <definedName name="__M9" localSheetId="4">'Ростов максимальный'!__M9</definedName>
    <definedName name="__M9">[0]!__M9</definedName>
    <definedName name="__Num2" localSheetId="1">#REF!</definedName>
    <definedName name="__Num2" localSheetId="2">#REF!</definedName>
    <definedName name="__Num2" localSheetId="3">#REF!</definedName>
    <definedName name="__Num2" localSheetId="4">#REF!</definedName>
    <definedName name="__Num2">#REF!</definedName>
    <definedName name="__ORG10">#REF!</definedName>
    <definedName name="__ORG11">#REF!</definedName>
    <definedName name="__ORG12">#REF!</definedName>
    <definedName name="__ORG13">#REF!</definedName>
    <definedName name="__ORG14">#REF!</definedName>
    <definedName name="__ORG15">#REF!</definedName>
    <definedName name="__q11" localSheetId="5">'Прил_1_9 НВВ региона RAB'!__q11</definedName>
    <definedName name="__q11" localSheetId="1">'Приложение 1'!__q11</definedName>
    <definedName name="__q11" localSheetId="2">'Приложение 2'!__q11</definedName>
    <definedName name="__q11" localSheetId="0">#N/A</definedName>
    <definedName name="__q11" localSheetId="3">'Приложение 3'!__q11</definedName>
    <definedName name="__q11" localSheetId="4">'Ростов максимальный'!__q11</definedName>
    <definedName name="__q11">[0]!__q11</definedName>
    <definedName name="__q15" localSheetId="5">'Прил_1_9 НВВ региона RAB'!__q15</definedName>
    <definedName name="__q15" localSheetId="1">'Приложение 1'!__q15</definedName>
    <definedName name="__q15" localSheetId="2">'Приложение 2'!__q15</definedName>
    <definedName name="__q15" localSheetId="0">#N/A</definedName>
    <definedName name="__q15" localSheetId="3">'Приложение 3'!__q15</definedName>
    <definedName name="__q15" localSheetId="4">'Ростов максимальный'!__q15</definedName>
    <definedName name="__q15">[0]!__q15</definedName>
    <definedName name="__q17" localSheetId="5">'Прил_1_9 НВВ региона RAB'!__q17</definedName>
    <definedName name="__q17" localSheetId="1">'Приложение 1'!__q17</definedName>
    <definedName name="__q17" localSheetId="2">'Приложение 2'!__q17</definedName>
    <definedName name="__q17" localSheetId="0">#N/A</definedName>
    <definedName name="__q17" localSheetId="3">'Приложение 3'!__q17</definedName>
    <definedName name="__q17" localSheetId="4">'Ростов максимальный'!__q17</definedName>
    <definedName name="__q17">[0]!__q17</definedName>
    <definedName name="__q2" localSheetId="5">'Прил_1_9 НВВ региона RAB'!__q2</definedName>
    <definedName name="__q2" localSheetId="1">'Приложение 1'!__q2</definedName>
    <definedName name="__q2" localSheetId="2">'Приложение 2'!__q2</definedName>
    <definedName name="__q2" localSheetId="0">#N/A</definedName>
    <definedName name="__q2" localSheetId="3">'Приложение 3'!__q2</definedName>
    <definedName name="__q2" localSheetId="4">'Ростов максимальный'!__q2</definedName>
    <definedName name="__q2">[0]!__q2</definedName>
    <definedName name="__q3" localSheetId="5">'Прил_1_9 НВВ региона RAB'!__q3</definedName>
    <definedName name="__q3" localSheetId="1">'Приложение 1'!__q3</definedName>
    <definedName name="__q3" localSheetId="2">'Приложение 2'!__q3</definedName>
    <definedName name="__q3" localSheetId="0">#N/A</definedName>
    <definedName name="__q3" localSheetId="3">'Приложение 3'!__q3</definedName>
    <definedName name="__q3" localSheetId="4">'Ростов максимальный'!__q3</definedName>
    <definedName name="__q3">[0]!__q3</definedName>
    <definedName name="__q4" localSheetId="5">'Прил_1_9 НВВ региона RAB'!__q4</definedName>
    <definedName name="__q4" localSheetId="1">'Приложение 1'!__q4</definedName>
    <definedName name="__q4" localSheetId="2">'Приложение 2'!__q4</definedName>
    <definedName name="__q4" localSheetId="0">#N/A</definedName>
    <definedName name="__q4" localSheetId="3">'Приложение 3'!__q4</definedName>
    <definedName name="__q4" localSheetId="4">'Ростов максимальный'!__q4</definedName>
    <definedName name="__q4">[0]!__q4</definedName>
    <definedName name="__q5" localSheetId="5">'Прил_1_9 НВВ региона RAB'!__q5</definedName>
    <definedName name="__q5" localSheetId="1">'Приложение 1'!__q5</definedName>
    <definedName name="__q5" localSheetId="2">'Приложение 2'!__q5</definedName>
    <definedName name="__q5" localSheetId="0">#N/A</definedName>
    <definedName name="__q5" localSheetId="3">'Приложение 3'!__q5</definedName>
    <definedName name="__q5" localSheetId="4">'Ростов максимальный'!__q5</definedName>
    <definedName name="__q5">[0]!__q5</definedName>
    <definedName name="__q6" localSheetId="5">'Прил_1_9 НВВ региона RAB'!__q6</definedName>
    <definedName name="__q6" localSheetId="1">'Приложение 1'!__q6</definedName>
    <definedName name="__q6" localSheetId="2">'Приложение 2'!__q6</definedName>
    <definedName name="__q6" localSheetId="0">#N/A</definedName>
    <definedName name="__q6" localSheetId="3">'Приложение 3'!__q6</definedName>
    <definedName name="__q6" localSheetId="4">'Ростов максимальный'!__q6</definedName>
    <definedName name="__q6">[0]!__q6</definedName>
    <definedName name="__q7" localSheetId="5">'Прил_1_9 НВВ региона RAB'!__q7</definedName>
    <definedName name="__q7" localSheetId="1">'Приложение 1'!__q7</definedName>
    <definedName name="__q7" localSheetId="2">'Приложение 2'!__q7</definedName>
    <definedName name="__q7" localSheetId="0">#N/A</definedName>
    <definedName name="__q7" localSheetId="3">'Приложение 3'!__q7</definedName>
    <definedName name="__q7" localSheetId="4">'Ростов максимальный'!__q7</definedName>
    <definedName name="__q7">[0]!__q7</definedName>
    <definedName name="__q8" localSheetId="5">'Прил_1_9 НВВ региона RAB'!__q8</definedName>
    <definedName name="__q8" localSheetId="1">'Приложение 1'!__q8</definedName>
    <definedName name="__q8" localSheetId="2">'Приложение 2'!__q8</definedName>
    <definedName name="__q8" localSheetId="0">#N/A</definedName>
    <definedName name="__q8" localSheetId="3">'Приложение 3'!__q8</definedName>
    <definedName name="__q8" localSheetId="4">'Ростов максимальный'!__q8</definedName>
    <definedName name="__q8">[0]!__q8</definedName>
    <definedName name="__q9" localSheetId="5">'Прил_1_9 НВВ региона RAB'!__q9</definedName>
    <definedName name="__q9" localSheetId="1">'Приложение 1'!__q9</definedName>
    <definedName name="__q9" localSheetId="2">'Приложение 2'!__q9</definedName>
    <definedName name="__q9" localSheetId="0">#N/A</definedName>
    <definedName name="__q9" localSheetId="3">'Приложение 3'!__q9</definedName>
    <definedName name="__q9" localSheetId="4">'Ростов максимальный'!__q9</definedName>
    <definedName name="__q9">[0]!__q9</definedName>
    <definedName name="__qq1">#N/A</definedName>
    <definedName name="__r" localSheetId="5">#N/A</definedName>
    <definedName name="__r" localSheetId="1">#N/A</definedName>
    <definedName name="__r" localSheetId="2">#N/A</definedName>
    <definedName name="__r" localSheetId="0">#N/A</definedName>
    <definedName name="__r" localSheetId="3">#N/A</definedName>
    <definedName name="__r">[0]!__r</definedName>
    <definedName name="__RAB10">#REF!</definedName>
    <definedName name="__RAB11">#REF!</definedName>
    <definedName name="__RAB12">#REF!</definedName>
    <definedName name="__RAB13">#REF!</definedName>
    <definedName name="__RAB14">#REF!</definedName>
    <definedName name="__RAB15">#REF!</definedName>
    <definedName name="__rt1">#N/A</definedName>
    <definedName name="__ww1">#N/A</definedName>
    <definedName name="__www7">#N/A</definedName>
    <definedName name="__xlfn_SUMIFS">#N/A</definedName>
    <definedName name="__xlnm.Criteria">"#REF!"</definedName>
    <definedName name="__xlnm.Database">"#REF!"</definedName>
    <definedName name="__xlnm.Extract">"#REF!"</definedName>
    <definedName name="__xlnm.Print_Area_5">#REF!</definedName>
    <definedName name="__xlnm.Print_Titles">#REF!</definedName>
    <definedName name="_09.09.2008">#REF!</definedName>
    <definedName name="_101.0102.00" localSheetId="1">#REF!</definedName>
    <definedName name="_101.0102.00" localSheetId="2">#REF!</definedName>
    <definedName name="_101.0102.00" localSheetId="3">#REF!</definedName>
    <definedName name="_101.0102.00" localSheetId="4">#REF!</definedName>
    <definedName name="_101.0102.00">#REF!</definedName>
    <definedName name="_101.0103.00">#REF!</definedName>
    <definedName name="_101.0104.00">#REF!</definedName>
    <definedName name="_101.0200.00">#REF!</definedName>
    <definedName name="_102.0000.00">#REF!</definedName>
    <definedName name="_102.0100.00">#REF!</definedName>
    <definedName name="_102.0101.00">#REF!</definedName>
    <definedName name="_102.0102.00">#REF!</definedName>
    <definedName name="_102.0103.00">#REF!</definedName>
    <definedName name="_102.0104.00">#REF!</definedName>
    <definedName name="_102.0107.00">#REF!</definedName>
    <definedName name="_102.0107.01">#REF!</definedName>
    <definedName name="_102.0107.02">#REF!</definedName>
    <definedName name="_102.0107.03">#REF!</definedName>
    <definedName name="_102.0200.00">#REF!</definedName>
    <definedName name="_102.0301.00">#REF!</definedName>
    <definedName name="_102.0302.00">#REF!</definedName>
    <definedName name="_102.0303.00">#REF!</definedName>
    <definedName name="_102.0303.01">#REF!</definedName>
    <definedName name="_102.0303.02">#REF!</definedName>
    <definedName name="_102.0303.03">#REF!</definedName>
    <definedName name="_102.0303.04">#REF!</definedName>
    <definedName name="_103.0000.00">#REF!</definedName>
    <definedName name="_103.0100.00">#REF!</definedName>
    <definedName name="_103.0200.00">#REF!</definedName>
    <definedName name="_104.0000.00">#REF!</definedName>
    <definedName name="_1Excel_BuiltIn__FilterDatabase_19_1" localSheetId="1">#REF!</definedName>
    <definedName name="_1Excel_BuiltIn__FilterDatabase_19_1" localSheetId="2">#REF!</definedName>
    <definedName name="_1Excel_BuiltIn__FilterDatabase_19_1" localSheetId="3">#REF!</definedName>
    <definedName name="_1Excel_BuiltIn__FilterDatabase_19_1">#REF!</definedName>
    <definedName name="_300.0300.00" localSheetId="4">#REF!</definedName>
    <definedName name="_300.0300.00">#REF!</definedName>
    <definedName name="_300.0301.00">#REF!</definedName>
    <definedName name="_300.0301.10">#REF!</definedName>
    <definedName name="_300.0301.11">#REF!</definedName>
    <definedName name="_300.0301.12">#REF!</definedName>
    <definedName name="_300.0301.20">#REF!</definedName>
    <definedName name="_300.0301.21">#REF!</definedName>
    <definedName name="_300.0301.22">#REF!</definedName>
    <definedName name="_300.0301.30">#REF!</definedName>
    <definedName name="_300.0301.40">#REF!</definedName>
    <definedName name="_300.0302.00">#REF!</definedName>
    <definedName name="_300.0303.00">#REF!</definedName>
    <definedName name="_300.0304.00">#REF!</definedName>
    <definedName name="_300.0305.00">#REF!</definedName>
    <definedName name="_310.0000.00">#REF!</definedName>
    <definedName name="_310.0100.00">#REF!</definedName>
    <definedName name="_310.0200.00">#REF!</definedName>
    <definedName name="_310.0201.00">#REF!</definedName>
    <definedName name="_310.0201.10">#REF!</definedName>
    <definedName name="_310.0201.20">#REF!</definedName>
    <definedName name="_310.0201.30">#REF!</definedName>
    <definedName name="_310.0201.40">#REF!</definedName>
    <definedName name="_310.0202.00">#REF!</definedName>
    <definedName name="_310.0203.00">#REF!</definedName>
    <definedName name="_310.0204.00">#REF!</definedName>
    <definedName name="_311.0100.00">#REF!</definedName>
    <definedName name="_311.1100.00">#REF!</definedName>
    <definedName name="_311.1101.00">#REF!</definedName>
    <definedName name="_311.1102.01">#REF!</definedName>
    <definedName name="_311.1102.10">#REF!</definedName>
    <definedName name="_311.1102.11">#REF!</definedName>
    <definedName name="_311.1102.11.1">#REF!</definedName>
    <definedName name="_311.1102.11.2">#REF!</definedName>
    <definedName name="_311.1102.11.3">#REF!</definedName>
    <definedName name="_311.1102.11.4">#REF!</definedName>
    <definedName name="_311.1102.11_1">#REF!</definedName>
    <definedName name="_311.1102.11_2">#REF!</definedName>
    <definedName name="_311.1102.11_3">#REF!</definedName>
    <definedName name="_311.1102.11_4">#REF!</definedName>
    <definedName name="_311.1102.12">#REF!</definedName>
    <definedName name="_311.1102.12.1">#REF!</definedName>
    <definedName name="_311.1102.12.2">#REF!</definedName>
    <definedName name="_311.1102.12.3">#REF!</definedName>
    <definedName name="_311.1102.12.4">#REF!</definedName>
    <definedName name="_311.1102.12_1">#REF!</definedName>
    <definedName name="_311.1102.12_2">#REF!</definedName>
    <definedName name="_311.1102.12_3">#REF!</definedName>
    <definedName name="_311.1102.12_4">#REF!</definedName>
    <definedName name="_311.1102.20">#REF!</definedName>
    <definedName name="_311.1103.00">#REF!</definedName>
    <definedName name="_311.1104.00">#REF!</definedName>
    <definedName name="_311.1104.10">#REF!</definedName>
    <definedName name="_311.1104.20">#REF!</definedName>
    <definedName name="_311.1105.00">#REF!</definedName>
    <definedName name="_311.1106.00">#REF!</definedName>
    <definedName name="_311.1107.00">#REF!</definedName>
    <definedName name="_311.2100.00">#REF!</definedName>
    <definedName name="_311.2101.00">#REF!</definedName>
    <definedName name="_311.2102.01">#REF!</definedName>
    <definedName name="_311.2102.10">#REF!</definedName>
    <definedName name="_311.2102.11">#REF!</definedName>
    <definedName name="_311.2102.11.1">#REF!</definedName>
    <definedName name="_311.2102.11.2">#REF!</definedName>
    <definedName name="_311.2102.11.3">#REF!</definedName>
    <definedName name="_311.2102.11.4">#REF!</definedName>
    <definedName name="_311.2102.11_1">#REF!</definedName>
    <definedName name="_311.2102.11_2">#REF!</definedName>
    <definedName name="_311.2102.11_3">#REF!</definedName>
    <definedName name="_311.2102.11_4">#REF!</definedName>
    <definedName name="_311.2102.12">#REF!</definedName>
    <definedName name="_311.2102.12.1">#REF!</definedName>
    <definedName name="_311.2102.12.2">#REF!</definedName>
    <definedName name="_311.2102.12.3">#REF!</definedName>
    <definedName name="_311.2102.12.4">#REF!</definedName>
    <definedName name="_311.2102.12_1">#REF!</definedName>
    <definedName name="_311.2102.12_2">#REF!</definedName>
    <definedName name="_311.2102.12_3">#REF!</definedName>
    <definedName name="_311.2102.12_4">#REF!</definedName>
    <definedName name="_311.2102.20">#REF!</definedName>
    <definedName name="_311.2103.00">#REF!</definedName>
    <definedName name="_311.2104.00">#REF!</definedName>
    <definedName name="_311.2104.10">#REF!</definedName>
    <definedName name="_311.2104.20">#REF!</definedName>
    <definedName name="_311.2105.00">#REF!</definedName>
    <definedName name="_311.2106.00">#REF!</definedName>
    <definedName name="_311.2107.00">#REF!</definedName>
    <definedName name="_312.0100.00">#REF!</definedName>
    <definedName name="_312.1100.00">#REF!</definedName>
    <definedName name="_312.1110.00">#REF!</definedName>
    <definedName name="_312.1120.00">#REF!</definedName>
    <definedName name="_312.1130.00">#REF!</definedName>
    <definedName name="_312.1140.00">#REF!</definedName>
    <definedName name="_312.1150.00">#REF!</definedName>
    <definedName name="_312.1160.00">#REF!</definedName>
    <definedName name="_312.1170.00">#REF!</definedName>
    <definedName name="_312.2100.00">#REF!</definedName>
    <definedName name="_312.2110.00">#REF!</definedName>
    <definedName name="_312.2120.00">#REF!</definedName>
    <definedName name="_312.2130.00">#REF!</definedName>
    <definedName name="_312.2140.00">#REF!</definedName>
    <definedName name="_312.2150.00">#REF!</definedName>
    <definedName name="_312.2160.00">#REF!</definedName>
    <definedName name="_312.2170.00">#REF!</definedName>
    <definedName name="_320.0000.00">#REF!</definedName>
    <definedName name="_320.0000.00.1">#REF!</definedName>
    <definedName name="_320.0000.00.2">#REF!</definedName>
    <definedName name="_320.0000.00.7">#REF!</definedName>
    <definedName name="_320.0000.00_0">#REF!</definedName>
    <definedName name="_320.0000.00_1">#REF!</definedName>
    <definedName name="_320.0000.00_2">#REF!</definedName>
    <definedName name="_320.0000.00_7">#REF!</definedName>
    <definedName name="_320.0100.00">#REF!</definedName>
    <definedName name="_320.0200.00">#REF!</definedName>
    <definedName name="_320.0201.00">#REF!</definedName>
    <definedName name="_320.0201.10">#REF!</definedName>
    <definedName name="_320.0201.20">#REF!</definedName>
    <definedName name="_320.0201.30">#REF!</definedName>
    <definedName name="_320.0201.40">#REF!</definedName>
    <definedName name="_320.0204.00">#REF!</definedName>
    <definedName name="_321.0100.00">#REF!</definedName>
    <definedName name="_321.0101.00">#REF!</definedName>
    <definedName name="_321.0102.01">#REF!</definedName>
    <definedName name="_321.0102.10">#REF!</definedName>
    <definedName name="_321.0102.11">#REF!</definedName>
    <definedName name="_321.0102.11.1">#REF!</definedName>
    <definedName name="_321.0102.11.2">#REF!</definedName>
    <definedName name="_321.0102.11.3">#REF!</definedName>
    <definedName name="_321.0102.11.4">#REF!</definedName>
    <definedName name="_321.0102.11_1">#REF!</definedName>
    <definedName name="_321.0102.11_2">#REF!</definedName>
    <definedName name="_321.0102.11_3">#REF!</definedName>
    <definedName name="_321.0102.11_4">#REF!</definedName>
    <definedName name="_321.0102.12">#REF!</definedName>
    <definedName name="_321.0102.12.1">#REF!</definedName>
    <definedName name="_321.0102.12.2">#REF!</definedName>
    <definedName name="_321.0102.12.3">#REF!</definedName>
    <definedName name="_321.0102.12.4">#REF!</definedName>
    <definedName name="_321.0102.12_1">#REF!</definedName>
    <definedName name="_321.0102.12_2">#REF!</definedName>
    <definedName name="_321.0102.12_3">#REF!</definedName>
    <definedName name="_321.0102.12_4">#REF!</definedName>
    <definedName name="_321.0102.20">#REF!</definedName>
    <definedName name="_321.0103.00">#REF!</definedName>
    <definedName name="_321.0104.00">#REF!</definedName>
    <definedName name="_321.0104.10">#REF!</definedName>
    <definedName name="_321.0104.20">#REF!</definedName>
    <definedName name="_321.0105.00">#REF!</definedName>
    <definedName name="_321.0106.00">#REF!</definedName>
    <definedName name="_321.0107.00">#REF!</definedName>
    <definedName name="_322.0100.00">#REF!</definedName>
    <definedName name="_322.0110.00">#REF!</definedName>
    <definedName name="_322.0120.00">#REF!</definedName>
    <definedName name="_322.0130.00">#REF!</definedName>
    <definedName name="_322.0140.00">#REF!</definedName>
    <definedName name="_322.0150.00">#REF!</definedName>
    <definedName name="_322.0160.00">#REF!</definedName>
    <definedName name="_322.0170.00">#REF!</definedName>
    <definedName name="_322222">#N/A</definedName>
    <definedName name="_8Excel_BuiltIn__FilterDatabase_19_1" localSheetId="1">#REF!</definedName>
    <definedName name="_8Excel_BuiltIn__FilterDatabase_19_1" localSheetId="2">#REF!</definedName>
    <definedName name="_8Excel_BuiltIn__FilterDatabase_19_1" localSheetId="0">#REF!</definedName>
    <definedName name="_8Excel_BuiltIn__FilterDatabase_19_1" localSheetId="3">#REF!</definedName>
    <definedName name="_8Excel_BuiltIn__FilterDatabase_19_1">#REF!</definedName>
    <definedName name="_an1">#N/A</definedName>
    <definedName name="_bty6" localSheetId="1">'Приложение 1'!_bty6</definedName>
    <definedName name="_bty6" localSheetId="2">'Приложение 2'!_bty6</definedName>
    <definedName name="_bty6" localSheetId="0">'Приложение 2.25'!_bty6</definedName>
    <definedName name="_bty6" localSheetId="3">'Приложение 3'!_bty6</definedName>
    <definedName name="_bty6">[0]!_bty6</definedName>
    <definedName name="_cv1">#N/A</definedName>
    <definedName name="_DAT1" localSheetId="1">#REF!</definedName>
    <definedName name="_DAT1" localSheetId="2">#REF!</definedName>
    <definedName name="_DAT1" localSheetId="3">#REF!</definedName>
    <definedName name="_DAT1" localSheetId="4">#REF!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ew1">#N/A</definedName>
    <definedName name="_ew11">#N/A</definedName>
    <definedName name="_fg1">#N/A</definedName>
    <definedName name="_FY1" localSheetId="5">'Прил_1_9 НВВ региона RAB'!_FY1</definedName>
    <definedName name="_FY1" localSheetId="1">#N/A</definedName>
    <definedName name="_FY1" localSheetId="2">#N/A</definedName>
    <definedName name="_FY1" localSheetId="0">#N/A</definedName>
    <definedName name="_FY1" localSheetId="3">#N/A</definedName>
    <definedName name="_FY1" localSheetId="4">#N/A</definedName>
    <definedName name="_FY1">[0]!_FY1</definedName>
    <definedName name="_gh1" localSheetId="1">'Приложение 1'!_gh1</definedName>
    <definedName name="_gh1" localSheetId="2">'Приложение 2'!_gh1</definedName>
    <definedName name="_gh1" localSheetId="0">'Приложение 2.25'!_gh1</definedName>
    <definedName name="_gh1" localSheetId="3">'Приложение 3'!_gh1</definedName>
    <definedName name="_gh1">[0]!_gh1</definedName>
    <definedName name="_k1">#N/A</definedName>
    <definedName name="_k2">#N/A</definedName>
    <definedName name="_M8" localSheetId="5">'Прил_1_9 НВВ региона RAB'!_M8</definedName>
    <definedName name="_M8" localSheetId="1">'Приложение 1'!_M8</definedName>
    <definedName name="_M8" localSheetId="2">'Приложение 2'!_M8</definedName>
    <definedName name="_M8" localSheetId="0">#N/A</definedName>
    <definedName name="_M8" localSheetId="3">'Приложение 3'!_M8</definedName>
    <definedName name="_M8" localSheetId="4">'Ростов максимальный'!_M8</definedName>
    <definedName name="_M8">[0]!_M8</definedName>
    <definedName name="_M8_4">"'рт-передача'!_m8"</definedName>
    <definedName name="_M9" localSheetId="5">'Прил_1_9 НВВ региона RAB'!_M9</definedName>
    <definedName name="_M9" localSheetId="1">'Приложение 1'!_M9</definedName>
    <definedName name="_M9" localSheetId="2">'Приложение 2'!_M9</definedName>
    <definedName name="_M9" localSheetId="0">#N/A</definedName>
    <definedName name="_M9" localSheetId="3">'Приложение 3'!_M9</definedName>
    <definedName name="_M9" localSheetId="4">'Ростов максимальный'!_M9</definedName>
    <definedName name="_M9">[0]!_M9</definedName>
    <definedName name="_M9_4">"'рт-передача'!_m9"</definedName>
    <definedName name="_msoanchor_1" localSheetId="1">#REF!</definedName>
    <definedName name="_msoanchor_1" localSheetId="2">#REF!</definedName>
    <definedName name="_msoanchor_1" localSheetId="3">#REF!</definedName>
    <definedName name="_msoanchor_1">#REF!</definedName>
    <definedName name="_Num2" localSheetId="4">#REF!</definedName>
    <definedName name="_Num2">#REF!</definedName>
    <definedName name="_Num2_4">"#REF!"</definedName>
    <definedName name="_Order1" hidden="1">255</definedName>
    <definedName name="_ORG10">#REF!</definedName>
    <definedName name="_ORG11">#REF!</definedName>
    <definedName name="_ORG12">#REF!</definedName>
    <definedName name="_ORG13">#REF!</definedName>
    <definedName name="_ORG14">#REF!</definedName>
    <definedName name="_ORG15">#REF!</definedName>
    <definedName name="_q11" localSheetId="5">'Прил_1_9 НВВ региона RAB'!_q11</definedName>
    <definedName name="_q11" localSheetId="1">'Приложение 1'!_q11</definedName>
    <definedName name="_q11" localSheetId="2">'Приложение 2'!_q11</definedName>
    <definedName name="_q11" localSheetId="0">#N/A</definedName>
    <definedName name="_q11" localSheetId="3">'Приложение 3'!_q11</definedName>
    <definedName name="_q11" localSheetId="4">'Ростов максимальный'!_q11</definedName>
    <definedName name="_q11">[0]!_q11</definedName>
    <definedName name="_q11_4">"'рт-передача'!_q11"</definedName>
    <definedName name="_q15" localSheetId="5">'Прил_1_9 НВВ региона RAB'!_q15</definedName>
    <definedName name="_q15" localSheetId="1">'Приложение 1'!_q15</definedName>
    <definedName name="_q15" localSheetId="2">'Приложение 2'!_q15</definedName>
    <definedName name="_q15" localSheetId="0">#N/A</definedName>
    <definedName name="_q15" localSheetId="3">'Приложение 3'!_q15</definedName>
    <definedName name="_q15" localSheetId="4">'Ростов максимальный'!_q15</definedName>
    <definedName name="_q15">[0]!_q15</definedName>
    <definedName name="_q15_4">"'рт-передача'!_q15"</definedName>
    <definedName name="_q17" localSheetId="5">'Прил_1_9 НВВ региона RAB'!_q17</definedName>
    <definedName name="_q17" localSheetId="1">'Приложение 1'!_q17</definedName>
    <definedName name="_q17" localSheetId="2">'Приложение 2'!_q17</definedName>
    <definedName name="_q17" localSheetId="0">#N/A</definedName>
    <definedName name="_q17" localSheetId="3">'Приложение 3'!_q17</definedName>
    <definedName name="_q17" localSheetId="4">'Ростов максимальный'!_q17</definedName>
    <definedName name="_q17">[0]!_q17</definedName>
    <definedName name="_q17_4">"'рт-передача'!_q17"</definedName>
    <definedName name="_q2" localSheetId="5">'Прил_1_9 НВВ региона RAB'!_q2</definedName>
    <definedName name="_q2" localSheetId="1">'Приложение 1'!_q2</definedName>
    <definedName name="_q2" localSheetId="2">'Приложение 2'!_q2</definedName>
    <definedName name="_q2" localSheetId="0">#N/A</definedName>
    <definedName name="_q2" localSheetId="3">'Приложение 3'!_q2</definedName>
    <definedName name="_q2" localSheetId="4">'Ростов максимальный'!_q2</definedName>
    <definedName name="_q2">[0]!_q2</definedName>
    <definedName name="_q2_4">"'рт-передача'!_q2"</definedName>
    <definedName name="_q3" localSheetId="5">'Прил_1_9 НВВ региона RAB'!_q3</definedName>
    <definedName name="_q3" localSheetId="1">'Приложение 1'!_q3</definedName>
    <definedName name="_q3" localSheetId="2">'Приложение 2'!_q3</definedName>
    <definedName name="_q3" localSheetId="0">#N/A</definedName>
    <definedName name="_q3" localSheetId="3">'Приложение 3'!_q3</definedName>
    <definedName name="_q3" localSheetId="4">'Ростов максимальный'!_q3</definedName>
    <definedName name="_q3">[0]!_q3</definedName>
    <definedName name="_q3_4">"'рт-передача'!_q3"</definedName>
    <definedName name="_q4" localSheetId="5">'Прил_1_9 НВВ региона RAB'!_q4</definedName>
    <definedName name="_q4" localSheetId="1">'Приложение 1'!_q4</definedName>
    <definedName name="_q4" localSheetId="2">'Приложение 2'!_q4</definedName>
    <definedName name="_q4" localSheetId="0">#N/A</definedName>
    <definedName name="_q4" localSheetId="3">'Приложение 3'!_q4</definedName>
    <definedName name="_q4" localSheetId="4">'Ростов максимальный'!_q4</definedName>
    <definedName name="_q4">[0]!_q4</definedName>
    <definedName name="_q4_4">"'рт-передача'!_q4"</definedName>
    <definedName name="_q5" localSheetId="5">'Прил_1_9 НВВ региона RAB'!_q5</definedName>
    <definedName name="_q5" localSheetId="1">'Приложение 1'!_q5</definedName>
    <definedName name="_q5" localSheetId="2">'Приложение 2'!_q5</definedName>
    <definedName name="_q5" localSheetId="0">#N/A</definedName>
    <definedName name="_q5" localSheetId="3">'Приложение 3'!_q5</definedName>
    <definedName name="_q5" localSheetId="4">'Ростов максимальный'!_q5</definedName>
    <definedName name="_q5">[0]!_q5</definedName>
    <definedName name="_q5_4">"'рт-передача'!_q5"</definedName>
    <definedName name="_q6" localSheetId="5">'Прил_1_9 НВВ региона RAB'!_q6</definedName>
    <definedName name="_q6" localSheetId="1">'Приложение 1'!_q6</definedName>
    <definedName name="_q6" localSheetId="2">'Приложение 2'!_q6</definedName>
    <definedName name="_q6" localSheetId="0">#N/A</definedName>
    <definedName name="_q6" localSheetId="3">'Приложение 3'!_q6</definedName>
    <definedName name="_q6" localSheetId="4">'Ростов максимальный'!_q6</definedName>
    <definedName name="_q6">[0]!_q6</definedName>
    <definedName name="_q6_4">"'рт-передача'!_q6"</definedName>
    <definedName name="_q7" localSheetId="5">'Прил_1_9 НВВ региона RAB'!_q7</definedName>
    <definedName name="_q7" localSheetId="1">'Приложение 1'!_q7</definedName>
    <definedName name="_q7" localSheetId="2">'Приложение 2'!_q7</definedName>
    <definedName name="_q7" localSheetId="0">#N/A</definedName>
    <definedName name="_q7" localSheetId="3">'Приложение 3'!_q7</definedName>
    <definedName name="_q7" localSheetId="4">'Ростов максимальный'!_q7</definedName>
    <definedName name="_q7">[0]!_q7</definedName>
    <definedName name="_q7_4">"'рт-передача'!_q7"</definedName>
    <definedName name="_q8" localSheetId="5">'Прил_1_9 НВВ региона RAB'!_q8</definedName>
    <definedName name="_q8" localSheetId="1">'Приложение 1'!_q8</definedName>
    <definedName name="_q8" localSheetId="2">'Приложение 2'!_q8</definedName>
    <definedName name="_q8" localSheetId="0">#N/A</definedName>
    <definedName name="_q8" localSheetId="3">'Приложение 3'!_q8</definedName>
    <definedName name="_q8" localSheetId="4">'Ростов максимальный'!_q8</definedName>
    <definedName name="_q8">[0]!_q8</definedName>
    <definedName name="_q8_4">"'рт-передача'!_q8"</definedName>
    <definedName name="_q9" localSheetId="5">'Прил_1_9 НВВ региона RAB'!_q9</definedName>
    <definedName name="_q9" localSheetId="1">'Приложение 1'!_q9</definedName>
    <definedName name="_q9" localSheetId="2">'Приложение 2'!_q9</definedName>
    <definedName name="_q9" localSheetId="0">#N/A</definedName>
    <definedName name="_q9" localSheetId="3">'Приложение 3'!_q9</definedName>
    <definedName name="_q9" localSheetId="4">'Ростов максимальный'!_q9</definedName>
    <definedName name="_q9">[0]!_q9</definedName>
    <definedName name="_q9_4">"'рт-передача'!_q9"</definedName>
    <definedName name="_qq1">#N/A</definedName>
    <definedName name="_r" localSheetId="5">'Прил_1_9 НВВ региона RAB'!_r</definedName>
    <definedName name="_r" localSheetId="1">#N/A</definedName>
    <definedName name="_r" localSheetId="2">#N/A</definedName>
    <definedName name="_r" localSheetId="0">#N/A</definedName>
    <definedName name="_r" localSheetId="3">#N/A</definedName>
    <definedName name="_r">[0]!_r</definedName>
    <definedName name="_RAB10">#REF!</definedName>
    <definedName name="_RAB11">#REF!</definedName>
    <definedName name="_RAB12">#REF!</definedName>
    <definedName name="_RAB13">#REF!</definedName>
    <definedName name="_RAB14">#REF!</definedName>
    <definedName name="_RAB15">#REF!</definedName>
    <definedName name="_rt1">#N/A</definedName>
    <definedName name="_Sort" localSheetId="1" hidden="1">#REF!</definedName>
    <definedName name="_Sort" localSheetId="2" hidden="1">#REF!</definedName>
    <definedName name="_Sort" localSheetId="3" hidden="1">#REF!</definedName>
    <definedName name="_Sort" localSheetId="4" hidden="1">#REF!</definedName>
    <definedName name="_Sort" hidden="1">#REF!</definedName>
    <definedName name="_ww1">#N/A</definedName>
    <definedName name="_www7">#N/A</definedName>
    <definedName name="_xlnm._FilterDatabase" localSheetId="0" hidden="1">'Приложение 2.25'!$C$4:$E$8</definedName>
    <definedName name="÷ĺňâĺđňűé" localSheetId="1">#REF!</definedName>
    <definedName name="÷ĺňâĺđňűé" localSheetId="2">#REF!</definedName>
    <definedName name="÷ĺňâĺđňűé" localSheetId="3">#REF!</definedName>
    <definedName name="÷ĺňâĺđňűé" localSheetId="4">#REF!</definedName>
    <definedName name="÷ĺňâĺđňűé">#REF!</definedName>
    <definedName name="aa">#N/A</definedName>
    <definedName name="aaaaaaaa">#N/A</definedName>
    <definedName name="aaaaaaaaaaaaaaaaaaa">#N/A</definedName>
    <definedName name="AccessDatabase" hidden="1">"C:\Documents and Settings\Stassovsky\My Documents\MF\Current\2001 PROJECT N_1.mdb"</definedName>
    <definedName name="AES" localSheetId="1">#REF!</definedName>
    <definedName name="AES" localSheetId="2">#REF!</definedName>
    <definedName name="AES" localSheetId="3">#REF!</definedName>
    <definedName name="AES" localSheetId="4">#REF!</definedName>
    <definedName name="AES">#REF!</definedName>
    <definedName name="AES_4">"#REF!"</definedName>
    <definedName name="àî" localSheetId="5">'Прил_1_9 НВВ региона RAB'!àî</definedName>
    <definedName name="àî" localSheetId="1">'Приложение 1'!àî</definedName>
    <definedName name="àî" localSheetId="2">'Приложение 2'!àî</definedName>
    <definedName name="àî" localSheetId="0">#N/A</definedName>
    <definedName name="àî" localSheetId="3">'Приложение 3'!àî</definedName>
    <definedName name="àî" localSheetId="4">'Ростов максимальный'!àî</definedName>
    <definedName name="àî">[0]!àî</definedName>
    <definedName name="àî_4">"'рт-передача'!àî"</definedName>
    <definedName name="ALL_ORG" localSheetId="1">#REF!</definedName>
    <definedName name="ALL_ORG" localSheetId="2">#REF!</definedName>
    <definedName name="ALL_ORG" localSheetId="3">#REF!</definedName>
    <definedName name="ALL_ORG" localSheetId="4">#REF!</definedName>
    <definedName name="ALL_ORG">#REF!</definedName>
    <definedName name="ALL_ORG_5">"#REF!"</definedName>
    <definedName name="ALL_SET">#REF!</definedName>
    <definedName name="AN" localSheetId="5">'Прил_1_9 НВВ региона RAB'!AN</definedName>
    <definedName name="AN" localSheetId="1">#N/A</definedName>
    <definedName name="AN" localSheetId="2">#N/A</definedName>
    <definedName name="AN" localSheetId="0">#N/A</definedName>
    <definedName name="AN" localSheetId="3">#N/A</definedName>
    <definedName name="AN" localSheetId="4">#N/A</definedName>
    <definedName name="AN">[0]!AN</definedName>
    <definedName name="âňîđîé" localSheetId="1">#REF!</definedName>
    <definedName name="âňîđîé" localSheetId="2">#REF!</definedName>
    <definedName name="âňîđîé" localSheetId="3">#REF!</definedName>
    <definedName name="âňîđîé" localSheetId="4">#REF!</definedName>
    <definedName name="âňîđîé">#REF!</definedName>
    <definedName name="anscount" hidden="1">1</definedName>
    <definedName name="AOE" localSheetId="1">#REF!</definedName>
    <definedName name="AOE" localSheetId="2">#REF!</definedName>
    <definedName name="AOE" localSheetId="3">#REF!</definedName>
    <definedName name="AOE" localSheetId="4">#REF!</definedName>
    <definedName name="AOE">#REF!</definedName>
    <definedName name="AOE_4">"#REF!"</definedName>
    <definedName name="APR" localSheetId="1">#REF!</definedName>
    <definedName name="APR" localSheetId="2">#REF!</definedName>
    <definedName name="APR" localSheetId="3">#REF!</definedName>
    <definedName name="APR">#REF!</definedName>
    <definedName name="APR_4">"#REF!"</definedName>
    <definedName name="AS2DocOpenMode" hidden="1">"AS2DocumentBrowse"</definedName>
    <definedName name="asasfddddddddddddddddd" localSheetId="1">'Приложение 1'!asasfddddddddddddddddd</definedName>
    <definedName name="asasfddddddddddddddddd" localSheetId="2">'Приложение 2'!asasfddddddddddddddddd</definedName>
    <definedName name="asasfddddddddddddddddd" localSheetId="3">'Приложение 3'!asasfddddddddddddddddd</definedName>
    <definedName name="asasfddddddddddddddddd">[0]!asasfddddddddddddddddd</definedName>
    <definedName name="AUG" localSheetId="1">#REF!</definedName>
    <definedName name="AUG" localSheetId="2">#REF!</definedName>
    <definedName name="AUG" localSheetId="3">#REF!</definedName>
    <definedName name="AUG" localSheetId="4">#REF!</definedName>
    <definedName name="AUG">#REF!</definedName>
    <definedName name="AUG_4">"#REF!"</definedName>
    <definedName name="ayan" localSheetId="1">'Приложение 1'!ayan</definedName>
    <definedName name="ayan" localSheetId="2">'Приложение 2'!ayan</definedName>
    <definedName name="ayan" localSheetId="0">'Приложение 2.25'!ayan</definedName>
    <definedName name="ayan" localSheetId="3">'Приложение 3'!ayan</definedName>
    <definedName name="ayan">[0]!ayan</definedName>
    <definedName name="BALEE_FLOAD" localSheetId="1">#REF!</definedName>
    <definedName name="BALEE_FLOAD" localSheetId="2">#REF!</definedName>
    <definedName name="BALEE_FLOAD" localSheetId="3">#REF!</definedName>
    <definedName name="BALEE_FLOAD" localSheetId="4">#REF!</definedName>
    <definedName name="BALEE_FLOAD">#REF!</definedName>
    <definedName name="BALEE_FLOAD_4">"#REF!"</definedName>
    <definedName name="BALEE_PROT" localSheetId="1">#REF!,#REF!,#REF!,#REF!</definedName>
    <definedName name="BALEE_PROT" localSheetId="2">#REF!,#REF!,#REF!,#REF!</definedName>
    <definedName name="BALEE_PROT" localSheetId="3">#REF!,#REF!,#REF!,#REF!</definedName>
    <definedName name="BALEE_PROT" localSheetId="4">#REF!,#REF!,#REF!,#REF!</definedName>
    <definedName name="BALEE_PROT">#REF!,#REF!,#REF!,#REF!</definedName>
    <definedName name="BALEE_PROT_4">"#REF!,#REF!,#REF!,#REF!"</definedName>
    <definedName name="BALM_FLOAD" localSheetId="1">#REF!</definedName>
    <definedName name="BALM_FLOAD" localSheetId="2">#REF!</definedName>
    <definedName name="BALM_FLOAD" localSheetId="3">#REF!</definedName>
    <definedName name="BALM_FLOAD" localSheetId="4">#REF!</definedName>
    <definedName name="BALM_FLOAD">#REF!</definedName>
    <definedName name="BALM_FLOAD_4">"#REF!"</definedName>
    <definedName name="BALM_PROT" localSheetId="1">#REF!,#REF!,#REF!,#REF!</definedName>
    <definedName name="BALM_PROT" localSheetId="2">#REF!,#REF!,#REF!,#REF!</definedName>
    <definedName name="BALM_PROT" localSheetId="3">#REF!,#REF!,#REF!,#REF!</definedName>
    <definedName name="BALM_PROT" localSheetId="4">#REF!,#REF!,#REF!,#REF!</definedName>
    <definedName name="BALM_PROT">#REF!,#REF!,#REF!,#REF!</definedName>
    <definedName name="BALM_PROT_4">"#REF!,#REF!,#REF!,#REF!"</definedName>
    <definedName name="bb" localSheetId="1">'Приложение 1'!bb</definedName>
    <definedName name="bb" localSheetId="2">'Приложение 2'!bb</definedName>
    <definedName name="bb" localSheetId="3">'Приложение 3'!bb</definedName>
    <definedName name="bb">[0]!bb</definedName>
    <definedName name="bbbbbbnhnmh" localSheetId="1">'Приложение 1'!bbbbbbnhnmh</definedName>
    <definedName name="bbbbbbnhnmh" localSheetId="2">'Приложение 2'!bbbbbbnhnmh</definedName>
    <definedName name="bbbbbbnhnmh" localSheetId="3">'Приложение 3'!bbbbbbnhnmh</definedName>
    <definedName name="bbbbbbnhnmh">[0]!bbbbbbnhnmh</definedName>
    <definedName name="bfd" localSheetId="1" hidden="1">{#N/A,#N/A,TRUE,"Лист1";#N/A,#N/A,TRUE,"Лист2";#N/A,#N/A,TRUE,"Лист3"}</definedName>
    <definedName name="bfd" localSheetId="2" hidden="1">{#N/A,#N/A,TRUE,"Лист1";#N/A,#N/A,TRUE,"Лист2";#N/A,#N/A,TRUE,"Лист3"}</definedName>
    <definedName name="bfd" localSheetId="3" hidden="1">{#N/A,#N/A,TRUE,"Лист1";#N/A,#N/A,TRUE,"Лист2";#N/A,#N/A,TRUE,"Лист3"}</definedName>
    <definedName name="bfd" hidden="1">{#N/A,#N/A,TRUE,"Лист1";#N/A,#N/A,TRUE,"Лист2";#N/A,#N/A,TRUE,"Лист3"}</definedName>
    <definedName name="bfgd" localSheetId="1">'Приложение 1'!bfgd</definedName>
    <definedName name="bfgd" localSheetId="2">'Приложение 2'!bfgd</definedName>
    <definedName name="bfgd" localSheetId="3">'Приложение 3'!bfgd</definedName>
    <definedName name="bfgd">[0]!bfgd</definedName>
    <definedName name="bgfcdfs" localSheetId="1">'Приложение 1'!bgfcdfs</definedName>
    <definedName name="bgfcdfs" localSheetId="2">'Приложение 2'!bgfcdfs</definedName>
    <definedName name="bgfcdfs" localSheetId="3">'Приложение 3'!bgfcdfs</definedName>
    <definedName name="bgfcdfs">[0]!bgfcdfs</definedName>
    <definedName name="bghjjjjjjjjjjjjjjjjjj" localSheetId="1" hidden="1">{#N/A,#N/A,TRUE,"Лист1";#N/A,#N/A,TRUE,"Лист2";#N/A,#N/A,TRUE,"Лист3"}</definedName>
    <definedName name="bghjjjjjjjjjjjjjjjjjj" localSheetId="2" hidden="1">{#N/A,#N/A,TRUE,"Лист1";#N/A,#N/A,TRUE,"Лист2";#N/A,#N/A,TRUE,"Лист3"}</definedName>
    <definedName name="bghjjjjjjjjjjjjjjjjjj" localSheetId="3" hidden="1">{#N/A,#N/A,TRUE,"Лист1";#N/A,#N/A,TRUE,"Лист2";#N/A,#N/A,TRUE,"Лист3"}</definedName>
    <definedName name="bghjjjjjjjjjjjjjjjjjj" hidden="1">{#N/A,#N/A,TRUE,"Лист1";#N/A,#N/A,TRUE,"Лист2";#N/A,#N/A,TRUE,"Лист3"}</definedName>
    <definedName name="bghty" localSheetId="1">'Приложение 1'!bghty</definedName>
    <definedName name="bghty" localSheetId="2">'Приложение 2'!bghty</definedName>
    <definedName name="bghty" localSheetId="3">'Приложение 3'!bghty</definedName>
    <definedName name="bghty">[0]!bghty</definedName>
    <definedName name="bghvgvvvvvvvvvvvvvvvvv" localSheetId="1" hidden="1">{#N/A,#N/A,TRUE,"Лист1";#N/A,#N/A,TRUE,"Лист2";#N/A,#N/A,TRUE,"Лист3"}</definedName>
    <definedName name="bghvgvvvvvvvvvvvvvvvvv" localSheetId="2" hidden="1">{#N/A,#N/A,TRUE,"Лист1";#N/A,#N/A,TRUE,"Лист2";#N/A,#N/A,TRUE,"Лист3"}</definedName>
    <definedName name="bghvgvvvvvvvvvvvvvvvvv" localSheetId="3" hidden="1">{#N/A,#N/A,TRUE,"Лист1";#N/A,#N/A,TRUE,"Лист2";#N/A,#N/A,TRUE,"Лист3"}</definedName>
    <definedName name="bghvgvvvvvvvvvvvvvvvvv" hidden="1">{#N/A,#N/A,TRUE,"Лист1";#N/A,#N/A,TRUE,"Лист2";#N/A,#N/A,TRUE,"Лист3"}</definedName>
    <definedName name="bhgggf" localSheetId="1">'Приложение 1'!bhgggf</definedName>
    <definedName name="bhgggf" localSheetId="2">'Приложение 2'!bhgggf</definedName>
    <definedName name="bhgggf" localSheetId="3">'Приложение 3'!bhgggf</definedName>
    <definedName name="bhgggf">[0]!bhgggf</definedName>
    <definedName name="bhgggggggggggggggg" localSheetId="1">'Приложение 1'!bhgggggggggggggggg</definedName>
    <definedName name="bhgggggggggggggggg" localSheetId="2">'Приложение 2'!bhgggggggggggggggg</definedName>
    <definedName name="bhgggggggggggggggg" localSheetId="3">'Приложение 3'!bhgggggggggggggggg</definedName>
    <definedName name="bhgggggggggggggggg">[0]!bhgggggggggggggggg</definedName>
    <definedName name="bhjghff" localSheetId="1">'Приложение 1'!bhjghff</definedName>
    <definedName name="bhjghff" localSheetId="2">'Приложение 2'!bhjghff</definedName>
    <definedName name="bhjghff" localSheetId="3">'Приложение 3'!bhjghff</definedName>
    <definedName name="bhjghff">[0]!bhjghff</definedName>
    <definedName name="bmjjhbvfgf" localSheetId="1">'Приложение 1'!bmjjhbvfgf</definedName>
    <definedName name="bmjjhbvfgf" localSheetId="2">'Приложение 2'!bmjjhbvfgf</definedName>
    <definedName name="bmjjhbvfgf" localSheetId="3">'Приложение 3'!bmjjhbvfgf</definedName>
    <definedName name="bmjjhbvfgf">[0]!bmjjhbvfgf</definedName>
    <definedName name="bn" localSheetId="1" hidden="1">{#N/A,#N/A,TRUE,"Лист1";#N/A,#N/A,TRUE,"Лист2";#N/A,#N/A,TRUE,"Лист3"}</definedName>
    <definedName name="bn" localSheetId="2" hidden="1">{#N/A,#N/A,TRUE,"Лист1";#N/A,#N/A,TRUE,"Лист2";#N/A,#N/A,TRUE,"Лист3"}</definedName>
    <definedName name="bn" localSheetId="3" hidden="1">{#N/A,#N/A,TRUE,"Лист1";#N/A,#N/A,TRUE,"Лист2";#N/A,#N/A,TRUE,"Лист3"}</definedName>
    <definedName name="bn" hidden="1">{#N/A,#N/A,TRUE,"Лист1";#N/A,#N/A,TRUE,"Лист2";#N/A,#N/A,TRUE,"Лист3"}</definedName>
    <definedName name="bnbbnvbcvbcvx" localSheetId="1">'Приложение 1'!bnbbnvbcvbcvx</definedName>
    <definedName name="bnbbnvbcvbcvx" localSheetId="2">'Приложение 2'!bnbbnvbcvbcvx</definedName>
    <definedName name="bnbbnvbcvbcvx" localSheetId="3">'Приложение 3'!bnbbnvbcvbcvx</definedName>
    <definedName name="bnbbnvbcvbcvx">[0]!bnbbnvbcvbcvx</definedName>
    <definedName name="bnghfh" localSheetId="1">'Приложение 1'!bnghfh</definedName>
    <definedName name="bnghfh" localSheetId="2">'Приложение 2'!bnghfh</definedName>
    <definedName name="bnghfh" localSheetId="3">'Приложение 3'!bnghfh</definedName>
    <definedName name="bnghfh">[0]!bnghfh</definedName>
    <definedName name="BossProviderVariable?_f063a96a_77db_4441_9959_2e2d8599754c" hidden="1">"25_01_2006"</definedName>
    <definedName name="bp">#REF!</definedName>
    <definedName name="btytu" localSheetId="1">'Приложение 1'!btytu</definedName>
    <definedName name="btytu" localSheetId="2">'Приложение 2'!btytu</definedName>
    <definedName name="btytu" localSheetId="0">'Приложение 2.25'!btytu</definedName>
    <definedName name="btytu" localSheetId="3">'Приложение 3'!btytu</definedName>
    <definedName name="btytu">[0]!btytu</definedName>
    <definedName name="btyty" localSheetId="1">'Приложение 1'!btyty</definedName>
    <definedName name="btyty" localSheetId="2">'Приложение 2'!btyty</definedName>
    <definedName name="btyty" localSheetId="0">'Приложение 2.25'!btyty</definedName>
    <definedName name="btyty" localSheetId="3">'Приложение 3'!btyty</definedName>
    <definedName name="btyty">[0]!btyty</definedName>
    <definedName name="bu7u" localSheetId="1">'Приложение 1'!bu7u</definedName>
    <definedName name="bu7u" localSheetId="2">'Приложение 2'!bu7u</definedName>
    <definedName name="bu7u" localSheetId="0">'Приложение 2.25'!bu7u</definedName>
    <definedName name="bu7u" localSheetId="3">'Приложение 3'!bu7u</definedName>
    <definedName name="bu7u">[0]!bu7u</definedName>
    <definedName name="bv">#N/A</definedName>
    <definedName name="bvbvffffffffffff" localSheetId="1" hidden="1">{#N/A,#N/A,TRUE,"Лист1";#N/A,#N/A,TRUE,"Лист2";#N/A,#N/A,TRUE,"Лист3"}</definedName>
    <definedName name="bvbvffffffffffff" localSheetId="2" hidden="1">{#N/A,#N/A,TRUE,"Лист1";#N/A,#N/A,TRUE,"Лист2";#N/A,#N/A,TRUE,"Лист3"}</definedName>
    <definedName name="bvbvffffffffffff" localSheetId="3" hidden="1">{#N/A,#N/A,TRUE,"Лист1";#N/A,#N/A,TRUE,"Лист2";#N/A,#N/A,TRUE,"Лист3"}</definedName>
    <definedName name="bvbvffffffffffff" hidden="1">{#N/A,#N/A,TRUE,"Лист1";#N/A,#N/A,TRUE,"Лист2";#N/A,#N/A,TRUE,"Лист3"}</definedName>
    <definedName name="bvdfdssssssssssssssss" localSheetId="1" hidden="1">{#N/A,#N/A,TRUE,"Лист1";#N/A,#N/A,TRUE,"Лист2";#N/A,#N/A,TRUE,"Лист3"}</definedName>
    <definedName name="bvdfdssssssssssssssss" localSheetId="2" hidden="1">{#N/A,#N/A,TRUE,"Лист1";#N/A,#N/A,TRUE,"Лист2";#N/A,#N/A,TRUE,"Лист3"}</definedName>
    <definedName name="bvdfdssssssssssssssss" localSheetId="3" hidden="1">{#N/A,#N/A,TRUE,"Лист1";#N/A,#N/A,TRUE,"Лист2";#N/A,#N/A,TRUE,"Лист3"}</definedName>
    <definedName name="bvdfdssssssssssssssss" hidden="1">{#N/A,#N/A,TRUE,"Лист1";#N/A,#N/A,TRUE,"Лист2";#N/A,#N/A,TRUE,"Лист3"}</definedName>
    <definedName name="bvffffffffffffffff" localSheetId="1">'Приложение 1'!bvffffffffffffffff</definedName>
    <definedName name="bvffffffffffffffff" localSheetId="2">'Приложение 2'!bvffffffffffffffff</definedName>
    <definedName name="bvffffffffffffffff" localSheetId="3">'Приложение 3'!bvffffffffffffffff</definedName>
    <definedName name="bvffffffffffffffff">[0]!bvffffffffffffffff</definedName>
    <definedName name="bvffffffffffffffffff" localSheetId="1" hidden="1">{#N/A,#N/A,TRUE,"Лист1";#N/A,#N/A,TRUE,"Лист2";#N/A,#N/A,TRUE,"Лист3"}</definedName>
    <definedName name="bvffffffffffffffffff" localSheetId="2" hidden="1">{#N/A,#N/A,TRUE,"Лист1";#N/A,#N/A,TRUE,"Лист2";#N/A,#N/A,TRUE,"Лист3"}</definedName>
    <definedName name="bvffffffffffffffffff" localSheetId="3" hidden="1">{#N/A,#N/A,TRUE,"Лист1";#N/A,#N/A,TRUE,"Лист2";#N/A,#N/A,TRUE,"Лист3"}</definedName>
    <definedName name="bvffffffffffffffffff" hidden="1">{#N/A,#N/A,TRUE,"Лист1";#N/A,#N/A,TRUE,"Лист2";#N/A,#N/A,TRUE,"Лист3"}</definedName>
    <definedName name="bvfgdfsf" localSheetId="1">'Приложение 1'!bvfgdfsf</definedName>
    <definedName name="bvfgdfsf" localSheetId="2">'Приложение 2'!bvfgdfsf</definedName>
    <definedName name="bvfgdfsf" localSheetId="3">'Приложение 3'!bvfgdfsf</definedName>
    <definedName name="bvfgdfsf">[0]!bvfgdfsf</definedName>
    <definedName name="bvggggggggggggggg" localSheetId="1" hidden="1">{#N/A,#N/A,TRUE,"Лист1";#N/A,#N/A,TRUE,"Лист2";#N/A,#N/A,TRUE,"Лист3"}</definedName>
    <definedName name="bvggggggggggggggg" localSheetId="2" hidden="1">{#N/A,#N/A,TRUE,"Лист1";#N/A,#N/A,TRUE,"Лист2";#N/A,#N/A,TRUE,"Лист3"}</definedName>
    <definedName name="bvggggggggggggggg" localSheetId="3" hidden="1">{#N/A,#N/A,TRUE,"Лист1";#N/A,#N/A,TRUE,"Лист2";#N/A,#N/A,TRUE,"Лист3"}</definedName>
    <definedName name="bvggggggggggggggg" hidden="1">{#N/A,#N/A,TRUE,"Лист1";#N/A,#N/A,TRUE,"Лист2";#N/A,#N/A,TRUE,"Лист3"}</definedName>
    <definedName name="bvgggggggggggggggg" localSheetId="1">'Приложение 1'!bvgggggggggggggggg</definedName>
    <definedName name="bvgggggggggggggggg" localSheetId="2">'Приложение 2'!bvgggggggggggggggg</definedName>
    <definedName name="bvgggggggggggggggg" localSheetId="3">'Приложение 3'!bvgggggggggggggggg</definedName>
    <definedName name="bvgggggggggggggggg">[0]!bvgggggggggggggggg</definedName>
    <definedName name="bvhggggggggggggggggggg" localSheetId="1">'Приложение 1'!bvhggggggggggggggggggg</definedName>
    <definedName name="bvhggggggggggggggggggg" localSheetId="2">'Приложение 2'!bvhggggggggggggggggggg</definedName>
    <definedName name="bvhggggggggggggggggggg" localSheetId="3">'Приложение 3'!bvhggggggggggggggggggg</definedName>
    <definedName name="bvhggggggggggggggggggg">[0]!bvhggggggggggggggggggg</definedName>
    <definedName name="bvjhjjjjjjjjjjjjjjjjjjjjj" localSheetId="1">'Приложение 1'!bvjhjjjjjjjjjjjjjjjjjjjjj</definedName>
    <definedName name="bvjhjjjjjjjjjjjjjjjjjjjjj" localSheetId="2">'Приложение 2'!bvjhjjjjjjjjjjjjjjjjjjjjj</definedName>
    <definedName name="bvjhjjjjjjjjjjjjjjjjjjjjj" localSheetId="3">'Приложение 3'!bvjhjjjjjjjjjjjjjjjjjjjjj</definedName>
    <definedName name="bvjhjjjjjjjjjjjjjjjjjjjjj">[0]!bvjhjjjjjjjjjjjjjjjjjjjjj</definedName>
    <definedName name="bvnvb" localSheetId="1">'Приложение 1'!bvnvb</definedName>
    <definedName name="bvnvb" localSheetId="2">'Приложение 2'!bvnvb</definedName>
    <definedName name="bvnvb" localSheetId="3">'Приложение 3'!bvnvb</definedName>
    <definedName name="bvnvb">[0]!bvnvb</definedName>
    <definedName name="bvvb" localSheetId="1">'Приложение 1'!bvvb</definedName>
    <definedName name="bvvb" localSheetId="2">'Приложение 2'!bvvb</definedName>
    <definedName name="bvvb" localSheetId="3">'Приложение 3'!bvvb</definedName>
    <definedName name="bvvb">[0]!bvvb</definedName>
    <definedName name="bvvmnbm" localSheetId="1">'Приложение 1'!bvvmnbm</definedName>
    <definedName name="bvvmnbm" localSheetId="2">'Приложение 2'!bvvmnbm</definedName>
    <definedName name="bvvmnbm" localSheetId="3">'Приложение 3'!bvvmnbm</definedName>
    <definedName name="bvvmnbm">[0]!bvvmnbm</definedName>
    <definedName name="bvvvcxcv" localSheetId="1">'Приложение 1'!bvvvcxcv</definedName>
    <definedName name="bvvvcxcv" localSheetId="2">'Приложение 2'!bvvvcxcv</definedName>
    <definedName name="bvvvcxcv" localSheetId="3">'Приложение 3'!bvvvcxcv</definedName>
    <definedName name="bvvvcxcv">[0]!bvvvcxcv</definedName>
    <definedName name="bytb" localSheetId="1">'Приложение 1'!bytb</definedName>
    <definedName name="bytb" localSheetId="2">'Приложение 2'!bytb</definedName>
    <definedName name="bytb" localSheetId="0">'Приложение 2.25'!bytb</definedName>
    <definedName name="bytb" localSheetId="3">'Приложение 3'!bytb</definedName>
    <definedName name="bytb">[0]!bytb</definedName>
    <definedName name="bytu" localSheetId="1">'Приложение 1'!bytu</definedName>
    <definedName name="bytu" localSheetId="2">'Приложение 2'!bytu</definedName>
    <definedName name="bytu" localSheetId="0">'Приложение 2.25'!bytu</definedName>
    <definedName name="bytu" localSheetId="3">'Приложение 3'!bytu</definedName>
    <definedName name="bytu">[0]!bytu</definedName>
    <definedName name="byurt" localSheetId="1">'Приложение 1'!byurt</definedName>
    <definedName name="byurt" localSheetId="2">'Приложение 2'!byurt</definedName>
    <definedName name="byurt" localSheetId="0">'Приложение 2.25'!byurt</definedName>
    <definedName name="byurt" localSheetId="3">'Приложение 3'!byurt</definedName>
    <definedName name="byurt">[0]!byurt</definedName>
    <definedName name="C_STAT_4">#N/A</definedName>
    <definedName name="cawef" localSheetId="0">'Приложение 2.25'!cawef</definedName>
    <definedName name="cawef">[0]!cawef</definedName>
    <definedName name="ccccccccccccccccc" localSheetId="1">'Приложение 1'!ccccccccccccccccc</definedName>
    <definedName name="ccccccccccccccccc" localSheetId="2">'Приложение 2'!ccccccccccccccccc</definedName>
    <definedName name="ccccccccccccccccc" localSheetId="0">'Приложение 2.25'!ccccccccccccccccc</definedName>
    <definedName name="ccccccccccccccccc" localSheetId="3">'Приложение 3'!ccccccccccccccccc</definedName>
    <definedName name="ccccccccccccccccc">[0]!ccccccccccccccccc</definedName>
    <definedName name="ccffffffffffffffffffff" localSheetId="1">'Приложение 1'!ccffffffffffffffffffff</definedName>
    <definedName name="ccffffffffffffffffffff" localSheetId="2">'Приложение 2'!ccffffffffffffffffffff</definedName>
    <definedName name="ccffffffffffffffffffff" localSheetId="3">'Приложение 3'!ccffffffffffffffffffff</definedName>
    <definedName name="ccffffffffffffffffffff">[0]!ccffffffffffffffffffff</definedName>
    <definedName name="cd" localSheetId="5">'Прил_1_9 НВВ региона RAB'!cd</definedName>
    <definedName name="cd" localSheetId="1">'Приложение 1'!cd</definedName>
    <definedName name="cd" localSheetId="2">'Приложение 2'!cd</definedName>
    <definedName name="cd" localSheetId="0">#N/A</definedName>
    <definedName name="cd" localSheetId="3">'Приложение 3'!cd</definedName>
    <definedName name="cd" localSheetId="4">'Ростов максимальный'!cd</definedName>
    <definedName name="cd">[0]!cd</definedName>
    <definedName name="cd_4">"'рт-передача'!cd"</definedName>
    <definedName name="cdsdddddddddddddddd" localSheetId="1">'Приложение 1'!cdsdddddddddddddddd</definedName>
    <definedName name="cdsdddddddddddddddd" localSheetId="2">'Приложение 2'!cdsdddddddddddddddd</definedName>
    <definedName name="cdsdddddddddddddddd" localSheetId="3">'Приложение 3'!cdsdddddddddddddddd</definedName>
    <definedName name="cdsdddddddddddddddd">[0]!cdsdddddddddddddddd</definedName>
    <definedName name="cdsesssssssssssssssss" localSheetId="1">'Приложение 1'!cdsesssssssssssssssss</definedName>
    <definedName name="cdsesssssssssssssssss" localSheetId="2">'Приложение 2'!cdsesssssssssssssssss</definedName>
    <definedName name="cdsesssssssssssssssss" localSheetId="3">'Приложение 3'!cdsesssssssssssssssss</definedName>
    <definedName name="cdsesssssssssssssssss">[0]!cdsesssssssssssssssss</definedName>
    <definedName name="cecewsc" localSheetId="0">'Приложение 2.25'!cecewsc</definedName>
    <definedName name="cecewsc">[0]!cecewsc</definedName>
    <definedName name="cfddddddddddddd" localSheetId="1">'Приложение 1'!cfddddddddddddd</definedName>
    <definedName name="cfddddddddddddd" localSheetId="2">'Приложение 2'!cfddddddddddddd</definedName>
    <definedName name="cfddddddddddddd" localSheetId="3">'Приложение 3'!cfddddddddddddd</definedName>
    <definedName name="cfddddddddddddd">[0]!cfddddddddddddd</definedName>
    <definedName name="cfdddddddddddddddddd" localSheetId="1">'Приложение 1'!cfdddddddddddddddddd</definedName>
    <definedName name="cfdddddddddddddddddd" localSheetId="2">'Приложение 2'!cfdddddddddddddddddd</definedName>
    <definedName name="cfdddddddddddddddddd" localSheetId="3">'Приложение 3'!cfdddddddddddddddddd</definedName>
    <definedName name="cfdddddddddddddddddd">[0]!cfdddddddddddddddddd</definedName>
    <definedName name="cfgdffffffffffffff" localSheetId="1">'Приложение 1'!cfgdffffffffffffff</definedName>
    <definedName name="cfgdffffffffffffff" localSheetId="2">'Приложение 2'!cfgdffffffffffffff</definedName>
    <definedName name="cfgdffffffffffffff" localSheetId="3">'Приложение 3'!cfgdffffffffffffff</definedName>
    <definedName name="cfgdffffffffffffff">[0]!cfgdffffffffffffff</definedName>
    <definedName name="cfghhhhhhhhhhhhhhhhh" localSheetId="1">'Приложение 1'!cfghhhhhhhhhhhhhhhhh</definedName>
    <definedName name="cfghhhhhhhhhhhhhhhhh" localSheetId="2">'Приложение 2'!cfghhhhhhhhhhhhhhhhh</definedName>
    <definedName name="cfghhhhhhhhhhhhhhhhh" localSheetId="3">'Приложение 3'!cfghhhhhhhhhhhhhhhhh</definedName>
    <definedName name="cfghhhhhhhhhhhhhhhhh">[0]!cfghhhhhhhhhhhhhhhhh</definedName>
    <definedName name="cg">#N/A</definedName>
    <definedName name="check_List14_a">#REF!</definedName>
    <definedName name="check_List14_b">#REF!</definedName>
    <definedName name="CheckBC_List01">#REF!</definedName>
    <definedName name="CheckBC_List10_1" localSheetId="1">#REF!</definedName>
    <definedName name="CheckBC_List10_1" localSheetId="2">#REF!</definedName>
    <definedName name="CheckBC_List10_1" localSheetId="3">#REF!</definedName>
    <definedName name="CheckBC_List10_1">#REF!</definedName>
    <definedName name="CheckBC_List10_2" localSheetId="1">#REF!</definedName>
    <definedName name="CheckBC_List10_2" localSheetId="2">#REF!</definedName>
    <definedName name="CheckBC_List10_2" localSheetId="3">#REF!</definedName>
    <definedName name="CheckBC_List10_2">#REF!</definedName>
    <definedName name="CheckBC_List10_3" localSheetId="1">#REF!</definedName>
    <definedName name="CheckBC_List10_3" localSheetId="2">#REF!</definedName>
    <definedName name="CheckBC_List10_3" localSheetId="3">#REF!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7_1">#REF!</definedName>
    <definedName name="CheckBC_List13_7_2">#REF!</definedName>
    <definedName name="CheckBC_List13_8_1">#REF!</definedName>
    <definedName name="CheckBC_List13_9_1" localSheetId="0">#REF!</definedName>
    <definedName name="CheckBC_List13_9_1">#REF!</definedName>
    <definedName name="CheckBC_List13_9_2" localSheetId="0">#REF!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3_1_1" localSheetId="0">#REF!</definedName>
    <definedName name="CheckBC_List23_1_1">#REF!</definedName>
    <definedName name="CheckBC_List23_1_2" localSheetId="0">#REF!</definedName>
    <definedName name="CheckBC_List23_1_2">#REF!</definedName>
    <definedName name="CheckBC_List23_1_3" localSheetId="0">#REF!</definedName>
    <definedName name="CheckBC_List23_1_3">#REF!</definedName>
    <definedName name="CheckBC_List23_1_4" localSheetId="0">#REF!</definedName>
    <definedName name="CheckBC_List23_1_4">#REF!</definedName>
    <definedName name="CheckBC_List23_1_5" localSheetId="0">#REF!</definedName>
    <definedName name="CheckBC_List23_1_5">#REF!</definedName>
    <definedName name="CheckBC_List23_2" localSheetId="0">#REF!</definedName>
    <definedName name="CheckBC_List23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eckRange_1">#REF!</definedName>
    <definedName name="CheckRange_2">#REF!</definedName>
    <definedName name="CheckRange_3">#REF!</definedName>
    <definedName name="CheckRange_3_1">#REF!</definedName>
    <definedName name="CHOK" localSheetId="1">#REF!</definedName>
    <definedName name="CHOK" localSheetId="2">#REF!</definedName>
    <definedName name="CHOK" localSheetId="0">#REF!</definedName>
    <definedName name="CHOK" localSheetId="3">#REF!</definedName>
    <definedName name="CHOK" localSheetId="4">#REF!</definedName>
    <definedName name="CHOK">#REF!</definedName>
    <definedName name="com" localSheetId="5">'Прил_1_9 НВВ региона RAB'!com</definedName>
    <definedName name="com" localSheetId="1">'Приложение 1'!com</definedName>
    <definedName name="com" localSheetId="2">'Приложение 2'!com</definedName>
    <definedName name="com" localSheetId="0">#N/A</definedName>
    <definedName name="com" localSheetId="3">'Приложение 3'!com</definedName>
    <definedName name="com" localSheetId="4">'Ростов максимальный'!com</definedName>
    <definedName name="com">[0]!com</definedName>
    <definedName name="com_4">"'рт-передача'!com"</definedName>
    <definedName name="CompOt" localSheetId="5">'Прил_1_9 НВВ региона RAB'!CompOt</definedName>
    <definedName name="CompOt" localSheetId="1">'Приложение 1'!CompOt</definedName>
    <definedName name="CompOt" localSheetId="2">'Приложение 2'!CompOt</definedName>
    <definedName name="CompOt" localSheetId="0">#N/A</definedName>
    <definedName name="CompOt" localSheetId="3">'Приложение 3'!CompOt</definedName>
    <definedName name="CompOt" localSheetId="4">'Ростов максимальный'!CompOt</definedName>
    <definedName name="CompOt">[0]!CompOt</definedName>
    <definedName name="CompOt_4">"'рт-передача'!compot"</definedName>
    <definedName name="CompOt1">#N/A</definedName>
    <definedName name="CompOt2" localSheetId="5">'Прил_1_9 НВВ региона RAB'!CompOt2</definedName>
    <definedName name="CompOt2" localSheetId="1">'Приложение 1'!CompOt2</definedName>
    <definedName name="CompOt2" localSheetId="2">'Приложение 2'!CompOt2</definedName>
    <definedName name="CompOt2" localSheetId="0">#N/A</definedName>
    <definedName name="CompOt2" localSheetId="3">'Приложение 3'!CompOt2</definedName>
    <definedName name="CompOt2" localSheetId="4">'Ростов максимальный'!CompOt2</definedName>
    <definedName name="CompOt2">[0]!CompOt2</definedName>
    <definedName name="CompOt2_4">"'рт-передача'!compot2"</definedName>
    <definedName name="CompRas" localSheetId="5">'Прил_1_9 НВВ региона RAB'!CompRas</definedName>
    <definedName name="CompRas" localSheetId="1">'Приложение 1'!CompRas</definedName>
    <definedName name="CompRas" localSheetId="2">'Приложение 2'!CompRas</definedName>
    <definedName name="CompRas" localSheetId="0">#N/A</definedName>
    <definedName name="CompRas" localSheetId="3">'Приложение 3'!CompRas</definedName>
    <definedName name="CompRas" localSheetId="4">'Ростов максимальный'!CompRas</definedName>
    <definedName name="CompRas">[0]!CompRas</definedName>
    <definedName name="CompRas_4">"'рт-передача'!compras"</definedName>
    <definedName name="Compras1">#N/A</definedName>
    <definedName name="Contents" localSheetId="1">#REF!</definedName>
    <definedName name="Contents" localSheetId="2">#REF!</definedName>
    <definedName name="Contents" localSheetId="3">#REF!</definedName>
    <definedName name="Contents" localSheetId="4">#REF!</definedName>
    <definedName name="Contents">#REF!</definedName>
    <definedName name="Contents_4">"#REF!"</definedName>
    <definedName name="COPY_DIAP">#REF!</definedName>
    <definedName name="COPY_DIAP_5">"#REF!"</definedName>
    <definedName name="count_ue_column">#REF!</definedName>
    <definedName name="csddddddddddddddd" localSheetId="1">'Приложение 1'!csddddddddddddddd</definedName>
    <definedName name="csddddddddddddddd" localSheetId="2">'Приложение 2'!csddddddddddddddd</definedName>
    <definedName name="csddddddddddddddd" localSheetId="3">'Приложение 3'!csddddddddddddddd</definedName>
    <definedName name="csddddddddddddddd">[0]!csddddddddddddddd</definedName>
    <definedName name="ct" localSheetId="5">'Прил_1_9 НВВ региона RAB'!ct</definedName>
    <definedName name="ct" localSheetId="1">'Приложение 1'!ct</definedName>
    <definedName name="ct" localSheetId="2">'Приложение 2'!ct</definedName>
    <definedName name="ct" localSheetId="0">#N/A</definedName>
    <definedName name="ct" localSheetId="3">'Приложение 3'!ct</definedName>
    <definedName name="ct" localSheetId="4">'Ростов максимальный'!ct</definedName>
    <definedName name="ct">[0]!ct</definedName>
    <definedName name="ct_4">"'рт-передача'!ct"</definedName>
    <definedName name="cv" localSheetId="1">#N/A</definedName>
    <definedName name="cv" localSheetId="2">#N/A</definedName>
    <definedName name="cv" localSheetId="3">#N/A</definedName>
    <definedName name="cv" localSheetId="4">#N/A</definedName>
    <definedName name="cv">[0]!cv</definedName>
    <definedName name="cvb" localSheetId="1">'Приложение 1'!cvb</definedName>
    <definedName name="cvb" localSheetId="2">'Приложение 2'!cvb</definedName>
    <definedName name="cvb" localSheetId="3">'Приложение 3'!cvb</definedName>
    <definedName name="cvb">[0]!cvb</definedName>
    <definedName name="cvbcvnb" localSheetId="1">'Приложение 1'!cvbcvnb</definedName>
    <definedName name="cvbcvnb" localSheetId="2">'Приложение 2'!cvbcvnb</definedName>
    <definedName name="cvbcvnb" localSheetId="3">'Приложение 3'!cvbcvnb</definedName>
    <definedName name="cvbcvnb">[0]!cvbcvnb</definedName>
    <definedName name="cvbnnb" localSheetId="1">'Приложение 1'!cvbnnb</definedName>
    <definedName name="cvbnnb" localSheetId="2">'Приложение 2'!cvbnnb</definedName>
    <definedName name="cvbnnb" localSheetId="3">'Приложение 3'!cvbnnb</definedName>
    <definedName name="cvbnnb">[0]!cvbnnb</definedName>
    <definedName name="cvbvvnbvnm" localSheetId="1">'Приложение 1'!cvbvvnbvnm</definedName>
    <definedName name="cvbvvnbvnm" localSheetId="2">'Приложение 2'!cvbvvnbvnm</definedName>
    <definedName name="cvbvvnbvnm" localSheetId="3">'Приложение 3'!cvbvvnbvnm</definedName>
    <definedName name="cvbvvnbvnm">[0]!cvbvvnbvnm</definedName>
    <definedName name="cvce" localSheetId="0">'Приложение 2.25'!cvce</definedName>
    <definedName name="cvce">[0]!cvce</definedName>
    <definedName name="cvdddddddddddddddd" localSheetId="1">'Приложение 1'!cvdddddddddddddddd</definedName>
    <definedName name="cvdddddddddddddddd" localSheetId="2">'Приложение 2'!cvdddddddddddddddd</definedName>
    <definedName name="cvdddddddddddddddd" localSheetId="3">'Приложение 3'!cvdddddddddddddddd</definedName>
    <definedName name="cvdddddddddddddddd">[0]!cvdddddddddddddddd</definedName>
    <definedName name="cvxdsda" localSheetId="1">'Приложение 1'!cvxdsda</definedName>
    <definedName name="cvxdsda" localSheetId="2">'Приложение 2'!cvxdsda</definedName>
    <definedName name="cvxdsda" localSheetId="3">'Приложение 3'!cvxdsda</definedName>
    <definedName name="cvxdsda">[0]!cvxdsda</definedName>
    <definedName name="cxcvvbnvnb" localSheetId="1">'Приложение 1'!cxcvvbnvnb</definedName>
    <definedName name="cxcvvbnvnb" localSheetId="2">'Приложение 2'!cxcvvbnvnb</definedName>
    <definedName name="cxcvvbnvnb" localSheetId="3">'Приложение 3'!cxcvvbnvnb</definedName>
    <definedName name="cxcvvbnvnb">[0]!cxcvvbnvnb</definedName>
    <definedName name="cxdddddddddddddddddd" localSheetId="1">'Приложение 1'!cxdddddddddddddddddd</definedName>
    <definedName name="cxdddddddddddddddddd" localSheetId="2">'Приложение 2'!cxdddddddddddddddddd</definedName>
    <definedName name="cxdddddddddddddddddd" localSheetId="3">'Приложение 3'!cxdddddddddddddddddd</definedName>
    <definedName name="cxdddddddddddddddddd">[0]!cxdddddddddddddddddd</definedName>
    <definedName name="cxdfsdssssssssssssss" localSheetId="1">'Приложение 1'!cxdfsdssssssssssssss</definedName>
    <definedName name="cxdfsdssssssssssssss" localSheetId="2">'Приложение 2'!cxdfsdssssssssssssss</definedName>
    <definedName name="cxdfsdssssssssssssss" localSheetId="3">'Приложение 3'!cxdfsdssssssssssssss</definedName>
    <definedName name="cxdfsdssssssssssssss">[0]!cxdfsdssssssssssssss</definedName>
    <definedName name="cxdweeeeeeeeeeeeeeeeeee" localSheetId="1">'Приложение 1'!cxdweeeeeeeeeeeeeeeeeee</definedName>
    <definedName name="cxdweeeeeeeeeeeeeeeeeee" localSheetId="2">'Приложение 2'!cxdweeeeeeeeeeeeeeeeeee</definedName>
    <definedName name="cxdweeeeeeeeeeeeeeeeeee" localSheetId="3">'Приложение 3'!cxdweeeeeeeeeeeeeeeeeee</definedName>
    <definedName name="cxdweeeeeeeeeeeeeeeeeee">[0]!cxdweeeeeeeeeeeeeeeeeee</definedName>
    <definedName name="cxvvvvvvvvvvvvvvvvvvv" localSheetId="1" hidden="1">{#N/A,#N/A,TRUE,"Лист1";#N/A,#N/A,TRUE,"Лист2";#N/A,#N/A,TRUE,"Лист3"}</definedName>
    <definedName name="cxvvvvvvvvvvvvvvvvvvv" localSheetId="2" hidden="1">{#N/A,#N/A,TRUE,"Лист1";#N/A,#N/A,TRUE,"Лист2";#N/A,#N/A,TRUE,"Лист3"}</definedName>
    <definedName name="cxvvvvvvvvvvvvvvvvvvv" localSheetId="3" hidden="1">{#N/A,#N/A,TRUE,"Лист1";#N/A,#N/A,TRUE,"Лист2";#N/A,#N/A,TRUE,"Лист3"}</definedName>
    <definedName name="cxvvvvvvvvvvvvvvvvvvv" hidden="1">{#N/A,#N/A,TRUE,"Лист1";#N/A,#N/A,TRUE,"Лист2";#N/A,#N/A,TRUE,"Лист3"}</definedName>
    <definedName name="cxxdddddddddddddddd" localSheetId="1">'Приложение 1'!cxxdddddddddddddddd</definedName>
    <definedName name="cxxdddddddddddddddd" localSheetId="2">'Приложение 2'!cxxdddddddddddddddd</definedName>
    <definedName name="cxxdddddddddddddddd" localSheetId="3">'Приложение 3'!cxxdddddddddddddddd</definedName>
    <definedName name="cxxdddddddddddddddd">[0]!cxxdddddddddddddddd</definedName>
    <definedName name="ď" localSheetId="5">'Прил_1_9 НВВ региона RAB'!ď</definedName>
    <definedName name="ď" localSheetId="1">'Приложение 1'!ď</definedName>
    <definedName name="ď" localSheetId="2">'Приложение 2'!ď</definedName>
    <definedName name="ď" localSheetId="0">#N/A</definedName>
    <definedName name="ď" localSheetId="3">'Приложение 3'!ď</definedName>
    <definedName name="ď" localSheetId="4">'Ростов максимальный'!ď</definedName>
    <definedName name="ď">[0]!ď</definedName>
    <definedName name="ď_4">"'рт-передача'!ď"</definedName>
    <definedName name="DATA" localSheetId="1">#REF!</definedName>
    <definedName name="DATA" localSheetId="2">#REF!</definedName>
    <definedName name="DATA" localSheetId="3">#REF!</definedName>
    <definedName name="DATA" localSheetId="4">#REF!</definedName>
    <definedName name="DATA">#REF!</definedName>
    <definedName name="DATA_4">"#REF!"</definedName>
    <definedName name="DATA_S1">#REF!</definedName>
    <definedName name="DATE">#REF!</definedName>
    <definedName name="DATE_4">"#REF!"</definedName>
    <definedName name="dcded" localSheetId="0">'Приложение 2.25'!dcded</definedName>
    <definedName name="dcded">[0]!dcded</definedName>
    <definedName name="ďď" localSheetId="5">'Прил_1_9 НВВ региона RAB'!ďď</definedName>
    <definedName name="ďď" localSheetId="1">'Приложение 1'!ďď</definedName>
    <definedName name="ďď" localSheetId="2">'Приложение 2'!ďď</definedName>
    <definedName name="ďď" localSheetId="0">#N/A</definedName>
    <definedName name="ďď" localSheetId="3">'Приложение 3'!ďď</definedName>
    <definedName name="ďď" localSheetId="4">'Ростов максимальный'!ďď</definedName>
    <definedName name="ďď">[0]!ďď</definedName>
    <definedName name="đđ" localSheetId="5">'Прил_1_9 НВВ региона RAB'!đđ</definedName>
    <definedName name="đđ" localSheetId="1">'Приложение 1'!đđ</definedName>
    <definedName name="đđ" localSheetId="2">'Приложение 2'!đđ</definedName>
    <definedName name="đđ" localSheetId="0">#N/A</definedName>
    <definedName name="đđ" localSheetId="3">'Приложение 3'!đđ</definedName>
    <definedName name="đđ" localSheetId="4">'Ростов максимальный'!đđ</definedName>
    <definedName name="đđ">[0]!đđ</definedName>
    <definedName name="ďď_4">"'рт-передача'!ďď"</definedName>
    <definedName name="đđ_4">"'рт-передача'!đđ"</definedName>
    <definedName name="ddd"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đđđ" localSheetId="5">'Прил_1_9 НВВ региона RAB'!đđđ</definedName>
    <definedName name="đđđ" localSheetId="1">'Приложение 1'!đđđ</definedName>
    <definedName name="đđđ" localSheetId="2">'Приложение 2'!đđđ</definedName>
    <definedName name="đđđ" localSheetId="0">#N/A</definedName>
    <definedName name="đđđ" localSheetId="3">'Приложение 3'!đđđ</definedName>
    <definedName name="đđđ" localSheetId="4">'Ростов максимальный'!đđđ</definedName>
    <definedName name="đđđ">[0]!đđđ</definedName>
    <definedName name="đđđ_4">"'рт-передача'!đđđ"</definedName>
    <definedName name="DEC" localSheetId="1">#REF!</definedName>
    <definedName name="DEC" localSheetId="2">#REF!</definedName>
    <definedName name="DEC" localSheetId="3">#REF!</definedName>
    <definedName name="DEC" localSheetId="4">#REF!</definedName>
    <definedName name="DEC">#REF!</definedName>
    <definedName name="DEC_4">"#REF!"</definedName>
    <definedName name="DF_SCOPE">#REF!</definedName>
    <definedName name="dfdfddddddddfddddddddddfd" localSheetId="1">'Приложение 1'!dfdfddddddddfddddddddddfd</definedName>
    <definedName name="dfdfddddddddfddddddddddfd" localSheetId="2">'Приложение 2'!dfdfddddddddfddddddddddfd</definedName>
    <definedName name="dfdfddddddddfddddddddddfd" localSheetId="3">'Приложение 3'!dfdfddddddddfddddddddddfd</definedName>
    <definedName name="dfdfddddddddfddddddddddfd">[0]!dfdfddddddddfddddddddddfd</definedName>
    <definedName name="dfdfgggggggggggggggggg" localSheetId="1">'Приложение 1'!dfdfgggggggggggggggggg</definedName>
    <definedName name="dfdfgggggggggggggggggg" localSheetId="2">'Приложение 2'!dfdfgggggggggggggggggg</definedName>
    <definedName name="dfdfgggggggggggggggggg" localSheetId="3">'Приложение 3'!dfdfgggggggggggggggggg</definedName>
    <definedName name="dfdfgggggggggggggggggg">[0]!dfdfgggggggggggggggggg</definedName>
    <definedName name="dfdfsssssssssssssssssss" localSheetId="1">'Приложение 1'!dfdfsssssssssssssssssss</definedName>
    <definedName name="dfdfsssssssssssssssssss" localSheetId="2">'Приложение 2'!dfdfsssssssssssssssssss</definedName>
    <definedName name="dfdfsssssssssssssssssss" localSheetId="3">'Приложение 3'!dfdfsssssssssssssssssss</definedName>
    <definedName name="dfdfsssssssssssssssssss">[0]!dfdfsssssssssssssssssss</definedName>
    <definedName name="dfdghj" localSheetId="1">'Приложение 1'!dfdghj</definedName>
    <definedName name="dfdghj" localSheetId="2">'Приложение 2'!dfdghj</definedName>
    <definedName name="dfdghj" localSheetId="3">'Приложение 3'!dfdghj</definedName>
    <definedName name="dfdghj">[0]!dfdghj</definedName>
    <definedName name="dffdghfh" localSheetId="1">'Приложение 1'!dffdghfh</definedName>
    <definedName name="dffdghfh" localSheetId="2">'Приложение 2'!dffdghfh</definedName>
    <definedName name="dffdghfh" localSheetId="3">'Приложение 3'!dffdghfh</definedName>
    <definedName name="dffdghfh">[0]!dffdghfh</definedName>
    <definedName name="dfgdfgdghf" localSheetId="1">'Приложение 1'!dfgdfgdghf</definedName>
    <definedName name="dfgdfgdghf" localSheetId="2">'Приложение 2'!dfgdfgdghf</definedName>
    <definedName name="dfgdfgdghf" localSheetId="3">'Приложение 3'!dfgdfgdghf</definedName>
    <definedName name="dfgdfgdghf">[0]!dfgdfgdghf</definedName>
    <definedName name="dfgerhfd" localSheetId="1">'Приложение 1'!dfgerhfd</definedName>
    <definedName name="dfgerhfd" localSheetId="2">'Приложение 2'!dfgerhfd</definedName>
    <definedName name="dfgerhfd" localSheetId="0">'Приложение 2.25'!dfgerhfd</definedName>
    <definedName name="dfgerhfd" localSheetId="3">'Приложение 3'!dfgerhfd</definedName>
    <definedName name="dfgerhfd">[0]!dfgerhfd</definedName>
    <definedName name="dfgfdgfjh" localSheetId="1">'Приложение 1'!dfgfdgfjh</definedName>
    <definedName name="dfgfdgfjh" localSheetId="2">'Приложение 2'!dfgfdgfjh</definedName>
    <definedName name="dfgfdgfjh" localSheetId="3">'Приложение 3'!dfgfdgfjh</definedName>
    <definedName name="dfgfdgfjh">[0]!dfgfdgfjh</definedName>
    <definedName name="dfhdfh" localSheetId="1">'Приложение 1'!dfhdfh</definedName>
    <definedName name="dfhdfh" localSheetId="2">'Приложение 2'!dfhdfh</definedName>
    <definedName name="dfhdfh" localSheetId="0">'Приложение 2.25'!dfhdfh</definedName>
    <definedName name="dfhdfh" localSheetId="3">'Приложение 3'!dfhdfh</definedName>
    <definedName name="dfhdfh">[0]!dfhdfh</definedName>
    <definedName name="dfhghhjjkl" localSheetId="1">'Приложение 1'!dfhghhjjkl</definedName>
    <definedName name="dfhghhjjkl" localSheetId="2">'Приложение 2'!dfhghhjjkl</definedName>
    <definedName name="dfhghhjjkl" localSheetId="3">'Приложение 3'!dfhghhjjkl</definedName>
    <definedName name="dfhghhjjkl">[0]!dfhghhjjkl</definedName>
    <definedName name="dfrgtt" localSheetId="1">#N/A</definedName>
    <definedName name="dfrgtt" localSheetId="2">#N/A</definedName>
    <definedName name="dfrgtt" localSheetId="3">#N/A</definedName>
    <definedName name="dfrgtt" localSheetId="4">#N/A</definedName>
    <definedName name="dfrgtt">[0]!dfrgtt</definedName>
    <definedName name="dfxffffffffffffffffff" localSheetId="1">'Приложение 1'!dfxffffffffffffffffff</definedName>
    <definedName name="dfxffffffffffffffffff" localSheetId="2">'Приложение 2'!dfxffffffffffffffffff</definedName>
    <definedName name="dfxffffffffffffffffff" localSheetId="3">'Приложение 3'!dfxffffffffffffffffff</definedName>
    <definedName name="dfxffffffffffffffffff">[0]!dfxffffffffffffffffff</definedName>
    <definedName name="dgfsd" localSheetId="1">'Приложение 1'!dgfsd</definedName>
    <definedName name="dgfsd" localSheetId="2">'Приложение 2'!dgfsd</definedName>
    <definedName name="dgfsd" localSheetId="0">'Приложение 2.25'!dgfsd</definedName>
    <definedName name="dgfsd" localSheetId="3">'Приложение 3'!dgfsd</definedName>
    <definedName name="dgfsd">[0]!dgfsd</definedName>
    <definedName name="dhdfhd" localSheetId="1">'Приложение 1'!dhdfhd</definedName>
    <definedName name="dhdfhd" localSheetId="2">'Приложение 2'!dhdfhd</definedName>
    <definedName name="dhdfhd" localSheetId="0">'Приложение 2.25'!dhdfhd</definedName>
    <definedName name="dhdfhd" localSheetId="3">'Приложение 3'!dhdfhd</definedName>
    <definedName name="dhdfhd">[0]!dhdfhd</definedName>
    <definedName name="dhdfhfd" localSheetId="1">'Приложение 1'!dhdfhfd</definedName>
    <definedName name="dhdfhfd" localSheetId="2">'Приложение 2'!dhdfhfd</definedName>
    <definedName name="dhdfhfd" localSheetId="0">'Приложение 2.25'!dhdfhfd</definedName>
    <definedName name="dhdfhfd" localSheetId="3">'Приложение 3'!dhdfhfd</definedName>
    <definedName name="dhdfhfd">[0]!dhdfhfd</definedName>
    <definedName name="dhfdhh" localSheetId="1">'Приложение 1'!dhfdhh</definedName>
    <definedName name="dhfdhh" localSheetId="2">'Приложение 2'!dhfdhh</definedName>
    <definedName name="dhfdhh" localSheetId="0">'Приложение 2.25'!dhfdhh</definedName>
    <definedName name="dhfdhh" localSheetId="3">'Приложение 3'!dhfdhh</definedName>
    <definedName name="dhfdhh">[0]!dhfdhh</definedName>
    <definedName name="dip">#N/A</definedName>
    <definedName name="dip_4">#N/A</definedName>
    <definedName name="dip_5">#N/A</definedName>
    <definedName name="ďĺđâűé" localSheetId="1">#REF!</definedName>
    <definedName name="ďĺđâűé" localSheetId="2">#REF!</definedName>
    <definedName name="ďĺđâűé" localSheetId="3">#REF!</definedName>
    <definedName name="ďĺđâűé" localSheetId="4">#REF!</definedName>
    <definedName name="ďĺđâűé">#REF!</definedName>
    <definedName name="DOC">#REF!</definedName>
    <definedName name="DOC_4">"#REF!"</definedName>
    <definedName name="dolgosrochn_column">#REF!</definedName>
    <definedName name="dolgosrochn_eoz_column">#REF!</definedName>
    <definedName name="Down_range">#REF!</definedName>
    <definedName name="Down_range_4">"#REF!"</definedName>
    <definedName name="ds" localSheetId="1">'Приложение 1'!ds</definedName>
    <definedName name="ds" localSheetId="2">'Приложение 2'!ds</definedName>
    <definedName name="ds" localSheetId="0">'Приложение 2.25'!ds</definedName>
    <definedName name="ds" localSheetId="3">'Приложение 3'!ds</definedName>
    <definedName name="ds">[0]!ds</definedName>
    <definedName name="dsdddddddddddddddddddd" localSheetId="1">'Приложение 1'!dsdddddddddddddddddddd</definedName>
    <definedName name="dsdddddddddddddddddddd" localSheetId="2">'Приложение 2'!dsdddddddddddddddddddd</definedName>
    <definedName name="dsdddddddddddddddddddd" localSheetId="3">'Приложение 3'!dsdddddddddddddddddddd</definedName>
    <definedName name="dsdddddddddddddddddddd">[0]!dsdddddddddddddddddddd</definedName>
    <definedName name="dsffffffffffffffffffffffffff" localSheetId="1">'Приложение 1'!dsffffffffffffffffffffffffff</definedName>
    <definedName name="dsffffffffffffffffffffffffff" localSheetId="2">'Приложение 2'!dsffffffffffffffffffffffffff</definedName>
    <definedName name="dsffffffffffffffffffffffffff" localSheetId="3">'Приложение 3'!dsffffffffffffffffffffffffff</definedName>
    <definedName name="dsffffffffffffffffffffffffff">[0]!dsffffffffffffffffffffffffff</definedName>
    <definedName name="dsfgdghjhg" localSheetId="1" hidden="1">{#N/A,#N/A,TRUE,"Лист1";#N/A,#N/A,TRUE,"Лист2";#N/A,#N/A,TRUE,"Лист3"}</definedName>
    <definedName name="dsfgdghjhg" localSheetId="2" hidden="1">{#N/A,#N/A,TRUE,"Лист1";#N/A,#N/A,TRUE,"Лист2";#N/A,#N/A,TRUE,"Лист3"}</definedName>
    <definedName name="dsfgdghjhg" localSheetId="3" hidden="1">{#N/A,#N/A,TRUE,"Лист1";#N/A,#N/A,TRUE,"Лист2";#N/A,#N/A,TRUE,"Лист3"}</definedName>
    <definedName name="dsfgdghjhg" hidden="1">{#N/A,#N/A,TRUE,"Лист1";#N/A,#N/A,TRUE,"Лист2";#N/A,#N/A,TRUE,"Лист3"}</definedName>
    <definedName name="dsragh" localSheetId="5">'Прил_1_9 НВВ региона RAB'!dsragh</definedName>
    <definedName name="dsragh" localSheetId="1">'Приложение 1'!dsragh</definedName>
    <definedName name="dsragh" localSheetId="2">'Приложение 2'!dsragh</definedName>
    <definedName name="dsragh" localSheetId="0">#N/A</definedName>
    <definedName name="dsragh" localSheetId="3">'Приложение 3'!dsragh</definedName>
    <definedName name="dsragh" localSheetId="4">'Ростов максимальный'!dsragh</definedName>
    <definedName name="dsragh">[0]!dsragh</definedName>
    <definedName name="dsragh_4">"'рт-передача'!dsragh"</definedName>
    <definedName name="dvsgf" localSheetId="1">'Приложение 1'!dvsgf</definedName>
    <definedName name="dvsgf" localSheetId="2">'Приложение 2'!dvsgf</definedName>
    <definedName name="dvsgf" localSheetId="0">'Приложение 2.25'!dvsgf</definedName>
    <definedName name="dvsgf" localSheetId="3">'Приложение 3'!dvsgf</definedName>
    <definedName name="dvsgf">[0]!dvsgf</definedName>
    <definedName name="dxsddddddddddddddd" localSheetId="1">'Приложение 1'!dxsddddddddddddddd</definedName>
    <definedName name="dxsddddddddddddddd" localSheetId="2">'Приложение 2'!dxsddddddddddddddd</definedName>
    <definedName name="dxsddddddddddddddd" localSheetId="3">'Приложение 3'!dxsddddddddddddddd</definedName>
    <definedName name="dxsddddddddddddddd">[0]!dxsddddddddddddddd</definedName>
    <definedName name="E">[0]!E</definedName>
    <definedName nam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wf" localSheetId="0">'Приложение 2.25'!eeewf</definedName>
    <definedName name="eeewf">[0]!eeewf</definedName>
    <definedName name="ęĺ" localSheetId="5">'Прил_1_9 НВВ региона RAB'!ęĺ</definedName>
    <definedName name="ęĺ" localSheetId="1">'Приложение 1'!ęĺ</definedName>
    <definedName name="ęĺ" localSheetId="2">'Приложение 2'!ęĺ</definedName>
    <definedName name="ęĺ" localSheetId="0">#N/A</definedName>
    <definedName name="ęĺ" localSheetId="3">'Приложение 3'!ęĺ</definedName>
    <definedName name="ęĺ" localSheetId="4">'Ростов максимальный'!ęĺ</definedName>
    <definedName name="ęĺ">[0]!ęĺ</definedName>
    <definedName name="ęĺ_4">"'рт-передача'!ęĺ"</definedName>
    <definedName name="er\" localSheetId="5">'Прил_1_9 НВВ региона RAB'!er\</definedName>
    <definedName name="er\" localSheetId="1">#N/A</definedName>
    <definedName name="er\" localSheetId="2">#N/A</definedName>
    <definedName name="er\" localSheetId="0">#N/A</definedName>
    <definedName name="er\" localSheetId="3">#N/A</definedName>
    <definedName name="er\">[0]!er\</definedName>
    <definedName name="ererer" localSheetId="5">#N/A</definedName>
    <definedName name="ererer" localSheetId="1">#N/A</definedName>
    <definedName name="ererer" localSheetId="2">#N/A</definedName>
    <definedName name="ererer" localSheetId="0">#N/A</definedName>
    <definedName name="ererer" localSheetId="3">#N/A</definedName>
    <definedName name="ererer">[0]!ererer</definedName>
    <definedName name="errtrtruy" localSheetId="1">'Приложение 1'!errtrtruy</definedName>
    <definedName name="errtrtruy" localSheetId="2">'Приложение 2'!errtrtruy</definedName>
    <definedName name="errtrtruy" localSheetId="3">'Приложение 3'!errtrtruy</definedName>
    <definedName name="errtrtruy">[0]!errtrtruy</definedName>
    <definedName name="errttuyiuy" localSheetId="1" hidden="1">{#N/A,#N/A,TRUE,"Лист1";#N/A,#N/A,TRUE,"Лист2";#N/A,#N/A,TRUE,"Лист3"}</definedName>
    <definedName name="errttuyiuy" localSheetId="2" hidden="1">{#N/A,#N/A,TRUE,"Лист1";#N/A,#N/A,TRUE,"Лист2";#N/A,#N/A,TRUE,"Лист3"}</definedName>
    <definedName name="errttuyiuy" localSheetId="3" hidden="1">{#N/A,#N/A,TRUE,"Лист1";#N/A,#N/A,TRUE,"Лист2";#N/A,#N/A,TRUE,"Лист3"}</definedName>
    <definedName name="errttuyiuy" hidden="1">{#N/A,#N/A,TRUE,"Лист1";#N/A,#N/A,TRUE,"Лист2";#N/A,#N/A,TRUE,"Лист3"}</definedName>
    <definedName name="errytyutiuyg" localSheetId="1" hidden="1">{#N/A,#N/A,TRUE,"Лист1";#N/A,#N/A,TRUE,"Лист2";#N/A,#N/A,TRUE,"Лист3"}</definedName>
    <definedName name="errytyutiuyg" localSheetId="2" hidden="1">{#N/A,#N/A,TRUE,"Лист1";#N/A,#N/A,TRUE,"Лист2";#N/A,#N/A,TRUE,"Лист3"}</definedName>
    <definedName name="errytyutiuyg" localSheetId="3" hidden="1">{#N/A,#N/A,TRUE,"Лист1";#N/A,#N/A,TRUE,"Лист2";#N/A,#N/A,TRUE,"Лист3"}</definedName>
    <definedName name="errytyutiuyg" hidden="1">{#N/A,#N/A,TRUE,"Лист1";#N/A,#N/A,TRUE,"Лист2";#N/A,#N/A,TRUE,"Лист3"}</definedName>
    <definedName name="ert" localSheetId="1">'Приложение 1'!ert</definedName>
    <definedName name="ert" localSheetId="2">'Приложение 2'!ert</definedName>
    <definedName name="ert" localSheetId="3">'Приложение 3'!ert</definedName>
    <definedName name="ert">[0]!ert</definedName>
    <definedName name="ertetyruy" localSheetId="1">'Приложение 1'!ertetyruy</definedName>
    <definedName name="ertetyruy" localSheetId="2">'Приложение 2'!ertetyruy</definedName>
    <definedName name="ertetyruy" localSheetId="3">'Приложение 3'!ertetyruy</definedName>
    <definedName name="ertetyruy">[0]!ertetyruy</definedName>
    <definedName name="ERYU" localSheetId="0">#REF!</definedName>
    <definedName name="ERYU">#REF!</definedName>
    <definedName name="esdsfdfgh" localSheetId="1" hidden="1">{#N/A,#N/A,TRUE,"Лист1";#N/A,#N/A,TRUE,"Лист2";#N/A,#N/A,TRUE,"Лист3"}</definedName>
    <definedName name="esdsfdfgh" localSheetId="2" hidden="1">{#N/A,#N/A,TRUE,"Лист1";#N/A,#N/A,TRUE,"Лист2";#N/A,#N/A,TRUE,"Лист3"}</definedName>
    <definedName name="esdsfdfgh" localSheetId="3" hidden="1">{#N/A,#N/A,TRUE,"Лист1";#N/A,#N/A,TRUE,"Лист2";#N/A,#N/A,TRUE,"Лист3"}</definedName>
    <definedName name="esdsfdfgh" hidden="1">{#N/A,#N/A,TRUE,"Лист1";#N/A,#N/A,TRUE,"Лист2";#N/A,#N/A,TRUE,"Лист3"}</definedName>
    <definedName name="eso">#N/A</definedName>
    <definedName name="eso_4">#N/A</definedName>
    <definedName name="eso_5">#N/A</definedName>
    <definedName name="ESO_ET" localSheetId="1">#REF!</definedName>
    <definedName name="ESO_ET" localSheetId="2">#REF!</definedName>
    <definedName name="ESO_ET" localSheetId="3">#REF!</definedName>
    <definedName name="ESO_ET" localSheetId="4">#REF!</definedName>
    <definedName name="ESO_ET">#REF!</definedName>
    <definedName name="ESO_ET_4">"#REF!"</definedName>
    <definedName name="ESO_PROT" localSheetId="5">#REF!,#REF!,#REF!,P1_ESO_PROT</definedName>
    <definedName name="ESO_PROT" localSheetId="1">#REF!,#REF!,#REF!,'Приложение 1'!P1_ESO_PROT</definedName>
    <definedName name="ESO_PROT" localSheetId="2">#REF!,#REF!,#REF!,'Приложение 2'!P1_ESO_PROT</definedName>
    <definedName name="ESO_PROT" localSheetId="0">#REF!,#REF!,#REF!,P1_ESO_PROT</definedName>
    <definedName name="ESO_PROT" localSheetId="3">#REF!,#REF!,#REF!,'Приложение 3'!P1_ESO_PROT</definedName>
    <definedName name="ESO_PROT" localSheetId="4">#REF!,#REF!,#REF!,'Ростов максимальный'!P1_ESO_PROT</definedName>
    <definedName name="ESO_PROT">#REF!,#REF!,#REF!,P1_ESO_PROT</definedName>
    <definedName name="ESO_PROT_4">"#REF!,#REF!,#REF!,P1_ESO_PROT"</definedName>
    <definedName name="ESOcom" localSheetId="1">#REF!</definedName>
    <definedName name="ESOcom" localSheetId="2">#REF!</definedName>
    <definedName name="ESOcom" localSheetId="3">#REF!</definedName>
    <definedName name="ESOcom" localSheetId="4">#REF!</definedName>
    <definedName name="ESOcom">#REF!</definedName>
    <definedName name="ESOcom_4">"#REF!"</definedName>
    <definedName name="eswdfgf" localSheetId="1">'Приложение 1'!eswdfgf</definedName>
    <definedName name="eswdfgf" localSheetId="2">'Приложение 2'!eswdfgf</definedName>
    <definedName name="eswdfgf" localSheetId="3">'Приложение 3'!eswdfgf</definedName>
    <definedName name="eswdfgf">[0]!eswdfgf</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etrtyt" localSheetId="1">'Приложение 1'!etrtyt</definedName>
    <definedName name="etrtyt" localSheetId="2">'Приложение 2'!etrtyt</definedName>
    <definedName name="etrtyt" localSheetId="3">'Приложение 3'!etrtyt</definedName>
    <definedName name="etrtyt">[0]!etrtyt</definedName>
    <definedName name="etrytru" localSheetId="1" hidden="1">{#N/A,#N/A,TRUE,"Лист1";#N/A,#N/A,TRUE,"Лист2";#N/A,#N/A,TRUE,"Лист3"}</definedName>
    <definedName name="etrytru" localSheetId="2" hidden="1">{#N/A,#N/A,TRUE,"Лист1";#N/A,#N/A,TRUE,"Лист2";#N/A,#N/A,TRUE,"Лист3"}</definedName>
    <definedName name="etrytru" localSheetId="3" hidden="1">{#N/A,#N/A,TRUE,"Лист1";#N/A,#N/A,TRUE,"Лист2";#N/A,#N/A,TRUE,"Лист3"}</definedName>
    <definedName name="etrytru" hidden="1">{#N/A,#N/A,TRUE,"Лист1";#N/A,#N/A,TRUE,"Лист2";#N/A,#N/A,TRUE,"Лист3"}</definedName>
    <definedName name="ew" localSheetId="5">'Прил_1_9 НВВ региона RAB'!ew</definedName>
    <definedName name="ew" localSheetId="1">'Приложение 1'!ew</definedName>
    <definedName name="ew" localSheetId="2">'Приложение 2'!ew</definedName>
    <definedName name="ew" localSheetId="0">#N/A</definedName>
    <definedName name="ew" localSheetId="3">'Приложение 3'!ew</definedName>
    <definedName name="ew" localSheetId="4">'Ростов максимальный'!ew</definedName>
    <definedName name="ew">[0]!ew</definedName>
    <definedName name="ew_4">"'рт-передача'!ew"</definedName>
    <definedName name="ewesds" localSheetId="1">'Приложение 1'!ewesds</definedName>
    <definedName name="ewesds" localSheetId="2">'Приложение 2'!ewesds</definedName>
    <definedName name="ewesds" localSheetId="3">'Приложение 3'!ewesds</definedName>
    <definedName name="ewesds">[0]!ewesds</definedName>
    <definedName name="ewrtertuyt" localSheetId="1" hidden="1">{#N/A,#N/A,TRUE,"Лист1";#N/A,#N/A,TRUE,"Лист2";#N/A,#N/A,TRUE,"Лист3"}</definedName>
    <definedName name="ewrtertuyt" localSheetId="2" hidden="1">{#N/A,#N/A,TRUE,"Лист1";#N/A,#N/A,TRUE,"Лист2";#N/A,#N/A,TRUE,"Лист3"}</definedName>
    <definedName name="ewrtertuyt" localSheetId="3" hidden="1">{#N/A,#N/A,TRUE,"Лист1";#N/A,#N/A,TRUE,"Лист2";#N/A,#N/A,TRUE,"Лист3"}</definedName>
    <definedName name="ewrtertuyt" hidden="1">{#N/A,#N/A,TRUE,"Лист1";#N/A,#N/A,TRUE,"Лист2";#N/A,#N/A,TRUE,"Лист3"}</definedName>
    <definedName name="ewsddddddddddddddddd" localSheetId="1">'Приложение 1'!ewsddddddddddddddddd</definedName>
    <definedName name="ewsddddddddddddddddd" localSheetId="2">'Приложение 2'!ewsddddddddddddddddd</definedName>
    <definedName name="ewsddddddddddddddddd" localSheetId="3">'Приложение 3'!ewsddddddddddddddddd</definedName>
    <definedName name="ewsddddddddddddddddd">[0]!ewsddddddddddddddddd</definedName>
    <definedName name="eww">#N/A</definedName>
    <definedName name="Excel_BuiltIn__FilterDatabase_8_1">"$#ССЫЛ!.$D$1:$D$100"</definedName>
    <definedName name="Excel_BuiltIn__FilterDatabase_8_21" localSheetId="1">#REF!</definedName>
    <definedName name="Excel_BuiltIn__FilterDatabase_8_21" localSheetId="2">#REF!</definedName>
    <definedName name="Excel_BuiltIn__FilterDatabase_8_21" localSheetId="3">#REF!</definedName>
    <definedName name="Excel_BuiltIn__FilterDatabase_8_21">#REF!</definedName>
    <definedName name="Excel_BuiltIn_Print_Area_15" localSheetId="1">#REF!,#REF!</definedName>
    <definedName name="Excel_BuiltIn_Print_Area_15" localSheetId="2">#REF!,#REF!</definedName>
    <definedName name="Excel_BuiltIn_Print_Area_15" localSheetId="3">#REF!,#REF!</definedName>
    <definedName name="Excel_BuiltIn_Print_Area_15" localSheetId="4">#REF!,#REF!</definedName>
    <definedName name="Excel_BuiltIn_Print_Area_15">(#REF!,#REF!)</definedName>
    <definedName name="Excel_BuiltIn_Print_Area_16" localSheetId="1">#REF!,#REF!</definedName>
    <definedName name="Excel_BuiltIn_Print_Area_16" localSheetId="2">#REF!,#REF!</definedName>
    <definedName name="Excel_BuiltIn_Print_Area_16" localSheetId="3">#REF!,#REF!</definedName>
    <definedName name="Excel_BuiltIn_Print_Area_16" localSheetId="4">#REF!,#REF!</definedName>
    <definedName name="Excel_BuiltIn_Print_Area_16">(#REF!,#REF!)</definedName>
    <definedName name="Excel_BuiltIn_Print_Area_20" localSheetId="1">#REF!</definedName>
    <definedName name="Excel_BuiltIn_Print_Area_20" localSheetId="2">#REF!</definedName>
    <definedName name="Excel_BuiltIn_Print_Area_20" localSheetId="0">#REF!</definedName>
    <definedName name="Excel_BuiltIn_Print_Area_20" localSheetId="3">#REF!</definedName>
    <definedName name="Excel_BuiltIn_Print_Area_20">#REF!</definedName>
    <definedName name="Excel_BuiltIn_Print_Area_24" localSheetId="1">#REF!</definedName>
    <definedName name="Excel_BuiltIn_Print_Area_24" localSheetId="2">#REF!</definedName>
    <definedName name="Excel_BuiltIn_Print_Area_24" localSheetId="3">#REF!</definedName>
    <definedName name="Excel_BuiltIn_Print_Area_24">#REF!</definedName>
    <definedName name="Excel_BuiltIn_Print_Area_26" localSheetId="1">#REF!</definedName>
    <definedName name="Excel_BuiltIn_Print_Area_26" localSheetId="2">#REF!</definedName>
    <definedName name="Excel_BuiltIn_Print_Area_26" localSheetId="3">#REF!</definedName>
    <definedName name="Excel_BuiltIn_Print_Area_26">#REF!</definedName>
    <definedName name="Excel_BuiltIn_Print_Area_3" localSheetId="1">#REF!,#REF!</definedName>
    <definedName name="Excel_BuiltIn_Print_Area_3" localSheetId="2">#REF!,#REF!</definedName>
    <definedName name="Excel_BuiltIn_Print_Area_3" localSheetId="0">#REF!,#REF!</definedName>
    <definedName name="Excel_BuiltIn_Print_Area_3" localSheetId="3">#REF!,#REF!</definedName>
    <definedName name="Excel_BuiltIn_Print_Area_3">#REF!,#REF!</definedName>
    <definedName name="Excel_BuiltIn_Print_Titles_15" localSheetId="1">#REF!</definedName>
    <definedName name="Excel_BuiltIn_Print_Titles_15" localSheetId="2">#REF!</definedName>
    <definedName name="Excel_BuiltIn_Print_Titles_15" localSheetId="3">#REF!</definedName>
    <definedName name="Excel_BuiltIn_Print_Titles_15" localSheetId="4">#REF!</definedName>
    <definedName name="Excel_BuiltIn_Print_Titles_15">#REF!</definedName>
    <definedName name="Excel_BuiltIn_Print_Titles_16">#REF!</definedName>
    <definedName name="Excel_BuiltIn_Print_Titles_20" localSheetId="1">#REF!</definedName>
    <definedName name="Excel_BuiltIn_Print_Titles_20" localSheetId="2">#REF!</definedName>
    <definedName name="Excel_BuiltIn_Print_Titles_20" localSheetId="0">#REF!</definedName>
    <definedName name="Excel_BuiltIn_Print_Titles_20" localSheetId="3">#REF!</definedName>
    <definedName name="Excel_BuiltIn_Print_Titles_20">#REF!</definedName>
    <definedName name="Excel_BuiltIn_Print_Titles_21" localSheetId="1">#REF!</definedName>
    <definedName name="Excel_BuiltIn_Print_Titles_21" localSheetId="2">#REF!</definedName>
    <definedName name="Excel_BuiltIn_Print_Titles_21" localSheetId="3">#REF!</definedName>
    <definedName name="Excel_BuiltIn_Print_Titles_21">#REF!</definedName>
    <definedName name="Excel_BuiltIn_Print_Titles_3" localSheetId="1">#REF!,#REF!</definedName>
    <definedName name="Excel_BuiltIn_Print_Titles_3" localSheetId="2">#REF!,#REF!</definedName>
    <definedName name="Excel_BuiltIn_Print_Titles_3" localSheetId="0">#REF!,#REF!</definedName>
    <definedName name="Excel_BuiltIn_Print_Titles_3" localSheetId="3">#REF!,#REF!</definedName>
    <definedName name="Excel_BuiltIn_Print_Titles_3">#REF!,#REF!</definedName>
    <definedName name="F_ST_ET" localSheetId="1">#REF!</definedName>
    <definedName name="F_ST_ET" localSheetId="2">#REF!</definedName>
    <definedName name="F_ST_ET" localSheetId="3">#REF!</definedName>
    <definedName name="F_ST_ET" localSheetId="4">#REF!</definedName>
    <definedName name="F_ST_ET">#REF!</definedName>
    <definedName name="F_ST_ET_4">"#REF!"</definedName>
    <definedName name="F10_FST_OPT">#REF!</definedName>
    <definedName name="F10_FST_OPT_1">#REF!</definedName>
    <definedName name="F10_FST_OPT_1_4">"#REF!"</definedName>
    <definedName name="F10_FST_OPT_2">#REF!</definedName>
    <definedName name="F10_FST_OPT_2_4">"#REF!"</definedName>
    <definedName name="F10_FST_OPT_3">#REF!</definedName>
    <definedName name="F10_FST_OPT_3_4">"#REF!"</definedName>
    <definedName name="F10_FST_OPT_4">"#REF!"</definedName>
    <definedName name="F10_FST_ROZN">#REF!</definedName>
    <definedName name="F10_FST_ROZN_1">#REF!</definedName>
    <definedName name="F10_FST_ROZN_1_4">"#REF!"</definedName>
    <definedName name="F10_FST_ROZN_2">#REF!</definedName>
    <definedName name="F10_FST_ROZN_2_4">"#REF!"</definedName>
    <definedName name="F10_FST_ROZN_4">"#REF!"</definedName>
    <definedName name="F10_MAX_OPT">#REF!</definedName>
    <definedName name="F10_MAX_OPT_1">#REF!</definedName>
    <definedName name="F10_MAX_OPT_1_4">"#REF!"</definedName>
    <definedName name="F10_MAX_OPT_2">#REF!</definedName>
    <definedName name="F10_MAX_OPT_2_4">"#REF!"</definedName>
    <definedName name="F10_MAX_OPT_3">#REF!</definedName>
    <definedName name="F10_MAX_OPT_3_4">"#REF!"</definedName>
    <definedName name="F10_MAX_OPT_4">"#REF!"</definedName>
    <definedName name="F10_MAX_ROZN">#REF!</definedName>
    <definedName name="F10_MAX_ROZN_1">#REF!</definedName>
    <definedName name="F10_MAX_ROZN_1_4">"#REF!"</definedName>
    <definedName name="F10_MAX_ROZN_2">#REF!</definedName>
    <definedName name="F10_MAX_ROZN_2_4">"#REF!"</definedName>
    <definedName name="F10_MAX_ROZN_4">"#REF!"</definedName>
    <definedName name="F10_MIN_OPT">#REF!</definedName>
    <definedName name="F10_MIN_OPT_1">#REF!</definedName>
    <definedName name="F10_MIN_OPT_1_4">"#REF!"</definedName>
    <definedName name="F10_MIN_OPT_2">#REF!</definedName>
    <definedName name="F10_MIN_OPT_2_4">"#REF!"</definedName>
    <definedName name="F10_MIN_OPT_3">#REF!</definedName>
    <definedName name="F10_MIN_OPT_3_4">"#REF!"</definedName>
    <definedName name="F10_MIN_OPT_4">"#REF!"</definedName>
    <definedName name="F10_MIN_ROZN">#REF!</definedName>
    <definedName name="F10_MIN_ROZN_1">#REF!</definedName>
    <definedName name="F10_MIN_ROZN_1_4">"#REF!"</definedName>
    <definedName name="F10_MIN_ROZN_2">#REF!</definedName>
    <definedName name="F10_MIN_ROZN_2_4">"#REF!"</definedName>
    <definedName name="F10_MIN_ROZN_4">"#REF!"</definedName>
    <definedName name="F10_SCOPE">#REF!</definedName>
    <definedName name="F10_SCOPE_4">"#REF!"</definedName>
    <definedName name="F9_OPT">#REF!</definedName>
    <definedName name="F9_OPT_1">#REF!</definedName>
    <definedName name="F9_OPT_1_4">"#REF!"</definedName>
    <definedName name="F9_OPT_2">#REF!</definedName>
    <definedName name="F9_OPT_2_4">"#REF!"</definedName>
    <definedName name="F9_OPT_3">#REF!</definedName>
    <definedName name="F9_OPT_3_4">"#REF!"</definedName>
    <definedName name="F9_OPT_4">"#REF!"</definedName>
    <definedName name="F9_ROZN">#REF!</definedName>
    <definedName name="F9_ROZN_1">#REF!</definedName>
    <definedName name="F9_ROZN_1_4">"#REF!"</definedName>
    <definedName name="F9_ROZN_2">#REF!</definedName>
    <definedName name="F9_ROZN_2_4">"#REF!"</definedName>
    <definedName name="F9_ROZN_4">"#REF!"</definedName>
    <definedName name="F9_SCOPE" localSheetId="1">#REF!</definedName>
    <definedName name="F9_SCOPE" localSheetId="2">#REF!</definedName>
    <definedName name="F9_SCOPE" localSheetId="3">#REF!</definedName>
    <definedName name="F9_SCOPE" localSheetId="4">#REF!</definedName>
    <definedName name="F9_SCOPE">#REF!</definedName>
    <definedName name="F9_SCOPE_4">"#REF!"</definedName>
    <definedName name="fbgffnjfgg" localSheetId="5">'Прил_1_9 НВВ региона RAB'!fbgffnjfgg</definedName>
    <definedName name="fbgffnjfgg" localSheetId="1">#N/A</definedName>
    <definedName name="fbgffnjfgg" localSheetId="2">#N/A</definedName>
    <definedName name="fbgffnjfgg" localSheetId="0">#N/A</definedName>
    <definedName name="fbgffnjfgg" localSheetId="3">#N/A</definedName>
    <definedName name="fbgffnjfgg" localSheetId="4">#N/A</definedName>
    <definedName name="fbgffnjfgg">[0]!fbgffnjfgg</definedName>
    <definedName name="fddddddddddddddd" localSheetId="1">'Приложение 1'!fddddddddddddddd</definedName>
    <definedName name="fddddddddddddddd" localSheetId="2">'Приложение 2'!fddddddddddddddd</definedName>
    <definedName name="fddddddddddddddd" localSheetId="3">'Приложение 3'!fddddddddddddddd</definedName>
    <definedName name="fddddddddddddddd">[0]!fddddddddddddddd</definedName>
    <definedName name="fdfccgh" localSheetId="1" hidden="1">{#N/A,#N/A,TRUE,"Лист1";#N/A,#N/A,TRUE,"Лист2";#N/A,#N/A,TRUE,"Лист3"}</definedName>
    <definedName name="fdfccgh" localSheetId="2" hidden="1">{#N/A,#N/A,TRUE,"Лист1";#N/A,#N/A,TRUE,"Лист2";#N/A,#N/A,TRUE,"Лист3"}</definedName>
    <definedName name="fdfccgh" localSheetId="3" hidden="1">{#N/A,#N/A,TRUE,"Лист1";#N/A,#N/A,TRUE,"Лист2";#N/A,#N/A,TRUE,"Лист3"}</definedName>
    <definedName name="fdfccgh" hidden="1">{#N/A,#N/A,TRUE,"Лист1";#N/A,#N/A,TRUE,"Лист2";#N/A,#N/A,TRUE,"Лист3"}</definedName>
    <definedName name="fdfg" localSheetId="1">'Приложение 1'!fdfg</definedName>
    <definedName name="fdfg" localSheetId="2">'Приложение 2'!fdfg</definedName>
    <definedName name="fdfg" localSheetId="3">'Приложение 3'!fdfg</definedName>
    <definedName name="fdfg">[0]!fdfg</definedName>
    <definedName name="fdfgdjgfh" localSheetId="1">'Приложение 1'!fdfgdjgfh</definedName>
    <definedName name="fdfgdjgfh" localSheetId="2">'Приложение 2'!fdfgdjgfh</definedName>
    <definedName name="fdfgdjgfh" localSheetId="3">'Приложение 3'!fdfgdjgfh</definedName>
    <definedName name="fdfgdjgfh">[0]!fdfgdjgfh</definedName>
    <definedName name="fdfggghgjh" localSheetId="1" hidden="1">{#N/A,#N/A,TRUE,"Лист1";#N/A,#N/A,TRUE,"Лист2";#N/A,#N/A,TRUE,"Лист3"}</definedName>
    <definedName name="fdfggghgjh" localSheetId="2" hidden="1">{#N/A,#N/A,TRUE,"Лист1";#N/A,#N/A,TRUE,"Лист2";#N/A,#N/A,TRUE,"Лист3"}</definedName>
    <definedName name="fdfggghgjh" localSheetId="3" hidden="1">{#N/A,#N/A,TRUE,"Лист1";#N/A,#N/A,TRUE,"Лист2";#N/A,#N/A,TRUE,"Лист3"}</definedName>
    <definedName name="fdfggghgjh" hidden="1">{#N/A,#N/A,TRUE,"Лист1";#N/A,#N/A,TRUE,"Лист2";#N/A,#N/A,TRUE,"Лист3"}</definedName>
    <definedName name="fdfsdsssssssssssssssssssss" localSheetId="1">'Приложение 1'!fdfsdsssssssssssssssssssss</definedName>
    <definedName name="fdfsdsssssssssssssssssssss" localSheetId="2">'Приложение 2'!fdfsdsssssssssssssssssssss</definedName>
    <definedName name="fdfsdsssssssssssssssssssss" localSheetId="3">'Приложение 3'!fdfsdsssssssssssssssssssss</definedName>
    <definedName name="fdfsdsssssssssssssssssssss">[0]!fdfsdsssssssssssssssssssss</definedName>
    <definedName name="fdfvcvvv" localSheetId="1">'Приложение 1'!fdfvcvvv</definedName>
    <definedName name="fdfvcvvv" localSheetId="2">'Приложение 2'!fdfvcvvv</definedName>
    <definedName name="fdfvcvvv" localSheetId="3">'Приложение 3'!fdfvcvvv</definedName>
    <definedName name="fdfvcvvv">[0]!fdfvcvvv</definedName>
    <definedName name="fdghfghfj" localSheetId="1">'Приложение 1'!fdghfghfj</definedName>
    <definedName name="fdghfghfj" localSheetId="2">'Приложение 2'!fdghfghfj</definedName>
    <definedName name="fdghfghfj" localSheetId="3">'Приложение 3'!fdghfghfj</definedName>
    <definedName name="fdghfghfj">[0]!fdghfghfj</definedName>
    <definedName name="fdgrfgdgggggggggggggg" localSheetId="1">'Приложение 1'!fdgrfgdgggggggggggggg</definedName>
    <definedName name="fdgrfgdgggggggggggggg" localSheetId="2">'Приложение 2'!fdgrfgdgggggggggggggg</definedName>
    <definedName name="fdgrfgdgggggggggggggg" localSheetId="3">'Приложение 3'!fdgrfgdgggggggggggggg</definedName>
    <definedName name="fdgrfgdgggggggggggggg">[0]!fdgrfgdgggggggggggggg</definedName>
    <definedName name="fdrttttggggggggggg" localSheetId="1">'Приложение 1'!fdrttttggggggggggg</definedName>
    <definedName name="fdrttttggggggggggg" localSheetId="2">'Приложение 2'!fdrttttggggggggggg</definedName>
    <definedName name="fdrttttggggggggggg" localSheetId="3">'Приложение 3'!fdrttttggggggggggg</definedName>
    <definedName name="fdrttttggggggggggg">[0]!fdrttttggggggggggg</definedName>
    <definedName name="FEB" localSheetId="1">#REF!</definedName>
    <definedName name="FEB" localSheetId="2">#REF!</definedName>
    <definedName name="FEB" localSheetId="3">#REF!</definedName>
    <definedName name="FEB" localSheetId="4">#REF!</definedName>
    <definedName name="FEB">#REF!</definedName>
    <definedName name="FEB_4">"#REF!"</definedName>
    <definedName name="fewfc" localSheetId="0">'Приложение 2.25'!fewfc</definedName>
    <definedName name="fewfc">[0]!fewfc</definedName>
    <definedName name="fff">#REF!</definedName>
    <definedName name="ffff">#N/A</definedName>
    <definedName name="fffff">#N/A</definedName>
    <definedName name="ffffffff">#N/A</definedName>
    <definedName name="ffffffffff">#N/A</definedName>
    <definedName name="fffffffffff">#N/A</definedName>
    <definedName name="ffffffffffff">#N/A</definedName>
    <definedName name="fffffffffffff">#N/A</definedName>
    <definedName name="ffffffffffffff">#N/A</definedName>
    <definedName name="ffffffffffffffffffff" localSheetId="1">'Приложение 1'!ffffffffffffffffffff</definedName>
    <definedName name="ffffffffffffffffffff" localSheetId="2">'Приложение 2'!ffffffffffffffffffff</definedName>
    <definedName name="ffffffffffffffffffff" localSheetId="0">'Приложение 2.25'!ffffffffffffffffffff</definedName>
    <definedName name="ffffffffffffffffffff" localSheetId="3">'Приложение 3'!ffffffffffffffffffff</definedName>
    <definedName name="ffffffffffffffffffff">[0]!ffffffffffffffffffff</definedName>
    <definedName name="fg" localSheetId="5">'Прил_1_9 НВВ региона RAB'!fg</definedName>
    <definedName name="fg" localSheetId="1">'Приложение 1'!fg</definedName>
    <definedName name="fg" localSheetId="2">'Приложение 2'!fg</definedName>
    <definedName name="fg" localSheetId="0">#N/A</definedName>
    <definedName name="fg" localSheetId="3">'Приложение 3'!fg</definedName>
    <definedName name="fg" localSheetId="4">'Ростов максимальный'!fg</definedName>
    <definedName name="fg">[0]!fg</definedName>
    <definedName name="fg_4">"'рт-передача'!fg"</definedName>
    <definedName name="fgfgf" localSheetId="1">'Приложение 1'!fgfgf</definedName>
    <definedName name="fgfgf" localSheetId="2">'Приложение 2'!fgfgf</definedName>
    <definedName name="fgfgf" localSheetId="3">'Приложение 3'!fgfgf</definedName>
    <definedName name="fgfgf">[0]!fgfgf</definedName>
    <definedName name="fgfgffffff" localSheetId="1">'Приложение 1'!fgfgffffff</definedName>
    <definedName name="fgfgffffff" localSheetId="2">'Приложение 2'!fgfgffffff</definedName>
    <definedName name="fgfgffffff" localSheetId="3">'Приложение 3'!fgfgffffff</definedName>
    <definedName name="fgfgffffff">[0]!fgfgffffff</definedName>
    <definedName name="fgfhghhhhhhhhhhh" localSheetId="1">'Приложение 1'!fgfhghhhhhhhhhhh</definedName>
    <definedName name="fgfhghhhhhhhhhhh" localSheetId="2">'Приложение 2'!fgfhghhhhhhhhhhh</definedName>
    <definedName name="fgfhghhhhhhhhhhh" localSheetId="3">'Приложение 3'!fgfhghhhhhhhhhhh</definedName>
    <definedName name="fgfhghhhhhhhhhhh">[0]!fgfhghhhhhhhhhhh</definedName>
    <definedName name="fgghfhghj" localSheetId="1" hidden="1">{#N/A,#N/A,TRUE,"Лист1";#N/A,#N/A,TRUE,"Лист2";#N/A,#N/A,TRUE,"Лист3"}</definedName>
    <definedName name="fgghfhghj" localSheetId="2" hidden="1">{#N/A,#N/A,TRUE,"Лист1";#N/A,#N/A,TRUE,"Лист2";#N/A,#N/A,TRUE,"Лист3"}</definedName>
    <definedName name="fgghfhghj" localSheetId="3" hidden="1">{#N/A,#N/A,TRUE,"Лист1";#N/A,#N/A,TRUE,"Лист2";#N/A,#N/A,TRUE,"Лист3"}</definedName>
    <definedName name="fgghfhghj" hidden="1">{#N/A,#N/A,TRUE,"Лист1";#N/A,#N/A,TRUE,"Лист2";#N/A,#N/A,TRUE,"Лист3"}</definedName>
    <definedName name="fggjhgjk" localSheetId="1">'Приложение 1'!fggjhgjk</definedName>
    <definedName name="fggjhgjk" localSheetId="2">'Приложение 2'!fggjhgjk</definedName>
    <definedName name="fggjhgjk" localSheetId="3">'Приложение 3'!fggjhgjk</definedName>
    <definedName name="fggjhgjk">[0]!fggjhgjk</definedName>
    <definedName name="fghgfh" localSheetId="1">'Приложение 1'!fghgfh</definedName>
    <definedName name="fghgfh" localSheetId="2">'Приложение 2'!fghgfh</definedName>
    <definedName name="fghgfh" localSheetId="3">'Приложение 3'!fghgfh</definedName>
    <definedName name="fghgfh">[0]!fghgfh</definedName>
    <definedName name="fghghjk" localSheetId="1" hidden="1">{#N/A,#N/A,TRUE,"Лист1";#N/A,#N/A,TRUE,"Лист2";#N/A,#N/A,TRUE,"Лист3"}</definedName>
    <definedName name="fghghjk" localSheetId="2" hidden="1">{#N/A,#N/A,TRUE,"Лист1";#N/A,#N/A,TRUE,"Лист2";#N/A,#N/A,TRUE,"Лист3"}</definedName>
    <definedName name="fghghjk" localSheetId="3" hidden="1">{#N/A,#N/A,TRUE,"Лист1";#N/A,#N/A,TRUE,"Лист2";#N/A,#N/A,TRUE,"Лист3"}</definedName>
    <definedName name="fghghjk" hidden="1">{#N/A,#N/A,TRUE,"Лист1";#N/A,#N/A,TRUE,"Лист2";#N/A,#N/A,TRUE,"Лист3"}</definedName>
    <definedName name="fghk" localSheetId="1">'Приложение 1'!fghk</definedName>
    <definedName name="fghk" localSheetId="2">'Приложение 2'!fghk</definedName>
    <definedName name="fghk" localSheetId="3">'Приложение 3'!fghk</definedName>
    <definedName name="fghk">[0]!fghk</definedName>
    <definedName name="fgjhfhgj" localSheetId="1">'Приложение 1'!fgjhfhgj</definedName>
    <definedName name="fgjhfhgj" localSheetId="2">'Приложение 2'!fgjhfhgj</definedName>
    <definedName name="fgjhfhgj" localSheetId="3">'Приложение 3'!fgjhfhgj</definedName>
    <definedName name="fgjhfhgj">[0]!fgjhfhgj</definedName>
    <definedName name="fgnbgfngf" localSheetId="1">'Приложение 1'!fgnbgfngf</definedName>
    <definedName name="fgnbgfngf" localSheetId="2">'Приложение 2'!fgnbgfngf</definedName>
    <definedName name="fgnbgfngf" localSheetId="0">'Приложение 2.25'!fgnbgfngf</definedName>
    <definedName name="fgnbgfngf" localSheetId="3">'Приложение 3'!fgnbgfngf</definedName>
    <definedName name="fgnbgfngf">[0]!fgnbgfngf</definedName>
    <definedName name="fhghgjh" localSheetId="1" hidden="1">{#N/A,#N/A,TRUE,"Лист1";#N/A,#N/A,TRUE,"Лист2";#N/A,#N/A,TRUE,"Лист3"}</definedName>
    <definedName name="fhghgjh" localSheetId="2" hidden="1">{#N/A,#N/A,TRUE,"Лист1";#N/A,#N/A,TRUE,"Лист2";#N/A,#N/A,TRUE,"Лист3"}</definedName>
    <definedName name="fhghgjh" localSheetId="3" hidden="1">{#N/A,#N/A,TRUE,"Лист1";#N/A,#N/A,TRUE,"Лист2";#N/A,#N/A,TRUE,"Лист3"}</definedName>
    <definedName name="fhghgjh" hidden="1">{#N/A,#N/A,TRUE,"Лист1";#N/A,#N/A,TRUE,"Лист2";#N/A,#N/A,TRUE,"Лист3"}</definedName>
    <definedName name="fhgjh" localSheetId="1">'Приложение 1'!fhgjh</definedName>
    <definedName name="fhgjh" localSheetId="2">'Приложение 2'!fhgjh</definedName>
    <definedName name="fhgjh" localSheetId="3">'Приложение 3'!fhgjh</definedName>
    <definedName name="fhgjh">[0]!fhgjh</definedName>
    <definedName name="fil_2_16">#N/A</definedName>
    <definedName name="fil_2_18">#N/A</definedName>
    <definedName name="fil_2_19">#N/A</definedName>
    <definedName name="fil_21" localSheetId="1">#REF!</definedName>
    <definedName name="fil_21" localSheetId="2">#REF!</definedName>
    <definedName name="fil_21" localSheetId="3">#REF!</definedName>
    <definedName name="fil_21">#REF!</definedName>
    <definedName name="fil_3_16">#N/A</definedName>
    <definedName name="fil_3_18">#N/A</definedName>
    <definedName name="fil_3_19">#N/A</definedName>
    <definedName name="fil_4_16">#N/A</definedName>
    <definedName name="fil_4_18">#N/A</definedName>
    <definedName name="fil_4_19">#N/A</definedName>
    <definedName name="fio_ruk">#REF!</definedName>
    <definedName name="fn">#N/A</definedName>
    <definedName name="ForIns_5">#N/A</definedName>
    <definedName name="fsderswerwer" localSheetId="1">'Приложение 1'!fsderswerwer</definedName>
    <definedName name="fsderswerwer" localSheetId="2">'Приложение 2'!fsderswerwer</definedName>
    <definedName name="fsderswerwer" localSheetId="3">'Приложение 3'!fsderswerwer</definedName>
    <definedName name="fsderswerwer">[0]!fsderswerwer</definedName>
    <definedName name="ftfhtfhgft" localSheetId="1">'Приложение 1'!ftfhtfhgft</definedName>
    <definedName name="ftfhtfhgft" localSheetId="2">'Приложение 2'!ftfhtfhgft</definedName>
    <definedName name="ftfhtfhgft" localSheetId="3">'Приложение 3'!ftfhtfhgft</definedName>
    <definedName name="ftfhtfhgft">[0]!ftfhtfhgft</definedName>
    <definedName name="FUEL" localSheetId="1">#REF!</definedName>
    <definedName name="FUEL" localSheetId="2">#REF!</definedName>
    <definedName name="FUEL" localSheetId="3">#REF!</definedName>
    <definedName name="FUEL" localSheetId="4">#REF!</definedName>
    <definedName name="FUEL">#REF!</definedName>
    <definedName name="FUEL_ET">#REF!</definedName>
    <definedName name="FUEL_ET_4">"#REF!"</definedName>
    <definedName name="FUELLIST">#REF!</definedName>
    <definedName name="FUELLIST_4">"#REF!"</definedName>
    <definedName name="gdfhgh" localSheetId="1">'Приложение 1'!gdfhgh</definedName>
    <definedName name="gdfhgh" localSheetId="2">'Приложение 2'!gdfhgh</definedName>
    <definedName name="gdfhgh" localSheetId="0">'Приложение 2.25'!gdfhgh</definedName>
    <definedName name="gdfhgh" localSheetId="3">'Приложение 3'!gdfhgh</definedName>
    <definedName name="gdfhgh">[0]!gdfhgh</definedName>
    <definedName name="gdgfgghj" localSheetId="1">'Приложение 1'!gdgfgghj</definedName>
    <definedName name="gdgfgghj" localSheetId="2">'Приложение 2'!gdgfgghj</definedName>
    <definedName name="gdgfgghj" localSheetId="3">'Приложение 3'!gdgfgghj</definedName>
    <definedName name="gdgfgghj">[0]!gdgfgghj</definedName>
    <definedName name="GES" localSheetId="1">#REF!</definedName>
    <definedName name="GES" localSheetId="2">#REF!</definedName>
    <definedName name="GES" localSheetId="3">#REF!</definedName>
    <definedName name="GES" localSheetId="4">#REF!</definedName>
    <definedName name="GES">#REF!</definedName>
    <definedName name="GES_4">"#REF!"</definedName>
    <definedName name="GES_DATA">#REF!</definedName>
    <definedName name="GES_LIST">#REF!</definedName>
    <definedName name="GES3_DATA">#REF!</definedName>
    <definedName name="gfbhty" localSheetId="1">'Приложение 1'!gfbhty</definedName>
    <definedName name="gfbhty" localSheetId="2">'Приложение 2'!gfbhty</definedName>
    <definedName name="gfbhty" localSheetId="0">'Приложение 2.25'!gfbhty</definedName>
    <definedName name="gfbhty" localSheetId="3">'Приложение 3'!gfbhty</definedName>
    <definedName name="gfbhty">[0]!gfbhty</definedName>
    <definedName name="gffffffffffffff" localSheetId="1" hidden="1">{#N/A,#N/A,TRUE,"Лист1";#N/A,#N/A,TRUE,"Лист2";#N/A,#N/A,TRUE,"Лист3"}</definedName>
    <definedName name="gffffffffffffff" localSheetId="2" hidden="1">{#N/A,#N/A,TRUE,"Лист1";#N/A,#N/A,TRUE,"Лист2";#N/A,#N/A,TRUE,"Лист3"}</definedName>
    <definedName name="gffffffffffffff" localSheetId="3" hidden="1">{#N/A,#N/A,TRUE,"Лист1";#N/A,#N/A,TRUE,"Лист2";#N/A,#N/A,TRUE,"Лист3"}</definedName>
    <definedName name="gffffffffffffff" hidden="1">{#N/A,#N/A,TRUE,"Лист1";#N/A,#N/A,TRUE,"Лист2";#N/A,#N/A,TRUE,"Лист3"}</definedName>
    <definedName name="gfg" localSheetId="5">'Прил_1_9 НВВ региона RAB'!gfg</definedName>
    <definedName name="gfg" localSheetId="1">'Приложение 1'!gfg</definedName>
    <definedName name="gfg" localSheetId="2">'Приложение 2'!gfg</definedName>
    <definedName name="gfg" localSheetId="0">#N/A</definedName>
    <definedName name="gfg" localSheetId="3">'Приложение 3'!gfg</definedName>
    <definedName name="gfg" localSheetId="4">'Ростов максимальный'!gfg</definedName>
    <definedName name="gfg">[0]!gfg</definedName>
    <definedName name="gfg_4">"'рт-передача'!gfg"</definedName>
    <definedName name="gfgfddddddddddd" localSheetId="1">'Приложение 1'!gfgfddddddddddd</definedName>
    <definedName name="gfgfddddddddddd" localSheetId="2">'Приложение 2'!gfgfddddddddddd</definedName>
    <definedName name="gfgfddddddddddd" localSheetId="3">'Приложение 3'!gfgfddddddddddd</definedName>
    <definedName name="gfgfddddddddddd">[0]!gfgfddddddddddd</definedName>
    <definedName name="gfgffdssssssssssssss" localSheetId="1" hidden="1">{#N/A,#N/A,TRUE,"Лист1";#N/A,#N/A,TRUE,"Лист2";#N/A,#N/A,TRUE,"Лист3"}</definedName>
    <definedName name="gfgffdssssssssssssss" localSheetId="2" hidden="1">{#N/A,#N/A,TRUE,"Лист1";#N/A,#N/A,TRUE,"Лист2";#N/A,#N/A,TRUE,"Лист3"}</definedName>
    <definedName name="gfgffdssssssssssssss" localSheetId="3" hidden="1">{#N/A,#N/A,TRUE,"Лист1";#N/A,#N/A,TRUE,"Лист2";#N/A,#N/A,TRUE,"Лист3"}</definedName>
    <definedName name="gfgffdssssssssssssss" hidden="1">{#N/A,#N/A,TRUE,"Лист1";#N/A,#N/A,TRUE,"Лист2";#N/A,#N/A,TRUE,"Лист3"}</definedName>
    <definedName name="gfgfffgh" localSheetId="1">'Приложение 1'!gfgfffgh</definedName>
    <definedName name="gfgfffgh" localSheetId="2">'Приложение 2'!gfgfffgh</definedName>
    <definedName name="gfgfffgh" localSheetId="3">'Приложение 3'!gfgfffgh</definedName>
    <definedName name="gfgfffgh">[0]!gfgfffgh</definedName>
    <definedName name="gfgfgfcccccccccccccccccccccc" localSheetId="1">'Приложение 1'!gfgfgfcccccccccccccccccccccc</definedName>
    <definedName name="gfgfgfcccccccccccccccccccccc" localSheetId="2">'Приложение 2'!gfgfgfcccccccccccccccccccccc</definedName>
    <definedName name="gfgfgfcccccccccccccccccccccc" localSheetId="3">'Приложение 3'!gfgfgfcccccccccccccccccccccc</definedName>
    <definedName name="gfgfgfcccccccccccccccccccccc">[0]!gfgfgfcccccccccccccccccccccc</definedName>
    <definedName name="gfgfgffffffffffffff" localSheetId="1">'Приложение 1'!gfgfgffffffffffffff</definedName>
    <definedName name="gfgfgffffffffffffff" localSheetId="2">'Приложение 2'!gfgfgffffffffffffff</definedName>
    <definedName name="gfgfgffffffffffffff" localSheetId="3">'Приложение 3'!gfgfgffffffffffffff</definedName>
    <definedName name="gfgfgffffffffffffff">[0]!gfgfgffffffffffffff</definedName>
    <definedName name="gfgfgfffffffffffffff" localSheetId="1">'Приложение 1'!gfgfgfffffffffffffff</definedName>
    <definedName name="gfgfgfffffffffffffff" localSheetId="2">'Приложение 2'!gfgfgfffffffffffffff</definedName>
    <definedName name="gfgfgfffffffffffffff" localSheetId="3">'Приложение 3'!gfgfgfffffffffffffff</definedName>
    <definedName name="gfgfgfffffffffffffff">[0]!gfgfgfffffffffffffff</definedName>
    <definedName name="gfgfgfh" localSheetId="1">'Приложение 1'!gfgfgfh</definedName>
    <definedName name="gfgfgfh" localSheetId="2">'Приложение 2'!gfgfgfh</definedName>
    <definedName name="gfgfgfh" localSheetId="3">'Приложение 3'!gfgfgfh</definedName>
    <definedName name="gfgfgfh">[0]!gfgfgfh</definedName>
    <definedName name="gfgfhgfhhhhhhhhhhhhhhhhh" localSheetId="1" hidden="1">{#N/A,#N/A,TRUE,"Лист1";#N/A,#N/A,TRUE,"Лист2";#N/A,#N/A,TRUE,"Лист3"}</definedName>
    <definedName name="gfgfhgfhhhhhhhhhhhhhhhhh" localSheetId="2" hidden="1">{#N/A,#N/A,TRUE,"Лист1";#N/A,#N/A,TRUE,"Лист2";#N/A,#N/A,TRUE,"Лист3"}</definedName>
    <definedName name="gfgfhgfhhhhhhhhhhhhhhhhh" localSheetId="3" hidden="1">{#N/A,#N/A,TRUE,"Лист1";#N/A,#N/A,TRUE,"Лист2";#N/A,#N/A,TRUE,"Лист3"}</definedName>
    <definedName name="gfgfhgfhhhhhhhhhhhhhhhhh" hidden="1">{#N/A,#N/A,TRUE,"Лист1";#N/A,#N/A,TRUE,"Лист2";#N/A,#N/A,TRUE,"Лист3"}</definedName>
    <definedName name="gfhggggggggggggggg" localSheetId="1">'Приложение 1'!gfhggggggggggggggg</definedName>
    <definedName name="gfhggggggggggggggg" localSheetId="2">'Приложение 2'!gfhggggggggggggggg</definedName>
    <definedName name="gfhggggggggggggggg" localSheetId="3">'Приложение 3'!gfhggggggggggggggg</definedName>
    <definedName name="gfhggggggggggggggg">[0]!gfhggggggggggggggg</definedName>
    <definedName name="gfhghgjk" localSheetId="1">'Приложение 1'!gfhghgjk</definedName>
    <definedName name="gfhghgjk" localSheetId="2">'Приложение 2'!gfhghgjk</definedName>
    <definedName name="gfhghgjk" localSheetId="3">'Приложение 3'!gfhghgjk</definedName>
    <definedName name="gfhghgjk">[0]!gfhghgjk</definedName>
    <definedName name="gfhgjh" localSheetId="1">'Приложение 1'!gfhgjh</definedName>
    <definedName name="gfhgjh" localSheetId="2">'Приложение 2'!gfhgjh</definedName>
    <definedName name="gfhgjh" localSheetId="3">'Приложение 3'!gfhgjh</definedName>
    <definedName name="gfhgjh">[0]!gfhgjh</definedName>
    <definedName name="gg" localSheetId="5">'Прил_1_9 НВВ региона RAB'!gg</definedName>
    <definedName name="gg" localSheetId="1">#N/A</definedName>
    <definedName name="gg" localSheetId="2">#N/A</definedName>
    <definedName name="gg" localSheetId="0">#N/A</definedName>
    <definedName name="gg" localSheetId="3">#N/A</definedName>
    <definedName name="gg">[0]!gg</definedName>
    <definedName name="ggfffffffffffff" localSheetId="1">'Приложение 1'!ggfffffffffffff</definedName>
    <definedName name="ggfffffffffffff" localSheetId="2">'Приложение 2'!ggfffffffffffff</definedName>
    <definedName name="ggfffffffffffff" localSheetId="3">'Приложение 3'!ggfffffffffffff</definedName>
    <definedName name="ggfffffffffffff">[0]!ggfffffffffffff</definedName>
    <definedName name="ggg" localSheetId="1">'Приложение 1'!ggg</definedName>
    <definedName name="ggg" localSheetId="2">'Приложение 2'!ggg</definedName>
    <definedName name="ggg" localSheetId="3">'Приложение 3'!ggg</definedName>
    <definedName name="ggg">[0]!ggg</definedName>
    <definedName name="gggggggggggg" localSheetId="1" hidden="1">{#N/A,#N/A,TRUE,"Лист1";#N/A,#N/A,TRUE,"Лист2";#N/A,#N/A,TRUE,"Лист3"}</definedName>
    <definedName name="gggggggggggg" localSheetId="2" hidden="1">{#N/A,#N/A,TRUE,"Лист1";#N/A,#N/A,TRUE,"Лист2";#N/A,#N/A,TRUE,"Лист3"}</definedName>
    <definedName name="gggggggggggg" localSheetId="3" hidden="1">{#N/A,#N/A,TRUE,"Лист1";#N/A,#N/A,TRUE,"Лист2";#N/A,#N/A,TRUE,"Лист3"}</definedName>
    <definedName name="gggggggggggg" hidden="1">{#N/A,#N/A,TRUE,"Лист1";#N/A,#N/A,TRUE,"Лист2";#N/A,#N/A,TRUE,"Лист3"}</definedName>
    <definedName name="ggggggggggggggggg" localSheetId="1" hidden="1">{#N/A,#N/A,TRUE,"Лист1";#N/A,#N/A,TRUE,"Лист2";#N/A,#N/A,TRUE,"Лист3"}</definedName>
    <definedName name="ggggggggggggggggg" localSheetId="2" hidden="1">{#N/A,#N/A,TRUE,"Лист1";#N/A,#N/A,TRUE,"Лист2";#N/A,#N/A,TRUE,"Лист3"}</definedName>
    <definedName name="ggggggggggggggggg" localSheetId="3" hidden="1">{#N/A,#N/A,TRUE,"Лист1";#N/A,#N/A,TRUE,"Лист2";#N/A,#N/A,TRUE,"Лист3"}</definedName>
    <definedName name="ggggggggggggggggg" hidden="1">{#N/A,#N/A,TRUE,"Лист1";#N/A,#N/A,TRUE,"Лист2";#N/A,#N/A,TRUE,"Лист3"}</definedName>
    <definedName name="gggggggggggggggggg" localSheetId="1">'Приложение 1'!gggggggggggggggggg</definedName>
    <definedName name="gggggggggggggggggg" localSheetId="2">'Приложение 2'!gggggggggggggggggg</definedName>
    <definedName name="gggggggggggggggggg" localSheetId="3">'Приложение 3'!gggggggggggggggggg</definedName>
    <definedName name="gggggggggggggggggg">[0]!gggggggggggggggggg</definedName>
    <definedName name="gghggggggggggg" localSheetId="1">'Приложение 1'!gghggggggggggg</definedName>
    <definedName name="gghggggggggggg" localSheetId="2">'Приложение 2'!gghggggggggggg</definedName>
    <definedName name="gghggggggggggg" localSheetId="3">'Приложение 3'!gghggggggggggg</definedName>
    <definedName name="gghggggggggggg">[0]!gghggggggggggg</definedName>
    <definedName name="gh" localSheetId="5">'Прил_1_9 НВВ региона RAB'!gh</definedName>
    <definedName name="gh" localSheetId="1">'Приложение 1'!gh</definedName>
    <definedName name="gh" localSheetId="2">'Приложение 2'!gh</definedName>
    <definedName name="gh" localSheetId="0">#N/A</definedName>
    <definedName name="gh" localSheetId="3">'Приложение 3'!gh</definedName>
    <definedName name="gh" localSheetId="4">'Ростов максимальный'!gh</definedName>
    <definedName name="gh">[0]!gh</definedName>
    <definedName name="gh_4">"'рт-передача'!gh"</definedName>
    <definedName name="ghfffffffffffffff" localSheetId="1">'Приложение 1'!ghfffffffffffffff</definedName>
    <definedName name="ghfffffffffffffff" localSheetId="2">'Приложение 2'!ghfffffffffffffff</definedName>
    <definedName name="ghfffffffffffffff" localSheetId="3">'Приложение 3'!ghfffffffffffffff</definedName>
    <definedName name="ghfffffffffffffff">[0]!ghfffffffffffffff</definedName>
    <definedName name="ghfhfh" localSheetId="1">'Приложение 1'!ghfhfh</definedName>
    <definedName name="ghfhfh" localSheetId="2">'Приложение 2'!ghfhfh</definedName>
    <definedName name="ghfhfh" localSheetId="3">'Приложение 3'!ghfhfh</definedName>
    <definedName name="ghfhfh">[0]!ghfhfh</definedName>
    <definedName name="ghg" hidden="1">{#N/A,#N/A,FALSE,"Себестоимсть-97"}</definedName>
    <definedName name="ghghf" localSheetId="1">'Приложение 1'!ghghf</definedName>
    <definedName name="ghghf" localSheetId="2">'Приложение 2'!ghghf</definedName>
    <definedName name="ghghf" localSheetId="3">'Приложение 3'!ghghf</definedName>
    <definedName name="ghghf">[0]!ghghf</definedName>
    <definedName name="ghghgy" localSheetId="1" hidden="1">{#N/A,#N/A,TRUE,"Лист1";#N/A,#N/A,TRUE,"Лист2";#N/A,#N/A,TRUE,"Лист3"}</definedName>
    <definedName name="ghghgy" localSheetId="2" hidden="1">{#N/A,#N/A,TRUE,"Лист1";#N/A,#N/A,TRUE,"Лист2";#N/A,#N/A,TRUE,"Лист3"}</definedName>
    <definedName name="ghghgy" localSheetId="3" hidden="1">{#N/A,#N/A,TRUE,"Лист1";#N/A,#N/A,TRUE,"Лист2";#N/A,#N/A,TRUE,"Лист3"}</definedName>
    <definedName name="ghghgy" hidden="1">{#N/A,#N/A,TRUE,"Лист1";#N/A,#N/A,TRUE,"Лист2";#N/A,#N/A,TRUE,"Лист3"}</definedName>
    <definedName name="ghgjgk" localSheetId="1">'Приложение 1'!ghgjgk</definedName>
    <definedName name="ghgjgk" localSheetId="2">'Приложение 2'!ghgjgk</definedName>
    <definedName name="ghgjgk" localSheetId="3">'Приложение 3'!ghgjgk</definedName>
    <definedName name="ghgjgk">[0]!ghgjgk</definedName>
    <definedName name="ghgjjjjjjjjjjjjjjjjjjjjjjjj" localSheetId="1">'Приложение 1'!ghgjjjjjjjjjjjjjjjjjjjjjjjj</definedName>
    <definedName name="ghgjjjjjjjjjjjjjjjjjjjjjjjj" localSheetId="2">'Приложение 2'!ghgjjjjjjjjjjjjjjjjjjjjjjjj</definedName>
    <definedName name="ghgjjjjjjjjjjjjjjjjjjjjjjjj" localSheetId="3">'Приложение 3'!ghgjjjjjjjjjjjjjjjjjjjjjjjj</definedName>
    <definedName name="ghgjjjjjjjjjjjjjjjjjjjjjjjj">[0]!ghgjjjjjjjjjjjjjjjjjjjjjjjj</definedName>
    <definedName name="ghhhjgh" localSheetId="1">'Приложение 1'!ghhhjgh</definedName>
    <definedName name="ghhhjgh" localSheetId="2">'Приложение 2'!ghhhjgh</definedName>
    <definedName name="ghhhjgh" localSheetId="3">'Приложение 3'!ghhhjgh</definedName>
    <definedName name="ghhhjgh">[0]!ghhhjgh</definedName>
    <definedName name="ghhjgygft" localSheetId="1">'Приложение 1'!ghhjgygft</definedName>
    <definedName name="ghhjgygft" localSheetId="2">'Приложение 2'!ghhjgygft</definedName>
    <definedName name="ghhjgygft" localSheetId="3">'Приложение 3'!ghhjgygft</definedName>
    <definedName name="ghhjgygft">[0]!ghhjgygft</definedName>
    <definedName name="ghhktyi" localSheetId="5">'Прил_1_9 НВВ региона RAB'!ghhktyi</definedName>
    <definedName name="ghhktyi" localSheetId="1">#N/A</definedName>
    <definedName name="ghhktyi" localSheetId="2">#N/A</definedName>
    <definedName name="ghhktyi" localSheetId="0">#N/A</definedName>
    <definedName name="ghhktyi" localSheetId="3">#N/A</definedName>
    <definedName name="ghhktyi" localSheetId="4">#N/A</definedName>
    <definedName name="ghhktyi">[0]!ghhktyi</definedName>
    <definedName name="ghjghkjkkjl" localSheetId="1">'Приложение 1'!ghjghkjkkjl</definedName>
    <definedName name="ghjghkjkkjl" localSheetId="2">'Приложение 2'!ghjghkjkkjl</definedName>
    <definedName name="ghjghkjkkjl" localSheetId="3">'Приложение 3'!ghjghkjkkjl</definedName>
    <definedName name="ghjghkjkkjl">[0]!ghjghkjkkjl</definedName>
    <definedName name="ghjhfghdrgd" localSheetId="1">'Приложение 1'!ghjhfghdrgd</definedName>
    <definedName name="ghjhfghdrgd" localSheetId="2">'Приложение 2'!ghjhfghdrgd</definedName>
    <definedName name="ghjhfghdrgd" localSheetId="3">'Приложение 3'!ghjhfghdrgd</definedName>
    <definedName name="ghjhfghdrgd">[0]!ghjhfghdrgd</definedName>
    <definedName name="grdtrgcfg" localSheetId="1" hidden="1">{#N/A,#N/A,TRUE,"Лист1";#N/A,#N/A,TRUE,"Лист2";#N/A,#N/A,TRUE,"Лист3"}</definedName>
    <definedName name="grdtrgcfg" localSheetId="2" hidden="1">{#N/A,#N/A,TRUE,"Лист1";#N/A,#N/A,TRUE,"Лист2";#N/A,#N/A,TRUE,"Лист3"}</definedName>
    <definedName name="grdtrgcfg" localSheetId="3" hidden="1">{#N/A,#N/A,TRUE,"Лист1";#N/A,#N/A,TRUE,"Лист2";#N/A,#N/A,TRUE,"Лист3"}</definedName>
    <definedName name="grdtrgcfg" hidden="1">{#N/A,#N/A,TRUE,"Лист1";#N/A,#N/A,TRUE,"Лист2";#N/A,#N/A,TRUE,"Лист3"}</definedName>
    <definedName name="GRES" localSheetId="1">#REF!</definedName>
    <definedName name="GRES" localSheetId="2">#REF!</definedName>
    <definedName name="GRES" localSheetId="3">#REF!</definedName>
    <definedName name="GRES" localSheetId="4">#REF!</definedName>
    <definedName name="GRES">#REF!</definedName>
    <definedName name="GRES_4">"#REF!"</definedName>
    <definedName name="GRES_DATA">#REF!</definedName>
    <definedName name="GRES_LIST">#REF!</definedName>
    <definedName name="grety5e" localSheetId="5">'Прил_1_9 НВВ региона RAB'!grety5e</definedName>
    <definedName name="grety5e" localSheetId="1">#N/A</definedName>
    <definedName name="grety5e" localSheetId="2">#N/A</definedName>
    <definedName name="grety5e" localSheetId="0">#N/A</definedName>
    <definedName name="grety5e" localSheetId="3">#N/A</definedName>
    <definedName name="grety5e" localSheetId="4">#N/A</definedName>
    <definedName name="grety5e">[0]!grety5e</definedName>
    <definedName name="gtnn" localSheetId="1">'Приложение 1'!gtnn</definedName>
    <definedName name="gtnn" localSheetId="2">'Приложение 2'!gtnn</definedName>
    <definedName name="gtnn" localSheetId="0">'Приложение 2.25'!gtnn</definedName>
    <definedName name="gtnn" localSheetId="3">'Приложение 3'!gtnn</definedName>
    <definedName name="gtnn">[0]!gtnn</definedName>
    <definedName name="gtty" localSheetId="5">#REF!,#REF!,#REF!,P1_ESO_PROT</definedName>
    <definedName name="gtty" localSheetId="1">#REF!,#REF!,#REF!,'Приложение 1'!P1_ESO_PROT</definedName>
    <definedName name="gtty" localSheetId="2">#REF!,#REF!,#REF!,'Приложение 2'!P1_ESO_PROT</definedName>
    <definedName name="gtty" localSheetId="0">#REF!,#REF!,#REF!,P1_ESO_PROT</definedName>
    <definedName name="gtty" localSheetId="3">#REF!,#REF!,#REF!,'Приложение 3'!P1_ESO_PROT</definedName>
    <definedName name="gtty" localSheetId="4">#REF!,#REF!,#REF!,'Ростов максимальный'!P1_ESO_PROT</definedName>
    <definedName name="gtty">#REF!,#REF!,#REF!,P1_ESO_PROT</definedName>
    <definedName name="gtty_4">"#REF!,#REF!,#REF!,P1_ESO_PROT"</definedName>
    <definedName name="gtyt" localSheetId="1">'Приложение 1'!gtyt</definedName>
    <definedName name="gtyt" localSheetId="2">'Приложение 2'!gtyt</definedName>
    <definedName name="gtyt" localSheetId="0">'Приложение 2.25'!gtyt</definedName>
    <definedName name="gtyt" localSheetId="3">'Приложение 3'!gtyt</definedName>
    <definedName name="gtyt">[0]!gtyt</definedName>
    <definedName name="gy" localSheetId="1">'Приложение 1'!gy</definedName>
    <definedName name="gy" localSheetId="2">'Приложение 2'!gy</definedName>
    <definedName name="gy" localSheetId="0">'Приложение 2.25'!gy</definedName>
    <definedName name="gy" localSheetId="3">'Приложение 3'!gy</definedName>
    <definedName name="gy">[0]!gy</definedName>
    <definedName name="h" localSheetId="5">'Прил_1_9 НВВ региона RAB'!h</definedName>
    <definedName name="h" localSheetId="1">'Приложение 1'!h</definedName>
    <definedName name="h" localSheetId="2">'Приложение 2'!h</definedName>
    <definedName name="h" localSheetId="0">#N/A</definedName>
    <definedName name="h" localSheetId="3">'Приложение 3'!h</definedName>
    <definedName name="h" localSheetId="4">'Ростов максимальный'!h</definedName>
    <definedName name="h">[0]!h</definedName>
    <definedName name="H?Address" localSheetId="1">#REF!</definedName>
    <definedName name="H?Address" localSheetId="2">#REF!</definedName>
    <definedName name="H?Address" localSheetId="3">#REF!</definedName>
    <definedName name="H?Address">#REF!</definedName>
    <definedName name="H?Description" localSheetId="1">#REF!</definedName>
    <definedName name="H?Description" localSheetId="2">#REF!</definedName>
    <definedName name="H?Description" localSheetId="3">#REF!</definedName>
    <definedName name="H?Description">#REF!</definedName>
    <definedName name="H?EntityName" localSheetId="1">#REF!</definedName>
    <definedName name="H?EntityName" localSheetId="2">#REF!</definedName>
    <definedName name="H?EntityName" localSheetId="3">#REF!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_4">"'рт-передача'!h"</definedName>
    <definedName name="hfte" localSheetId="5">'Прил_1_9 НВВ региона RAB'!hfte</definedName>
    <definedName name="hfte" localSheetId="1">#N/A</definedName>
    <definedName name="hfte" localSheetId="2">#N/A</definedName>
    <definedName name="hfte" localSheetId="0">#N/A</definedName>
    <definedName name="hfte" localSheetId="3">#N/A</definedName>
    <definedName name="hfte" localSheetId="4">#N/A</definedName>
    <definedName name="hfte">[0]!hfte</definedName>
    <definedName name="hgffgddfd" localSheetId="1" hidden="1">{#N/A,#N/A,TRUE,"Лист1";#N/A,#N/A,TRUE,"Лист2";#N/A,#N/A,TRUE,"Лист3"}</definedName>
    <definedName name="hgffgddfd" localSheetId="2" hidden="1">{#N/A,#N/A,TRUE,"Лист1";#N/A,#N/A,TRUE,"Лист2";#N/A,#N/A,TRUE,"Лист3"}</definedName>
    <definedName name="hgffgddfd" localSheetId="3" hidden="1">{#N/A,#N/A,TRUE,"Лист1";#N/A,#N/A,TRUE,"Лист2";#N/A,#N/A,TRUE,"Лист3"}</definedName>
    <definedName name="hgffgddfd" hidden="1">{#N/A,#N/A,TRUE,"Лист1";#N/A,#N/A,TRUE,"Лист2";#N/A,#N/A,TRUE,"Лист3"}</definedName>
    <definedName name="hgfgddddddddddddd" localSheetId="1">'Приложение 1'!hgfgddddddddddddd</definedName>
    <definedName name="hgfgddddddddddddd" localSheetId="2">'Приложение 2'!hgfgddddddddddddd</definedName>
    <definedName name="hgfgddddddddddddd" localSheetId="3">'Приложение 3'!hgfgddddddddddddd</definedName>
    <definedName name="hgfgddddddddddddd">[0]!hgfgddddddddddddd</definedName>
    <definedName name="hgfty" localSheetId="1">'Приложение 1'!hgfty</definedName>
    <definedName name="hgfty" localSheetId="2">'Приложение 2'!hgfty</definedName>
    <definedName name="hgfty" localSheetId="3">'Приложение 3'!hgfty</definedName>
    <definedName name="hgfty">[0]!hgfty</definedName>
    <definedName name="hgfvhgffdgfdsdass" localSheetId="1">'Приложение 1'!hgfvhgffdgfdsdass</definedName>
    <definedName name="hgfvhgffdgfdsdass" localSheetId="2">'Приложение 2'!hgfvhgffdgfdsdass</definedName>
    <definedName name="hgfvhgffdgfdsdass" localSheetId="3">'Приложение 3'!hgfvhgffdgfdsdass</definedName>
    <definedName name="hgfvhgffdgfdsdass">[0]!hgfvhgffdgfdsdass</definedName>
    <definedName name="hggg" localSheetId="1">'Приложение 1'!hggg</definedName>
    <definedName name="hggg" localSheetId="2">'Приложение 2'!hggg</definedName>
    <definedName name="hggg" localSheetId="3">'Приложение 3'!hggg</definedName>
    <definedName name="hggg">[0]!hggg</definedName>
    <definedName name="hghf" localSheetId="1">'Приложение 1'!hghf</definedName>
    <definedName name="hghf" localSheetId="2">'Приложение 2'!hghf</definedName>
    <definedName name="hghf" localSheetId="3">'Приложение 3'!hghf</definedName>
    <definedName name="hghf">[0]!hghf</definedName>
    <definedName name="hghffgereeeeeeeeeeeeee" localSheetId="1">'Приложение 1'!hghffgereeeeeeeeeeeeee</definedName>
    <definedName name="hghffgereeeeeeeeeeeeee" localSheetId="2">'Приложение 2'!hghffgereeeeeeeeeeeeee</definedName>
    <definedName name="hghffgereeeeeeeeeeeeee" localSheetId="3">'Приложение 3'!hghffgereeeeeeeeeeeeee</definedName>
    <definedName name="hghffgereeeeeeeeeeeeee">[0]!hghffgereeeeeeeeeeeeee</definedName>
    <definedName name="hghfgd" localSheetId="1">'Приложение 1'!hghfgd</definedName>
    <definedName name="hghfgd" localSheetId="2">'Приложение 2'!hghfgd</definedName>
    <definedName name="hghfgd" localSheetId="3">'Приложение 3'!hghfgd</definedName>
    <definedName name="hghfgd">[0]!hghfgd</definedName>
    <definedName name="hghgfdddddddddddd" localSheetId="1">'Приложение 1'!hghgfdddddddddddd</definedName>
    <definedName name="hghgfdddddddddddd" localSheetId="2">'Приложение 2'!hghgfdddddddddddd</definedName>
    <definedName name="hghgfdddddddddddd" localSheetId="3">'Приложение 3'!hghgfdddddddddddd</definedName>
    <definedName name="hghgfdddddddddddd">[0]!hghgfdddddddddddd</definedName>
    <definedName name="hghgff" localSheetId="1">'Приложение 1'!hghgff</definedName>
    <definedName name="hghgff" localSheetId="2">'Приложение 2'!hghgff</definedName>
    <definedName name="hghgff" localSheetId="3">'Приложение 3'!hghgff</definedName>
    <definedName name="hghgff">[0]!hghgff</definedName>
    <definedName name="hghgfhgfgd" localSheetId="1">'Приложение 1'!hghgfhgfgd</definedName>
    <definedName name="hghgfhgfgd" localSheetId="2">'Приложение 2'!hghgfhgfgd</definedName>
    <definedName name="hghgfhgfgd" localSheetId="3">'Приложение 3'!hghgfhgfgd</definedName>
    <definedName name="hghgfhgfgd">[0]!hghgfhgfgd</definedName>
    <definedName name="hghggggggggggggggg" localSheetId="1">'Приложение 1'!hghggggggggggggggg</definedName>
    <definedName name="hghggggggggggggggg" localSheetId="2">'Приложение 2'!hghggggggggggggggg</definedName>
    <definedName name="hghggggggggggggggg" localSheetId="3">'Приложение 3'!hghggggggggggggggg</definedName>
    <definedName name="hghggggggggggggggg">[0]!hghggggggggggggggg</definedName>
    <definedName name="hghgggggggggggggggg" localSheetId="1">'Приложение 1'!hghgggggggggggggggg</definedName>
    <definedName name="hghgggggggggggggggg" localSheetId="2">'Приложение 2'!hghgggggggggggggggg</definedName>
    <definedName name="hghgggggggggggggggg" localSheetId="3">'Приложение 3'!hghgggggggggggggggg</definedName>
    <definedName name="hghgggggggggggggggg">[0]!hghgggggggggggggggg</definedName>
    <definedName name="hghgh" localSheetId="1">'Приложение 1'!hghgh</definedName>
    <definedName name="hghgh" localSheetId="2">'Приложение 2'!hghgh</definedName>
    <definedName name="hghgh" localSheetId="3">'Приложение 3'!hghgh</definedName>
    <definedName name="hghgh">[0]!hghgh</definedName>
    <definedName name="hghghff" localSheetId="1">'Приложение 1'!hghghff</definedName>
    <definedName name="hghghff" localSheetId="2">'Приложение 2'!hghghff</definedName>
    <definedName name="hghghff" localSheetId="3">'Приложение 3'!hghghff</definedName>
    <definedName name="hghghff">[0]!hghghff</definedName>
    <definedName name="hghgy" localSheetId="1">'Приложение 1'!hghgy</definedName>
    <definedName name="hghgy" localSheetId="2">'Приложение 2'!hghgy</definedName>
    <definedName name="hghgy" localSheetId="3">'Приложение 3'!hghgy</definedName>
    <definedName name="hghgy">[0]!hghgy</definedName>
    <definedName name="hghjjjjjjjjjjjjjjjjjjjjjjjj" localSheetId="1">'Приложение 1'!hghjjjjjjjjjjjjjjjjjjjjjjjj</definedName>
    <definedName name="hghjjjjjjjjjjjjjjjjjjjjjjjj" localSheetId="2">'Приложение 2'!hghjjjjjjjjjjjjjjjjjjjjjjjj</definedName>
    <definedName name="hghjjjjjjjjjjjjjjjjjjjjjjjj" localSheetId="3">'Приложение 3'!hghjjjjjjjjjjjjjjjjjjjjjjjj</definedName>
    <definedName name="hghjjjjjjjjjjjjjjjjjjjjjjjj">[0]!hghjjjjjjjjjjjjjjjjjjjjjjjj</definedName>
    <definedName name="hgjggjhk" localSheetId="1">'Приложение 1'!hgjggjhk</definedName>
    <definedName name="hgjggjhk" localSheetId="2">'Приложение 2'!hgjggjhk</definedName>
    <definedName name="hgjggjhk" localSheetId="3">'Приложение 3'!hgjggjhk</definedName>
    <definedName name="hgjggjhk">[0]!hgjggjhk</definedName>
    <definedName name="hgjhgj" localSheetId="1">'Приложение 1'!hgjhgj</definedName>
    <definedName name="hgjhgj" localSheetId="2">'Приложение 2'!hgjhgj</definedName>
    <definedName name="hgjhgj" localSheetId="3">'Приложение 3'!hgjhgj</definedName>
    <definedName name="hgjhgj">[0]!hgjhgj</definedName>
    <definedName name="hgjj" localSheetId="1">'Приложение 1'!hgjj</definedName>
    <definedName name="hgjj" localSheetId="2">'Приложение 2'!hgjj</definedName>
    <definedName name="hgjj" localSheetId="0">'Приложение 2.25'!hgjj</definedName>
    <definedName name="hgjj" localSheetId="3">'Приложение 3'!hgjj</definedName>
    <definedName name="hgjj">[0]!hgjj</definedName>
    <definedName name="hgjjjjjjjjjjjjjjjjjjjjj" localSheetId="1">'Приложение 1'!hgjjjjjjjjjjjjjjjjjjjjj</definedName>
    <definedName name="hgjjjjjjjjjjjjjjjjjjjjj" localSheetId="2">'Приложение 2'!hgjjjjjjjjjjjjjjjjjjjjj</definedName>
    <definedName name="hgjjjjjjjjjjjjjjjjjjjjj" localSheetId="3">'Приложение 3'!hgjjjjjjjjjjjjjjjjjjjjj</definedName>
    <definedName name="hgjjjjjjjjjjjjjjjjjjjjj">[0]!hgjjjjjjjjjjjjjjjjjjjjj</definedName>
    <definedName name="hgkgjh" localSheetId="1">'Приложение 1'!hgkgjh</definedName>
    <definedName name="hgkgjh" localSheetId="2">'Приложение 2'!hgkgjh</definedName>
    <definedName name="hgkgjh" localSheetId="3">'Приложение 3'!hgkgjh</definedName>
    <definedName name="hgkgjh">[0]!hgkgjh</definedName>
    <definedName name="hgyjyjghgjyjjj" localSheetId="1">'Приложение 1'!hgyjyjghgjyjjj</definedName>
    <definedName name="hgyjyjghgjyjjj" localSheetId="2">'Приложение 2'!hgyjyjghgjyjjj</definedName>
    <definedName name="hgyjyjghgjyjjj" localSheetId="3">'Приложение 3'!hgyjyjghgjyjjj</definedName>
    <definedName name="hgyjyjghgjyjjj">[0]!hgyjyjghgjyjjj</definedName>
    <definedName name="hh" localSheetId="1">'Приложение 1'!hh</definedName>
    <definedName name="hh" localSheetId="2">'Приложение 2'!hh</definedName>
    <definedName name="hh" localSheetId="3">'Приложение 3'!hh</definedName>
    <definedName name="hh">[0]!hh</definedName>
    <definedName name="hhghdffff" localSheetId="1">'Приложение 1'!hhghdffff</definedName>
    <definedName name="hhghdffff" localSheetId="2">'Приложение 2'!hhghdffff</definedName>
    <definedName name="hhghdffff" localSheetId="3">'Приложение 3'!hhghdffff</definedName>
    <definedName name="hhghdffff">[0]!hhghdffff</definedName>
    <definedName name="hhghfrte" localSheetId="1">'Приложение 1'!hhghfrte</definedName>
    <definedName name="hhghfrte" localSheetId="2">'Приложение 2'!hhghfrte</definedName>
    <definedName name="hhghfrte" localSheetId="3">'Приложение 3'!hhghfrte</definedName>
    <definedName name="hhghfrte">[0]!hhghfrte</definedName>
    <definedName name="hhh" localSheetId="5">'Прил_1_9 НВВ региона RAB'!hhh</definedName>
    <definedName name="hhh" localSheetId="1">'Приложение 1'!hhh</definedName>
    <definedName name="hhh" localSheetId="2">'Приложение 2'!hhh</definedName>
    <definedName name="hhh" localSheetId="0">#N/A</definedName>
    <definedName name="hhh" localSheetId="3">'Приложение 3'!hhh</definedName>
    <definedName name="hhh" localSheetId="4">'Ростов максимальный'!hhh</definedName>
    <definedName name="hhh">[0]!hhh</definedName>
    <definedName name="hhh_4">"'рт-передача'!hhh"</definedName>
    <definedName name="hhhhhhhhhhhh" localSheetId="1">'Приложение 1'!hhhhhhhhhhhh</definedName>
    <definedName name="hhhhhhhhhhhh" localSheetId="2">'Приложение 2'!hhhhhhhhhhhh</definedName>
    <definedName name="hhhhhhhhhhhh" localSheetId="3">'Приложение 3'!hhhhhhhhhhhh</definedName>
    <definedName name="hhhhhhhhhhhh">[0]!hhhhhhhhhhhh</definedName>
    <definedName name="hhhhhhhhhhhhhhhhhhhhhhhhhhhhhhhhhhhhhhhhhhhhhhhhhhhhhhhhhhhhhh" localSheetId="1">#N/A</definedName>
    <definedName name="hhhhhhhhhhhhhhhhhhhhhhhhhhhhhhhhhhhhhhhhhhhhhhhhhhhhhhhhhhhhhh" localSheetId="2">#N/A</definedName>
    <definedName name="hhhhhhhhhhhhhhhhhhhhhhhhhhhhhhhhhhhhhhhhhhhhhhhhhhhhhhhhhhhhhh" localSheetId="3">#N/A</definedName>
    <definedName name="hhhhhhhhhhhhhhhhhhhhhhhhhhhhhhhhhhhhhhhhhhhhhhhhhhhhhhhhhhhhhh" localSheetId="4">#N/A</definedName>
    <definedName name="hhhhhhhhhhhhhhhhhhhhhhhhhhhhhhhhhhhhhhhhhhhhhhhhhhhhhhhhhhhhhh">[0]!hhhhhhhhhhhhhhhhhhhhhhhhhhhhhhhhhhhhhhhhhhhhhhhhhhhhhhhhhhhhhh</definedName>
    <definedName name="hhhhhthhhhthhth" localSheetId="1" hidden="1">{#N/A,#N/A,TRUE,"Лист1";#N/A,#N/A,TRUE,"Лист2";#N/A,#N/A,TRUE,"Лист3"}</definedName>
    <definedName name="hhhhhthhhhthhth" localSheetId="2" hidden="1">{#N/A,#N/A,TRUE,"Лист1";#N/A,#N/A,TRUE,"Лист2";#N/A,#N/A,TRUE,"Лист3"}</definedName>
    <definedName name="hhhhhthhhhthhth" localSheetId="3" hidden="1">{#N/A,#N/A,TRUE,"Лист1";#N/A,#N/A,TRUE,"Лист2";#N/A,#N/A,TRUE,"Лист3"}</definedName>
    <definedName name="hhhhhthhhhthhth" hidden="1">{#N/A,#N/A,TRUE,"Лист1";#N/A,#N/A,TRUE,"Лист2";#N/A,#N/A,TRUE,"Лист3"}</definedName>
    <definedName name="hhtgyghgy" localSheetId="1">'Приложение 1'!hhtgyghgy</definedName>
    <definedName name="hhtgyghgy" localSheetId="2">'Приложение 2'!hhtgyghgy</definedName>
    <definedName name="hhtgyghgy" localSheetId="3">'Приложение 3'!hhtgyghgy</definedName>
    <definedName name="hhtgyghgy">[0]!hhtgyghgy</definedName>
    <definedName name="hhy" localSheetId="5">'Прил_1_9 НВВ региона RAB'!hhy</definedName>
    <definedName name="hhy" localSheetId="1">'Приложение 1'!hhy</definedName>
    <definedName name="hhy" localSheetId="2">'Приложение 2'!hhy</definedName>
    <definedName name="hhy" localSheetId="0">#N/A</definedName>
    <definedName name="hhy" localSheetId="3">'Приложение 3'!hhy</definedName>
    <definedName name="hhy" localSheetId="4">'Ростов максимальный'!hhy</definedName>
    <definedName name="hhy">[0]!hhy</definedName>
    <definedName name="hhy_4">"'рт-передача'!hhy"</definedName>
    <definedName name="hj" localSheetId="5">#N/A</definedName>
    <definedName name="hj" localSheetId="1">'Приложение 1'!hj</definedName>
    <definedName name="hj" localSheetId="2">'Приложение 2'!hj</definedName>
    <definedName name="hj" localSheetId="0">#N/A</definedName>
    <definedName name="hj" localSheetId="3">'Приложение 3'!hj</definedName>
    <definedName name="hj">[0]!hj</definedName>
    <definedName name="hjghhgf" localSheetId="1">'Приложение 1'!hjghhgf</definedName>
    <definedName name="hjghhgf" localSheetId="2">'Приложение 2'!hjghhgf</definedName>
    <definedName name="hjghhgf" localSheetId="3">'Приложение 3'!hjghhgf</definedName>
    <definedName name="hjghhgf">[0]!hjghhgf</definedName>
    <definedName name="hjghjgf" localSheetId="1">'Приложение 1'!hjghjgf</definedName>
    <definedName name="hjghjgf" localSheetId="2">'Приложение 2'!hjghjgf</definedName>
    <definedName name="hjghjgf" localSheetId="3">'Приложение 3'!hjghjgf</definedName>
    <definedName name="hjghjgf">[0]!hjghjgf</definedName>
    <definedName name="hjhjgfdfs" localSheetId="1">'Приложение 1'!hjhjgfdfs</definedName>
    <definedName name="hjhjgfdfs" localSheetId="2">'Приложение 2'!hjhjgfdfs</definedName>
    <definedName name="hjhjgfdfs" localSheetId="3">'Приложение 3'!hjhjgfdfs</definedName>
    <definedName name="hjhjgfdfs">[0]!hjhjgfdfs</definedName>
    <definedName name="hjhjhghgfg" localSheetId="1">'Приложение 1'!hjhjhghgfg</definedName>
    <definedName name="hjhjhghgfg" localSheetId="2">'Приложение 2'!hjhjhghgfg</definedName>
    <definedName name="hjhjhghgfg" localSheetId="3">'Приложение 3'!hjhjhghgfg</definedName>
    <definedName name="hjhjhghgfg">[0]!hjhjhghgfg</definedName>
    <definedName name="hjjgjgd" localSheetId="1">'Приложение 1'!hjjgjgd</definedName>
    <definedName name="hjjgjgd" localSheetId="2">'Приложение 2'!hjjgjgd</definedName>
    <definedName name="hjjgjgd" localSheetId="3">'Приложение 3'!hjjgjgd</definedName>
    <definedName name="hjjgjgd">[0]!hjjgjgd</definedName>
    <definedName name="hjjhjhgfgffds" localSheetId="1">'Приложение 1'!hjjhjhgfgffds</definedName>
    <definedName name="hjjhjhgfgffds" localSheetId="2">'Приложение 2'!hjjhjhgfgffds</definedName>
    <definedName name="hjjhjhgfgffds" localSheetId="3">'Приложение 3'!hjjhjhgfgffds</definedName>
    <definedName name="hjjhjhgfgffds">[0]!hjjhjhgfgffds</definedName>
    <definedName name="hk" localSheetId="5">#N/A</definedName>
    <definedName name="hk" localSheetId="1">#N/A</definedName>
    <definedName name="hk" localSheetId="2">#N/A</definedName>
    <definedName name="hk" localSheetId="0">#N/A</definedName>
    <definedName name="hk" localSheetId="3">#N/A</definedName>
    <definedName name="hk">[0]!hk</definedName>
    <definedName name="hvhgfhgdfgd" localSheetId="1">'Приложение 1'!hvhgfhgdfgd</definedName>
    <definedName name="hvhgfhgdfgd" localSheetId="2">'Приложение 2'!hvhgfhgdfgd</definedName>
    <definedName name="hvhgfhgdfgd" localSheetId="3">'Приложение 3'!hvhgfhgdfgd</definedName>
    <definedName name="hvhgfhgdfgd">[0]!hvhgfhgdfgd</definedName>
    <definedName name="hvjfjghfyufuyg" localSheetId="1">'Приложение 1'!hvjfjghfyufuyg</definedName>
    <definedName name="hvjfjghfyufuyg" localSheetId="2">'Приложение 2'!hvjfjghfyufuyg</definedName>
    <definedName name="hvjfjghfyufuyg" localSheetId="3">'Приложение 3'!hvjfjghfyufuyg</definedName>
    <definedName name="hvjfjghfyufuyg">[0]!hvjfjghfyufuyg</definedName>
    <definedName name="hyghggggggggggggggg" localSheetId="1" hidden="1">{#N/A,#N/A,TRUE,"Лист1";#N/A,#N/A,TRUE,"Лист2";#N/A,#N/A,TRUE,"Лист3"}</definedName>
    <definedName name="hyghggggggggggggggg" localSheetId="2" hidden="1">{#N/A,#N/A,TRUE,"Лист1";#N/A,#N/A,TRUE,"Лист2";#N/A,#N/A,TRUE,"Лист3"}</definedName>
    <definedName name="hyghggggggggggggggg" localSheetId="3" hidden="1">{#N/A,#N/A,TRUE,"Лист1";#N/A,#N/A,TRUE,"Лист2";#N/A,#N/A,TRUE,"Лист3"}</definedName>
    <definedName name="hyghggggggggggggggg" hidden="1">{#N/A,#N/A,TRUE,"Лист1";#N/A,#N/A,TRUE,"Лист2";#N/A,#N/A,TRUE,"Лист3"}</definedName>
    <definedName name="ii"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îî" localSheetId="5">'Прил_1_9 НВВ региона RAB'!îî</definedName>
    <definedName name="îî" localSheetId="1">'Приложение 1'!îî</definedName>
    <definedName name="îî" localSheetId="2">'Приложение 2'!îî</definedName>
    <definedName name="îî" localSheetId="0">#N/A</definedName>
    <definedName name="îî" localSheetId="3">'Приложение 3'!îî</definedName>
    <definedName name="îî" localSheetId="4">'Ростов максимальный'!îî</definedName>
    <definedName name="îî">[0]!îî</definedName>
    <definedName name="îî_4">"'рт-передача'!îî"</definedName>
    <definedName name="iiiiii" localSheetId="5">#N/A</definedName>
    <definedName name="iiiiii" localSheetId="1">#N/A</definedName>
    <definedName name="iiiiii" localSheetId="2">#N/A</definedName>
    <definedName name="iiiiii" localSheetId="0">#N/A</definedName>
    <definedName name="iiiiii" localSheetId="3">#N/A</definedName>
    <definedName name="iiiiii">[0]!iiiiii</definedName>
    <definedName name="iiiiiiii">#N/A</definedName>
    <definedName name="iijjjjjjjjjjjjj" localSheetId="1">'Приложение 1'!iijjjjjjjjjjjjj</definedName>
    <definedName name="iijjjjjjjjjjjjj" localSheetId="2">'Приложение 2'!iijjjjjjjjjjjjj</definedName>
    <definedName name="iijjjjjjjjjjjjj" localSheetId="3">'Приложение 3'!iijjjjjjjjjjjjj</definedName>
    <definedName name="iijjjjjjjjjjjjj">[0]!iijjjjjjjjjjjjj</definedName>
    <definedName name="ijhukjhjkhj" localSheetId="1">'Приложение 1'!ijhukjhjkhj</definedName>
    <definedName name="ijhukjhjkhj" localSheetId="2">'Приложение 2'!ijhukjhjkhj</definedName>
    <definedName name="ijhukjhjkhj" localSheetId="3">'Приложение 3'!ijhukjhjkhj</definedName>
    <definedName name="ijhukjhjkhj">[0]!ijhukjhjkhj</definedName>
    <definedName name="IL" localSheetId="1">'Приложение 1'!IL</definedName>
    <definedName name="IL" localSheetId="2">'Приложение 2'!IL</definedName>
    <definedName name="IL" localSheetId="0">'Приложение 2.25'!IL</definedName>
    <definedName name="IL" localSheetId="3">'Приложение 3'!IL</definedName>
    <definedName name="IL">[0]!IL</definedName>
    <definedName name="ILI" localSheetId="1">'Приложение 1'!ILI</definedName>
    <definedName name="ILI" localSheetId="2">'Приложение 2'!ILI</definedName>
    <definedName name="ILI" localSheetId="0">'Приложение 2.25'!ILI</definedName>
    <definedName name="ILI" localSheetId="3">'Приложение 3'!ILI</definedName>
    <definedName name="ILI">[0]!ILI</definedName>
    <definedName name="ILILI" localSheetId="1">'Приложение 1'!ILILI</definedName>
    <definedName name="ILILI" localSheetId="2">'Приложение 2'!ILILI</definedName>
    <definedName name="ILILI" localSheetId="0">'Приложение 2.25'!ILILI</definedName>
    <definedName name="ILILI" localSheetId="3">'Приложение 3'!ILILI</definedName>
    <definedName name="ILILI">[0]!ILILI</definedName>
    <definedName name="ILILIL" localSheetId="1">'Приложение 1'!ILILIL</definedName>
    <definedName name="ILILIL" localSheetId="2">'Приложение 2'!ILILIL</definedName>
    <definedName name="ILILIL" localSheetId="0">'Приложение 2.25'!ILILIL</definedName>
    <definedName name="ILILIL" localSheetId="3">'Приложение 3'!ILILIL</definedName>
    <definedName name="ILILIL">[0]!ILILIL</definedName>
    <definedName name="ILILILIL" localSheetId="1">'Приложение 1'!ILILILIL</definedName>
    <definedName name="ILILILIL" localSheetId="2">'Приложение 2'!ILILILIL</definedName>
    <definedName name="ILILILIL" localSheetId="0">'Приложение 2.25'!ILILILIL</definedName>
    <definedName name="ILILILIL" localSheetId="3">'Приложение 3'!ILILILIL</definedName>
    <definedName name="ILILILIL">[0]!ILILILIL</definedName>
    <definedName name="ILIUL" localSheetId="1">'Приложение 1'!ILIUL</definedName>
    <definedName name="ILIUL" localSheetId="2">'Приложение 2'!ILIUL</definedName>
    <definedName name="ILIUL" localSheetId="0">'Приложение 2.25'!ILIUL</definedName>
    <definedName name="ILIUL" localSheetId="3">'Приложение 3'!ILIUL</definedName>
    <definedName name="ILIUL">[0]!ILIUL</definedName>
    <definedName name="ILIULIL" localSheetId="1">'Приложение 1'!ILIULIL</definedName>
    <definedName name="ILIULIL" localSheetId="2">'Приложение 2'!ILIULIL</definedName>
    <definedName name="ILIULIL" localSheetId="0">'Приложение 2.25'!ILIULIL</definedName>
    <definedName name="ILIULIL" localSheetId="3">'Приложение 3'!ILIULIL</definedName>
    <definedName name="ILIULIL">[0]!ILIULIL</definedName>
    <definedName name="ILLIL" localSheetId="1">'Приложение 1'!ILLIL</definedName>
    <definedName name="ILLIL" localSheetId="2">'Приложение 2'!ILLIL</definedName>
    <definedName name="ILLIL" localSheetId="0">'Приложение 2.25'!ILLIL</definedName>
    <definedName name="ILLIL" localSheetId="3">'Приложение 3'!ILLIL</definedName>
    <definedName name="ILLIL">[0]!ILLIL</definedName>
    <definedName name="ILUILIL" localSheetId="1">'Приложение 1'!ILUILIL</definedName>
    <definedName name="ILUILIL" localSheetId="2">'Приложение 2'!ILUILIL</definedName>
    <definedName name="ILUILIL" localSheetId="0">'Приложение 2.25'!ILUILIL</definedName>
    <definedName name="ILUILIL" localSheetId="3">'Приложение 3'!ILUILIL</definedName>
    <definedName name="ILUILIL">[0]!ILUILIL</definedName>
    <definedName name="ILYKLK" localSheetId="1">'Приложение 1'!ILYKLK</definedName>
    <definedName name="ILYKLK" localSheetId="2">'Приложение 2'!ILYKLK</definedName>
    <definedName name="ILYKLK" localSheetId="0">'Приложение 2.25'!ILYKLK</definedName>
    <definedName name="ILYKLK" localSheetId="3">'Приложение 3'!ILYKLK</definedName>
    <definedName name="ILYKLK">[0]!ILYKLK</definedName>
    <definedName name="imuuybrd" localSheetId="1">'Приложение 1'!imuuybrd</definedName>
    <definedName name="imuuybrd" localSheetId="2">'Приложение 2'!imuuybrd</definedName>
    <definedName name="imuuybrd" localSheetId="3">'Приложение 3'!imuuybrd</definedName>
    <definedName name="imuuybrd">[0]!imuuybrd</definedName>
    <definedName name="ind_tarif_159">#REF!</definedName>
    <definedName name="ind_tarif_160">#REF!</definedName>
    <definedName name="ind_tarif_161">#REF!</definedName>
    <definedName name="ind_tarif_163">#REF!</definedName>
    <definedName name="ind_tarif_164">#REF!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N" localSheetId="1">#REF!</definedName>
    <definedName name="INN" localSheetId="2">#REF!</definedName>
    <definedName name="INN" localSheetId="3">#REF!</definedName>
    <definedName name="INN" localSheetId="4">#REF!</definedName>
    <definedName name="INN">#REF!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ioioioi" localSheetId="5">'Прил_1_9 НВВ региона RAB'!ioioioi</definedName>
    <definedName name="ioioioi" localSheetId="1">#N/A</definedName>
    <definedName name="ioioioi" localSheetId="2">#N/A</definedName>
    <definedName name="ioioioi" localSheetId="0">#N/A</definedName>
    <definedName name="ioioioi" localSheetId="3">#N/A</definedName>
    <definedName name="ioioioi">[0]!ioioioi</definedName>
    <definedName name="ioioioio" localSheetId="5">'Прил_1_9 НВВ региона RAB'!ioioioio</definedName>
    <definedName name="ioioioio" localSheetId="1">#N/A</definedName>
    <definedName name="ioioioio" localSheetId="2">#N/A</definedName>
    <definedName name="ioioioio" localSheetId="0">#N/A</definedName>
    <definedName name="ioioioio" localSheetId="3">#N/A</definedName>
    <definedName name="ioioioio">[0]!ioioioio</definedName>
    <definedName name="ioiomkjjjjj" localSheetId="1">'Приложение 1'!ioiomkjjjjj</definedName>
    <definedName name="ioiomkjjjjj" localSheetId="2">'Приложение 2'!ioiomkjjjjj</definedName>
    <definedName name="ioiomkjjjjj" localSheetId="3">'Приложение 3'!ioiomkjjjjj</definedName>
    <definedName name="ioiomkjjjjj">[0]!ioiomkjjjjj</definedName>
    <definedName name="iouhnjvgfcfd" localSheetId="1">'Приложение 1'!iouhnjvgfcfd</definedName>
    <definedName name="iouhnjvgfcfd" localSheetId="2">'Приложение 2'!iouhnjvgfcfd</definedName>
    <definedName name="iouhnjvgfcfd" localSheetId="3">'Приложение 3'!iouhnjvgfcfd</definedName>
    <definedName name="iouhnjvgfcfd">[0]!iouhnjvgfcfd</definedName>
    <definedName name="iouiuyiuyutuyrt" localSheetId="1">'Приложение 1'!iouiuyiuyutuyrt</definedName>
    <definedName name="iouiuyiuyutuyrt" localSheetId="2">'Приложение 2'!iouiuyiuyutuyrt</definedName>
    <definedName name="iouiuyiuyutuyrt" localSheetId="3">'Приложение 3'!iouiuyiuyutuyrt</definedName>
    <definedName name="iouiuyiuyutuyrt">[0]!iouiuyiuyutuyrt</definedName>
    <definedName name="iounuibuig" localSheetId="1">'Приложение 1'!iounuibuig</definedName>
    <definedName name="iounuibuig" localSheetId="2">'Приложение 2'!iounuibuig</definedName>
    <definedName name="iounuibuig" localSheetId="3">'Приложение 3'!iounuibuig</definedName>
    <definedName name="iounuibuig">[0]!iounuibuig</definedName>
    <definedName name="iouyuytytfty" localSheetId="1">'Приложение 1'!iouyuytytfty</definedName>
    <definedName name="iouyuytytfty" localSheetId="2">'Приложение 2'!iouyuytytfty</definedName>
    <definedName name="iouyuytytfty" localSheetId="3">'Приложение 3'!iouyuytytfty</definedName>
    <definedName name="iouyuytytfty">[0]!iouyuytytfty</definedName>
    <definedName name="iuiiiiiiiiiiiiiiiiii" localSheetId="1" hidden="1">{#N/A,#N/A,TRUE,"Лист1";#N/A,#N/A,TRUE,"Лист2";#N/A,#N/A,TRUE,"Лист3"}</definedName>
    <definedName name="iuiiiiiiiiiiiiiiiiii" localSheetId="2" hidden="1">{#N/A,#N/A,TRUE,"Лист1";#N/A,#N/A,TRUE,"Лист2";#N/A,#N/A,TRUE,"Лист3"}</definedName>
    <definedName name="iuiiiiiiiiiiiiiiiiii" localSheetId="3" hidden="1">{#N/A,#N/A,TRUE,"Лист1";#N/A,#N/A,TRUE,"Лист2";#N/A,#N/A,TRUE,"Лист3"}</definedName>
    <definedName name="iuiiiiiiiiiiiiiiiiii" hidden="1">{#N/A,#N/A,TRUE,"Лист1";#N/A,#N/A,TRUE,"Лист2";#N/A,#N/A,TRUE,"Лист3"}</definedName>
    <definedName name="iuiohjkjk" localSheetId="1">'Приложение 1'!iuiohjkjk</definedName>
    <definedName name="iuiohjkjk" localSheetId="2">'Приложение 2'!iuiohjkjk</definedName>
    <definedName name="iuiohjkjk" localSheetId="3">'Приложение 3'!iuiohjkjk</definedName>
    <definedName name="iuiohjkjk">[0]!iuiohjkjk</definedName>
    <definedName name="iuiuyggggggggggggggggggg" localSheetId="1">'Приложение 1'!iuiuyggggggggggggggggggg</definedName>
    <definedName name="iuiuyggggggggggggggggggg" localSheetId="2">'Приложение 2'!iuiuyggggggggggggggggggg</definedName>
    <definedName name="iuiuyggggggggggggggggggg" localSheetId="3">'Приложение 3'!iuiuyggggggggggggggggggg</definedName>
    <definedName name="iuiuyggggggggggggggggggg">[0]!iuiuyggggggggggggggggggg</definedName>
    <definedName name="iuiuytrsgfjh" localSheetId="1">'Приложение 1'!iuiuytrsgfjh</definedName>
    <definedName name="iuiuytrsgfjh" localSheetId="2">'Приложение 2'!iuiuytrsgfjh</definedName>
    <definedName name="iuiuytrsgfjh" localSheetId="3">'Приложение 3'!iuiuytrsgfjh</definedName>
    <definedName name="iuiuytrsgfjh">[0]!iuiuytrsgfjh</definedName>
    <definedName name="iuiytyyfdg" localSheetId="1" hidden="1">{#N/A,#N/A,TRUE,"Лист1";#N/A,#N/A,TRUE,"Лист2";#N/A,#N/A,TRUE,"Лист3"}</definedName>
    <definedName name="iuiytyyfdg" localSheetId="2" hidden="1">{#N/A,#N/A,TRUE,"Лист1";#N/A,#N/A,TRUE,"Лист2";#N/A,#N/A,TRUE,"Лист3"}</definedName>
    <definedName name="iuiytyyfdg" localSheetId="3" hidden="1">{#N/A,#N/A,TRUE,"Лист1";#N/A,#N/A,TRUE,"Лист2";#N/A,#N/A,TRUE,"Лист3"}</definedName>
    <definedName name="iuiytyyfdg" hidden="1">{#N/A,#N/A,TRUE,"Лист1";#N/A,#N/A,TRUE,"Лист2";#N/A,#N/A,TRUE,"Лист3"}</definedName>
    <definedName name="iujjjjjjjjjhjh" localSheetId="1">'Приложение 1'!iujjjjjjjjjhjh</definedName>
    <definedName name="iujjjjjjjjjhjh" localSheetId="2">'Приложение 2'!iujjjjjjjjjhjh</definedName>
    <definedName name="iujjjjjjjjjhjh" localSheetId="3">'Приложение 3'!iujjjjjjjjjhjh</definedName>
    <definedName name="iujjjjjjjjjhjh">[0]!iujjjjjjjjjhjh</definedName>
    <definedName name="iujjjjjjjjjjjjjjjjjj" localSheetId="1">'Приложение 1'!iujjjjjjjjjjjjjjjjjj</definedName>
    <definedName name="iujjjjjjjjjjjjjjjjjj" localSheetId="2">'Приложение 2'!iujjjjjjjjjjjjjjjjjj</definedName>
    <definedName name="iujjjjjjjjjjjjjjjjjj" localSheetId="3">'Приложение 3'!iujjjjjjjjjjjjjjjjjj</definedName>
    <definedName name="iujjjjjjjjjjjjjjjjjj">[0]!iujjjjjjjjjjjjjjjjjj</definedName>
    <definedName name="iukjjjjjjjjjjjj" localSheetId="1" hidden="1">{#N/A,#N/A,TRUE,"Лист1";#N/A,#N/A,TRUE,"Лист2";#N/A,#N/A,TRUE,"Лист3"}</definedName>
    <definedName name="iukjjjjjjjjjjjj" localSheetId="2" hidden="1">{#N/A,#N/A,TRUE,"Лист1";#N/A,#N/A,TRUE,"Лист2";#N/A,#N/A,TRUE,"Лист3"}</definedName>
    <definedName name="iukjjjjjjjjjjjj" localSheetId="3" hidden="1">{#N/A,#N/A,TRUE,"Лист1";#N/A,#N/A,TRUE,"Лист2";#N/A,#N/A,TRUE,"Лист3"}</definedName>
    <definedName name="iukjjjjjjjjjjjj" hidden="1">{#N/A,#N/A,TRUE,"Лист1";#N/A,#N/A,TRUE,"Лист2";#N/A,#N/A,TRUE,"Лист3"}</definedName>
    <definedName name="iukjkjgh" localSheetId="1">'Приложение 1'!iukjkjgh</definedName>
    <definedName name="iukjkjgh" localSheetId="2">'Приложение 2'!iukjkjgh</definedName>
    <definedName name="iukjkjgh" localSheetId="3">'Приложение 3'!iukjkjgh</definedName>
    <definedName name="iukjkjgh">[0]!iukjkjgh</definedName>
    <definedName name="IULIL" localSheetId="1">'Приложение 1'!IULIL</definedName>
    <definedName name="IULIL" localSheetId="2">'Приложение 2'!IULIL</definedName>
    <definedName name="IULIL" localSheetId="0">'Приложение 2.25'!IULIL</definedName>
    <definedName name="IULIL" localSheetId="3">'Приложение 3'!IULIL</definedName>
    <definedName name="IULIL">[0]!IULIL</definedName>
    <definedName name="iuubbbbbbbbbbbb" localSheetId="1">'Приложение 1'!iuubbbbbbbbbbbb</definedName>
    <definedName name="iuubbbbbbbbbbbb" localSheetId="2">'Приложение 2'!iuubbbbbbbbbbbb</definedName>
    <definedName name="iuubbbbbbbbbbbb" localSheetId="3">'Приложение 3'!iuubbbbbbbbbbbb</definedName>
    <definedName name="iuubbbbbbbbbbbb">[0]!iuubbbbbbbbbbbb</definedName>
    <definedName name="iuuhhbvg" localSheetId="1">'Приложение 1'!iuuhhbvg</definedName>
    <definedName name="iuuhhbvg" localSheetId="2">'Приложение 2'!iuuhhbvg</definedName>
    <definedName name="iuuhhbvg" localSheetId="3">'Приложение 3'!iuuhhbvg</definedName>
    <definedName name="iuuhhbvg">[0]!iuuhhbvg</definedName>
    <definedName name="iuuitt" localSheetId="1">'Приложение 1'!iuuitt</definedName>
    <definedName name="iuuitt" localSheetId="2">'Приложение 2'!iuuitt</definedName>
    <definedName name="iuuitt" localSheetId="3">'Приложение 3'!iuuitt</definedName>
    <definedName name="iuuitt">[0]!iuuitt</definedName>
    <definedName name="iuuiyyttyty" localSheetId="1">'Приложение 1'!iuuiyyttyty</definedName>
    <definedName name="iuuiyyttyty" localSheetId="2">'Приложение 2'!iuuiyyttyty</definedName>
    <definedName name="iuuiyyttyty" localSheetId="3">'Приложение 3'!iuuiyyttyty</definedName>
    <definedName name="iuuiyyttyty">[0]!iuuiyyttyty</definedName>
    <definedName name="iuuuuuuuuuuuuuuuu" localSheetId="1">'Приложение 1'!iuuuuuuuuuuuuuuuu</definedName>
    <definedName name="iuuuuuuuuuuuuuuuu" localSheetId="2">'Приложение 2'!iuuuuuuuuuuuuuuuu</definedName>
    <definedName name="iuuuuuuuuuuuuuuuu" localSheetId="3">'Приложение 3'!iuuuuuuuuuuuuuuuu</definedName>
    <definedName name="iuuuuuuuuuuuuuuuu">[0]!iuuuuuuuuuuuuuuuu</definedName>
    <definedName name="iuuuuuuuuuuuuuuuuuuu" localSheetId="1">'Приложение 1'!iuuuuuuuuuuuuuuuuuuu</definedName>
    <definedName name="iuuuuuuuuuuuuuuuuuuu" localSheetId="2">'Приложение 2'!iuuuuuuuuuuuuuuuuuuu</definedName>
    <definedName name="iuuuuuuuuuuuuuuuuuuu" localSheetId="3">'Приложение 3'!iuuuuuuuuuuuuuuuuuuu</definedName>
    <definedName name="iuuuuuuuuuuuuuuuuuuu">[0]!iuuuuuuuuuuuuuuuuuuu</definedName>
    <definedName name="iuuyyyyyyyyyyyyyyy" localSheetId="1">'Приложение 1'!iuuyyyyyyyyyyyyyyy</definedName>
    <definedName name="iuuyyyyyyyyyyyyyyy" localSheetId="2">'Приложение 2'!iuuyyyyyyyyyyyyyyy</definedName>
    <definedName name="iuuyyyyyyyyyyyyyyy" localSheetId="3">'Приложение 3'!iuuyyyyyyyyyyyyyyy</definedName>
    <definedName name="iuuyyyyyyyyyyyyyyy">[0]!iuuyyyyyyyyyyyyyyy</definedName>
    <definedName name="iyuuytvt" localSheetId="1" hidden="1">{#N/A,#N/A,TRUE,"Лист1";#N/A,#N/A,TRUE,"Лист2";#N/A,#N/A,TRUE,"Лист3"}</definedName>
    <definedName name="iyuuytvt" localSheetId="2" hidden="1">{#N/A,#N/A,TRUE,"Лист1";#N/A,#N/A,TRUE,"Лист2";#N/A,#N/A,TRUE,"Лист3"}</definedName>
    <definedName name="iyuuytvt" localSheetId="3" hidden="1">{#N/A,#N/A,TRUE,"Лист1";#N/A,#N/A,TRUE,"Лист2";#N/A,#N/A,TRUE,"Лист3"}</definedName>
    <definedName name="iyuuytvt" hidden="1">{#N/A,#N/A,TRUE,"Лист1";#N/A,#N/A,TRUE,"Лист2";#N/A,#N/A,TRUE,"Лист3"}</definedName>
    <definedName name="j" localSheetId="5">'Прил_1_9 НВВ региона RAB'!j</definedName>
    <definedName name="j" localSheetId="1">'Приложение 1'!j</definedName>
    <definedName name="j" localSheetId="2">'Приложение 2'!j</definedName>
    <definedName name="j" localSheetId="0">#N/A</definedName>
    <definedName name="j" localSheetId="3">'Приложение 3'!j</definedName>
    <definedName name="j" localSheetId="4">'Ростов максимальный'!j</definedName>
    <definedName name="j">[0]!j</definedName>
    <definedName name="j_4">"'рт-передача'!j"</definedName>
    <definedName name="JAN" localSheetId="1">#REF!</definedName>
    <definedName name="JAN" localSheetId="2">#REF!</definedName>
    <definedName name="JAN" localSheetId="3">#REF!</definedName>
    <definedName name="JAN" localSheetId="4">#REF!</definedName>
    <definedName name="JAN">#REF!</definedName>
    <definedName name="JAN_4">"#REF!"</definedName>
    <definedName name="jbnbvggggggggggggggg" localSheetId="1">'Приложение 1'!jbnbvggggggggggggggg</definedName>
    <definedName name="jbnbvggggggggggggggg" localSheetId="2">'Приложение 2'!jbnbvggggggggggggggg</definedName>
    <definedName name="jbnbvggggggggggggggg" localSheetId="3">'Приложение 3'!jbnbvggggggggggggggg</definedName>
    <definedName name="jbnbvggggggggggggggg">[0]!jbnbvggggggggggggggg</definedName>
    <definedName name="jghghfd" localSheetId="1">'Приложение 1'!jghghfd</definedName>
    <definedName name="jghghfd" localSheetId="2">'Приложение 2'!jghghfd</definedName>
    <definedName name="jghghfd" localSheetId="3">'Приложение 3'!jghghfd</definedName>
    <definedName name="jghghfd">[0]!jghghfd</definedName>
    <definedName name="jgjhgd" localSheetId="1">'Приложение 1'!jgjhgd</definedName>
    <definedName name="jgjhgd" localSheetId="2">'Приложение 2'!jgjhgd</definedName>
    <definedName name="jgjhgd" localSheetId="3">'Приложение 3'!jgjhgd</definedName>
    <definedName name="jgjhgd">[0]!jgjhgd</definedName>
    <definedName name="jhfgfs" localSheetId="1" hidden="1">{#N/A,#N/A,TRUE,"Лист1";#N/A,#N/A,TRUE,"Лист2";#N/A,#N/A,TRUE,"Лист3"}</definedName>
    <definedName name="jhfgfs" localSheetId="2" hidden="1">{#N/A,#N/A,TRUE,"Лист1";#N/A,#N/A,TRUE,"Лист2";#N/A,#N/A,TRUE,"Лист3"}</definedName>
    <definedName name="jhfgfs" localSheetId="3" hidden="1">{#N/A,#N/A,TRUE,"Лист1";#N/A,#N/A,TRUE,"Лист2";#N/A,#N/A,TRUE,"Лист3"}</definedName>
    <definedName name="jhfgfs" hidden="1">{#N/A,#N/A,TRUE,"Лист1";#N/A,#N/A,TRUE,"Лист2";#N/A,#N/A,TRUE,"Лист3"}</definedName>
    <definedName name="jhfghfyu" localSheetId="1">'Приложение 1'!jhfghfyu</definedName>
    <definedName name="jhfghfyu" localSheetId="2">'Приложение 2'!jhfghfyu</definedName>
    <definedName name="jhfghfyu" localSheetId="3">'Приложение 3'!jhfghfyu</definedName>
    <definedName name="jhfghfyu">[0]!jhfghfyu</definedName>
    <definedName name="jhfghgfgfgfdfs" localSheetId="1" hidden="1">{#N/A,#N/A,TRUE,"Лист1";#N/A,#N/A,TRUE,"Лист2";#N/A,#N/A,TRUE,"Лист3"}</definedName>
    <definedName name="jhfghgfgfgfdfs" localSheetId="2" hidden="1">{#N/A,#N/A,TRUE,"Лист1";#N/A,#N/A,TRUE,"Лист2";#N/A,#N/A,TRUE,"Лист3"}</definedName>
    <definedName name="jhfghgfgfgfdfs" localSheetId="3" hidden="1">{#N/A,#N/A,TRUE,"Лист1";#N/A,#N/A,TRUE,"Лист2";#N/A,#N/A,TRUE,"Лист3"}</definedName>
    <definedName name="jhfghgfgfgfdfs" hidden="1">{#N/A,#N/A,TRUE,"Лист1";#N/A,#N/A,TRUE,"Лист2";#N/A,#N/A,TRUE,"Лист3"}</definedName>
    <definedName name="jhghfd" localSheetId="1">'Приложение 1'!jhghfd</definedName>
    <definedName name="jhghfd" localSheetId="2">'Приложение 2'!jhghfd</definedName>
    <definedName name="jhghfd" localSheetId="3">'Приложение 3'!jhghfd</definedName>
    <definedName name="jhghfd">[0]!jhghfd</definedName>
    <definedName name="jhghjf" localSheetId="1">'Приложение 1'!jhghjf</definedName>
    <definedName name="jhghjf" localSheetId="2">'Приложение 2'!jhghjf</definedName>
    <definedName name="jhghjf" localSheetId="3">'Приложение 3'!jhghjf</definedName>
    <definedName name="jhghjf">[0]!jhghjf</definedName>
    <definedName name="jhhgfddfs" localSheetId="1">'Приложение 1'!jhhgfddfs</definedName>
    <definedName name="jhhgfddfs" localSheetId="2">'Приложение 2'!jhhgfddfs</definedName>
    <definedName name="jhhgfddfs" localSheetId="3">'Приложение 3'!jhhgfddfs</definedName>
    <definedName name="jhhgfddfs">[0]!jhhgfddfs</definedName>
    <definedName name="jhhgjhgf" localSheetId="1">'Приложение 1'!jhhgjhgf</definedName>
    <definedName name="jhhgjhgf" localSheetId="2">'Приложение 2'!jhhgjhgf</definedName>
    <definedName name="jhhgjhgf" localSheetId="3">'Приложение 3'!jhhgjhgf</definedName>
    <definedName name="jhhgjhgf">[0]!jhhgjhgf</definedName>
    <definedName name="jhhhjhgghg" localSheetId="1">'Приложение 1'!jhhhjhgghg</definedName>
    <definedName name="jhhhjhgghg" localSheetId="2">'Приложение 2'!jhhhjhgghg</definedName>
    <definedName name="jhhhjhgghg" localSheetId="3">'Приложение 3'!jhhhjhgghg</definedName>
    <definedName name="jhhhjhgghg">[0]!jhhhjhgghg</definedName>
    <definedName name="jhhjgkjgl" localSheetId="1">'Приложение 1'!jhhjgkjgl</definedName>
    <definedName name="jhhjgkjgl" localSheetId="2">'Приложение 2'!jhhjgkjgl</definedName>
    <definedName name="jhhjgkjgl" localSheetId="3">'Приложение 3'!jhhjgkjgl</definedName>
    <definedName name="jhhjgkjgl">[0]!jhhjgkjgl</definedName>
    <definedName name="jhjgfghf" localSheetId="1">'Приложение 1'!jhjgfghf</definedName>
    <definedName name="jhjgfghf" localSheetId="2">'Приложение 2'!jhjgfghf</definedName>
    <definedName name="jhjgfghf" localSheetId="3">'Приложение 3'!jhjgfghf</definedName>
    <definedName name="jhjgfghf">[0]!jhjgfghf</definedName>
    <definedName name="jhjgjgh" localSheetId="1">'Приложение 1'!jhjgjgh</definedName>
    <definedName name="jhjgjgh" localSheetId="2">'Приложение 2'!jhjgjgh</definedName>
    <definedName name="jhjgjgh" localSheetId="3">'Приложение 3'!jhjgjgh</definedName>
    <definedName name="jhjgjgh">[0]!jhjgjgh</definedName>
    <definedName name="jhjhf" localSheetId="1">'Приложение 1'!jhjhf</definedName>
    <definedName name="jhjhf" localSheetId="2">'Приложение 2'!jhjhf</definedName>
    <definedName name="jhjhf" localSheetId="3">'Приложение 3'!jhjhf</definedName>
    <definedName name="jhjhf">[0]!jhjhf</definedName>
    <definedName name="jhjhjhjggggggggggggg" localSheetId="1">'Приложение 1'!jhjhjhjggggggggggggg</definedName>
    <definedName name="jhjhjhjggggggggggggg" localSheetId="2">'Приложение 2'!jhjhjhjggggggggggggg</definedName>
    <definedName name="jhjhjhjggggggggggggg" localSheetId="3">'Приложение 3'!jhjhjhjggggggggggggg</definedName>
    <definedName name="jhjhjhjggggggggggggg">[0]!jhjhjhjggggggggggggg</definedName>
    <definedName name="jhjhyyyyyyyyyyyyyy" localSheetId="1">'Приложение 1'!jhjhyyyyyyyyyyyyyy</definedName>
    <definedName name="jhjhyyyyyyyyyyyyyy" localSheetId="2">'Приложение 2'!jhjhyyyyyyyyyyyyyy</definedName>
    <definedName name="jhjhyyyyyyyyyyyyyy" localSheetId="3">'Приложение 3'!jhjhyyyyyyyyyyyyyy</definedName>
    <definedName name="jhjhyyyyyyyyyyyyyy">[0]!jhjhyyyyyyyyyyyyyy</definedName>
    <definedName name="jhjjhhhhhh" localSheetId="1">'Приложение 1'!jhjjhhhhhh</definedName>
    <definedName name="jhjjhhhhhh" localSheetId="2">'Приложение 2'!jhjjhhhhhh</definedName>
    <definedName name="jhjjhhhhhh" localSheetId="3">'Приложение 3'!jhjjhhhhhh</definedName>
    <definedName name="jhjjhhhhhh">[0]!jhjjhhhhhh</definedName>
    <definedName name="jhjkghgdd" localSheetId="1">'Приложение 1'!jhjkghgdd</definedName>
    <definedName name="jhjkghgdd" localSheetId="2">'Приложение 2'!jhjkghgdd</definedName>
    <definedName name="jhjkghgdd" localSheetId="3">'Приложение 3'!jhjkghgdd</definedName>
    <definedName name="jhjkghgdd">[0]!jhjkghgdd</definedName>
    <definedName name="jhjytyyyyyyyyyyyyyyyy" localSheetId="1" hidden="1">{#N/A,#N/A,TRUE,"Лист1";#N/A,#N/A,TRUE,"Лист2";#N/A,#N/A,TRUE,"Лист3"}</definedName>
    <definedName name="jhjytyyyyyyyyyyyyyyyy" localSheetId="2" hidden="1">{#N/A,#N/A,TRUE,"Лист1";#N/A,#N/A,TRUE,"Лист2";#N/A,#N/A,TRUE,"Лист3"}</definedName>
    <definedName name="jhjytyyyyyyyyyyyyyyyy" localSheetId="3" hidden="1">{#N/A,#N/A,TRUE,"Лист1";#N/A,#N/A,TRUE,"Лист2";#N/A,#N/A,TRUE,"Лист3"}</definedName>
    <definedName name="jhjytyyyyyyyyyyyyyyyy" hidden="1">{#N/A,#N/A,TRUE,"Лист1";#N/A,#N/A,TRUE,"Лист2";#N/A,#N/A,TRUE,"Лист3"}</definedName>
    <definedName name="jhkhjghfg" localSheetId="1">'Приложение 1'!jhkhjghfg</definedName>
    <definedName name="jhkhjghfg" localSheetId="2">'Приложение 2'!jhkhjghfg</definedName>
    <definedName name="jhkhjghfg" localSheetId="3">'Приложение 3'!jhkhjghfg</definedName>
    <definedName name="jhkhjghfg">[0]!jhkhjghfg</definedName>
    <definedName name="jhkjhjhg" localSheetId="1">'Приложение 1'!jhkjhjhg</definedName>
    <definedName name="jhkjhjhg" localSheetId="2">'Приложение 2'!jhkjhjhg</definedName>
    <definedName name="jhkjhjhg" localSheetId="3">'Приложение 3'!jhkjhjhg</definedName>
    <definedName name="jhkjhjhg">[0]!jhkjhjhg</definedName>
    <definedName name="jhtjgyt" localSheetId="1" hidden="1">{#N/A,#N/A,TRUE,"Лист1";#N/A,#N/A,TRUE,"Лист2";#N/A,#N/A,TRUE,"Лист3"}</definedName>
    <definedName name="jhtjgyt" localSheetId="2" hidden="1">{#N/A,#N/A,TRUE,"Лист1";#N/A,#N/A,TRUE,"Лист2";#N/A,#N/A,TRUE,"Лист3"}</definedName>
    <definedName name="jhtjgyt" localSheetId="3" hidden="1">{#N/A,#N/A,TRUE,"Лист1";#N/A,#N/A,TRUE,"Лист2";#N/A,#N/A,TRUE,"Лист3"}</definedName>
    <definedName name="jhtjgyt" hidden="1">{#N/A,#N/A,TRUE,"Лист1";#N/A,#N/A,TRUE,"Лист2";#N/A,#N/A,TRUE,"Лист3"}</definedName>
    <definedName name="jhujghj" localSheetId="1">'Приложение 1'!jhujghj</definedName>
    <definedName name="jhujghj" localSheetId="2">'Приложение 2'!jhujghj</definedName>
    <definedName name="jhujghj" localSheetId="3">'Приложение 3'!jhujghj</definedName>
    <definedName name="jhujghj">[0]!jhujghj</definedName>
    <definedName name="jhujy" localSheetId="1">'Приложение 1'!jhujy</definedName>
    <definedName name="jhujy" localSheetId="2">'Приложение 2'!jhujy</definedName>
    <definedName name="jhujy" localSheetId="3">'Приложение 3'!jhujy</definedName>
    <definedName name="jhujy">[0]!jhujy</definedName>
    <definedName name="jhy" localSheetId="1">'Приложение 1'!jhy</definedName>
    <definedName name="jhy" localSheetId="2">'Приложение 2'!jhy</definedName>
    <definedName name="jhy" localSheetId="3">'Приложение 3'!jhy</definedName>
    <definedName name="jhy">[0]!jhy</definedName>
    <definedName name="jjhjgjhfg" localSheetId="1">'Приложение 1'!jjhjgjhfg</definedName>
    <definedName name="jjhjgjhfg" localSheetId="2">'Приложение 2'!jjhjgjhfg</definedName>
    <definedName name="jjhjgjhfg" localSheetId="3">'Приложение 3'!jjhjgjhfg</definedName>
    <definedName name="jjhjgjhfg">[0]!jjhjgjhfg</definedName>
    <definedName name="jjhjhhhhhhhhhhhhhhh" localSheetId="1">'Приложение 1'!jjhjhhhhhhhhhhhhhhh</definedName>
    <definedName name="jjhjhhhhhhhhhhhhhhh" localSheetId="2">'Приложение 2'!jjhjhhhhhhhhhhhhhhh</definedName>
    <definedName name="jjhjhhhhhhhhhhhhhhh" localSheetId="3">'Приложение 3'!jjhjhhhhhhhhhhhhhhh</definedName>
    <definedName name="jjhjhhhhhhhhhhhhhhh">[0]!jjhjhhhhhhhhhhhhhhh</definedName>
    <definedName name="jjkjhhgffd" localSheetId="1">'Приложение 1'!jjkjhhgffd</definedName>
    <definedName name="jjkjhhgffd" localSheetId="2">'Приложение 2'!jjkjhhgffd</definedName>
    <definedName name="jjkjhhgffd" localSheetId="3">'Приложение 3'!jjkjhhgffd</definedName>
    <definedName name="jjkjhhgffd">[0]!jjkjhhgffd</definedName>
    <definedName name="jk" localSheetId="5">#N/A</definedName>
    <definedName name="jk" localSheetId="1">#N/A</definedName>
    <definedName name="jk" localSheetId="2">#N/A</definedName>
    <definedName name="jk" localSheetId="0">#N/A</definedName>
    <definedName name="jk" localSheetId="3">#N/A</definedName>
    <definedName name="jk">[0]!jk</definedName>
    <definedName name="jkbvbcdxd" localSheetId="1">'Приложение 1'!jkbvbcdxd</definedName>
    <definedName name="jkbvbcdxd" localSheetId="2">'Приложение 2'!jkbvbcdxd</definedName>
    <definedName name="jkbvbcdxd" localSheetId="3">'Приложение 3'!jkbvbcdxd</definedName>
    <definedName name="jkbvbcdxd">[0]!jkbvbcdxd</definedName>
    <definedName name="jkhffddds" localSheetId="1" hidden="1">{#N/A,#N/A,TRUE,"Лист1";#N/A,#N/A,TRUE,"Лист2";#N/A,#N/A,TRUE,"Лист3"}</definedName>
    <definedName name="jkhffddds" localSheetId="2" hidden="1">{#N/A,#N/A,TRUE,"Лист1";#N/A,#N/A,TRUE,"Лист2";#N/A,#N/A,TRUE,"Лист3"}</definedName>
    <definedName name="jkhffddds" localSheetId="3" hidden="1">{#N/A,#N/A,TRUE,"Лист1";#N/A,#N/A,TRUE,"Лист2";#N/A,#N/A,TRUE,"Лист3"}</definedName>
    <definedName name="jkhffddds" hidden="1">{#N/A,#N/A,TRUE,"Лист1";#N/A,#N/A,TRUE,"Лист2";#N/A,#N/A,TRUE,"Лист3"}</definedName>
    <definedName name="jkhujygytf" localSheetId="1">'Приложение 1'!jkhujygytf</definedName>
    <definedName name="jkhujygytf" localSheetId="2">'Приложение 2'!jkhujygytf</definedName>
    <definedName name="jkhujygytf" localSheetId="3">'Приложение 3'!jkhujygytf</definedName>
    <definedName name="jkhujygytf">[0]!jkhujygytf</definedName>
    <definedName name="jkj" localSheetId="5">#N/A</definedName>
    <definedName name="jkj" localSheetId="1">#N/A</definedName>
    <definedName name="jkj" localSheetId="2">#N/A</definedName>
    <definedName name="jkj" localSheetId="0">#N/A</definedName>
    <definedName name="jkj" localSheetId="3">#N/A</definedName>
    <definedName name="jkj">[0]!jkj</definedName>
    <definedName name="jkkjhgj" localSheetId="1" hidden="1">{#N/A,#N/A,TRUE,"Лист1";#N/A,#N/A,TRUE,"Лист2";#N/A,#N/A,TRUE,"Лист3"}</definedName>
    <definedName name="jkkjhgj" localSheetId="2" hidden="1">{#N/A,#N/A,TRUE,"Лист1";#N/A,#N/A,TRUE,"Лист2";#N/A,#N/A,TRUE,"Лист3"}</definedName>
    <definedName name="jkkjhgj" localSheetId="3" hidden="1">{#N/A,#N/A,TRUE,"Лист1";#N/A,#N/A,TRUE,"Лист2";#N/A,#N/A,TRUE,"Лист3"}</definedName>
    <definedName name="jkkjhgj" hidden="1">{#N/A,#N/A,TRUE,"Лист1";#N/A,#N/A,TRUE,"Лист2";#N/A,#N/A,TRUE,"Лист3"}</definedName>
    <definedName name="JKL" localSheetId="0">#REF!</definedName>
    <definedName name="JKL">#REF!</definedName>
    <definedName name="jnkjjjjjjjjjjjjjjjjjjjj" localSheetId="1" hidden="1">{#N/A,#N/A,TRUE,"Лист1";#N/A,#N/A,TRUE,"Лист2";#N/A,#N/A,TRUE,"Лист3"}</definedName>
    <definedName name="jnkjjjjjjjjjjjjjjjjjjjj" localSheetId="2" hidden="1">{#N/A,#N/A,TRUE,"Лист1";#N/A,#N/A,TRUE,"Лист2";#N/A,#N/A,TRUE,"Лист3"}</definedName>
    <definedName name="jnkjjjjjjjjjjjjjjjjjjjj" localSheetId="3" hidden="1">{#N/A,#N/A,TRUE,"Лист1";#N/A,#N/A,TRUE,"Лист2";#N/A,#N/A,TRUE,"Лист3"}</definedName>
    <definedName name="jnkjjjjjjjjjjjjjjjjjjjj" hidden="1">{#N/A,#N/A,TRUE,"Лист1";#N/A,#N/A,TRUE,"Лист2";#N/A,#N/A,TRUE,"Лист3"}</definedName>
    <definedName name="jny"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uhghg" localSheetId="1" hidden="1">{#N/A,#N/A,TRUE,"Лист1";#N/A,#N/A,TRUE,"Лист2";#N/A,#N/A,TRUE,"Лист3"}</definedName>
    <definedName name="juhghg" localSheetId="2" hidden="1">{#N/A,#N/A,TRUE,"Лист1";#N/A,#N/A,TRUE,"Лист2";#N/A,#N/A,TRUE,"Лист3"}</definedName>
    <definedName name="juhghg" localSheetId="3" hidden="1">{#N/A,#N/A,TRUE,"Лист1";#N/A,#N/A,TRUE,"Лист2";#N/A,#N/A,TRUE,"Лист3"}</definedName>
    <definedName name="juhghg" hidden="1">{#N/A,#N/A,TRUE,"Лист1";#N/A,#N/A,TRUE,"Лист2";#N/A,#N/A,TRUE,"Лист3"}</definedName>
    <definedName name="jujhghgcvgfxc" localSheetId="1">'Приложение 1'!jujhghgcvgfxc</definedName>
    <definedName name="jujhghgcvgfxc" localSheetId="2">'Приложение 2'!jujhghgcvgfxc</definedName>
    <definedName name="jujhghgcvgfxc" localSheetId="3">'Приложение 3'!jujhghgcvgfxc</definedName>
    <definedName name="jujhghgcvgfxc">[0]!jujhghgcvgfxc</definedName>
    <definedName name="JUL" localSheetId="1">#REF!</definedName>
    <definedName name="JUL" localSheetId="2">#REF!</definedName>
    <definedName name="JUL" localSheetId="3">#REF!</definedName>
    <definedName name="JUL">#REF!</definedName>
    <definedName name="JUL_4">"#REF!"</definedName>
    <definedName name="JUN">#REF!</definedName>
    <definedName name="JUN_4">"#REF!"</definedName>
    <definedName name="jyihtg" localSheetId="1">'Приложение 1'!jyihtg</definedName>
    <definedName name="jyihtg" localSheetId="2">'Приложение 2'!jyihtg</definedName>
    <definedName name="jyihtg" localSheetId="3">'Приложение 3'!jyihtg</definedName>
    <definedName name="jyihtg">[0]!jyihtg</definedName>
    <definedName name="jyuytvbyvtvfr" localSheetId="1" hidden="1">{#N/A,#N/A,TRUE,"Лист1";#N/A,#N/A,TRUE,"Лист2";#N/A,#N/A,TRUE,"Лист3"}</definedName>
    <definedName name="jyuytvbyvtvfr" localSheetId="2" hidden="1">{#N/A,#N/A,TRUE,"Лист1";#N/A,#N/A,TRUE,"Лист2";#N/A,#N/A,TRUE,"Лист3"}</definedName>
    <definedName name="jyuytvbyvtvfr" localSheetId="3" hidden="1">{#N/A,#N/A,TRUE,"Лист1";#N/A,#N/A,TRUE,"Лист2";#N/A,#N/A,TRUE,"Лист3"}</definedName>
    <definedName name="jyuytvbyvtvfr" hidden="1">{#N/A,#N/A,TRUE,"Лист1";#N/A,#N/A,TRUE,"Лист2";#N/A,#N/A,TRUE,"Лист3"}</definedName>
    <definedName name="k" localSheetId="5">'Прил_1_9 НВВ региона RAB'!k</definedName>
    <definedName name="k" localSheetId="1">'Приложение 1'!k</definedName>
    <definedName name="k" localSheetId="2">'Приложение 2'!k</definedName>
    <definedName name="k" localSheetId="0">#N/A</definedName>
    <definedName name="k" localSheetId="3">'Приложение 3'!k</definedName>
    <definedName name="k" localSheetId="4">'Ростов максимальный'!k</definedName>
    <definedName name="k">[0]!k</definedName>
    <definedName name="k_4">"'рт-передача'!k"</definedName>
    <definedName name="KALMENERGO" localSheetId="5">#N/A</definedName>
    <definedName name="KALMENERGO" localSheetId="1">#N/A</definedName>
    <definedName name="KALMENERGO" localSheetId="2">#N/A</definedName>
    <definedName name="KALMENERGO" localSheetId="0">#N/A</definedName>
    <definedName name="KALMENERGO" localSheetId="3">#N/A</definedName>
    <definedName name="KALMENERGO">[0]!KALMENERGO</definedName>
    <definedName name="khjkhjghf" localSheetId="1" hidden="1">{#N/A,#N/A,TRUE,"Лист1";#N/A,#N/A,TRUE,"Лист2";#N/A,#N/A,TRUE,"Лист3"}</definedName>
    <definedName name="khjkhjghf" localSheetId="2" hidden="1">{#N/A,#N/A,TRUE,"Лист1";#N/A,#N/A,TRUE,"Лист2";#N/A,#N/A,TRUE,"Лист3"}</definedName>
    <definedName name="khjkhjghf" localSheetId="3" hidden="1">{#N/A,#N/A,TRUE,"Лист1";#N/A,#N/A,TRUE,"Лист2";#N/A,#N/A,TRUE,"Лист3"}</definedName>
    <definedName name="khjkhjghf" hidden="1">{#N/A,#N/A,TRUE,"Лист1";#N/A,#N/A,TRUE,"Лист2";#N/A,#N/A,TRUE,"Лист3"}</definedName>
    <definedName name="kiuytte" localSheetId="1">'Приложение 1'!kiuytte</definedName>
    <definedName name="kiuytte" localSheetId="2">'Приложение 2'!kiuytte</definedName>
    <definedName name="kiuytte" localSheetId="3">'Приложение 3'!kiuytte</definedName>
    <definedName name="kiuytte">[0]!kiuytte</definedName>
    <definedName name="kj" localSheetId="1" hidden="1">{#N/A,#N/A,TRUE,"Лист1";#N/A,#N/A,TRUE,"Лист2";#N/A,#N/A,TRUE,"Лист3"}</definedName>
    <definedName name="kj" localSheetId="2" hidden="1">{#N/A,#N/A,TRUE,"Лист1";#N/A,#N/A,TRUE,"Лист2";#N/A,#N/A,TRUE,"Лист3"}</definedName>
    <definedName name="kj" localSheetId="3" hidden="1">{#N/A,#N/A,TRUE,"Лист1";#N/A,#N/A,TRUE,"Лист2";#N/A,#N/A,TRUE,"Лист3"}</definedName>
    <definedName name="kj" hidden="1">{#N/A,#N/A,TRUE,"Лист1";#N/A,#N/A,TRUE,"Лист2";#N/A,#N/A,TRUE,"Лист3"}</definedName>
    <definedName name="kjhhgfgfs" localSheetId="1">'Приложение 1'!kjhhgfgfs</definedName>
    <definedName name="kjhhgfgfs" localSheetId="2">'Приложение 2'!kjhhgfgfs</definedName>
    <definedName name="kjhhgfgfs" localSheetId="3">'Приложение 3'!kjhhgfgfs</definedName>
    <definedName name="kjhhgfgfs">[0]!kjhhgfgfs</definedName>
    <definedName name="kjhiuh" localSheetId="1">'Приложение 1'!kjhiuh</definedName>
    <definedName name="kjhiuh" localSheetId="2">'Приложение 2'!kjhiuh</definedName>
    <definedName name="kjhiuh" localSheetId="3">'Приложение 3'!kjhiuh</definedName>
    <definedName name="kjhiuh">[0]!kjhiuh</definedName>
    <definedName name="kjhjhgggggggggggggg" localSheetId="1">'Приложение 1'!kjhjhgggggggggggggg</definedName>
    <definedName name="kjhjhgggggggggggggg" localSheetId="2">'Приложение 2'!kjhjhgggggggggggggg</definedName>
    <definedName name="kjhjhgggggggggggggg" localSheetId="3">'Приложение 3'!kjhjhgggggggggggggg</definedName>
    <definedName name="kjhjhgggggggggggggg">[0]!kjhjhgggggggggggggg</definedName>
    <definedName name="kjhjhhjgfd" localSheetId="1">'Приложение 1'!kjhjhhjgfd</definedName>
    <definedName name="kjhjhhjgfd" localSheetId="2">'Приложение 2'!kjhjhhjgfd</definedName>
    <definedName name="kjhjhhjgfd" localSheetId="3">'Приложение 3'!kjhjhhjgfd</definedName>
    <definedName name="kjhjhhjgfd">[0]!kjhjhhjgfd</definedName>
    <definedName name="kjhkghgggggggggggg" localSheetId="1">'Приложение 1'!kjhkghgggggggggggg</definedName>
    <definedName name="kjhkghgggggggggggg" localSheetId="2">'Приложение 2'!kjhkghgggggggggggg</definedName>
    <definedName name="kjhkghgggggggggggg" localSheetId="3">'Приложение 3'!kjhkghgggggggggggg</definedName>
    <definedName name="kjhkghgggggggggggg">[0]!kjhkghgggggggggggg</definedName>
    <definedName name="kjhkjhjggh" localSheetId="1">'Приложение 1'!kjhkjhjggh</definedName>
    <definedName name="kjhkjhjggh" localSheetId="2">'Приложение 2'!kjhkjhjggh</definedName>
    <definedName name="kjhkjhjggh" localSheetId="3">'Приложение 3'!kjhkjhjggh</definedName>
    <definedName name="kjhkjhjggh">[0]!kjhkjhjggh</definedName>
    <definedName name="kjhmnmfg" localSheetId="1">'Приложение 1'!kjhmnmfg</definedName>
    <definedName name="kjhmnmfg" localSheetId="2">'Приложение 2'!kjhmnmfg</definedName>
    <definedName name="kjhmnmfg" localSheetId="3">'Приложение 3'!kjhmnmfg</definedName>
    <definedName name="kjhmnmfg">[0]!kjhmnmfg</definedName>
    <definedName name="kjhvvvvvvvvvvvvvvvvv" localSheetId="1" hidden="1">{#N/A,#N/A,TRUE,"Лист1";#N/A,#N/A,TRUE,"Лист2";#N/A,#N/A,TRUE,"Лист3"}</definedName>
    <definedName name="kjhvvvvvvvvvvvvvvvvv" localSheetId="2" hidden="1">{#N/A,#N/A,TRUE,"Лист1";#N/A,#N/A,TRUE,"Лист2";#N/A,#N/A,TRUE,"Лист3"}</definedName>
    <definedName name="kjhvvvvvvvvvvvvvvvvv" localSheetId="3" hidden="1">{#N/A,#N/A,TRUE,"Лист1";#N/A,#N/A,TRUE,"Лист2";#N/A,#N/A,TRUE,"Лист3"}</definedName>
    <definedName name="kjhvvvvvvvvvvvvvvvvv" hidden="1">{#N/A,#N/A,TRUE,"Лист1";#N/A,#N/A,TRUE,"Лист2";#N/A,#N/A,TRUE,"Лист3"}</definedName>
    <definedName name="kjjhghftyfy" localSheetId="1">'Приложение 1'!kjjhghftyfy</definedName>
    <definedName name="kjjhghftyfy" localSheetId="2">'Приложение 2'!kjjhghftyfy</definedName>
    <definedName name="kjjhghftyfy" localSheetId="3">'Приложение 3'!kjjhghftyfy</definedName>
    <definedName name="kjjhghftyfy">[0]!kjjhghftyfy</definedName>
    <definedName name="kjjhjhghgh" localSheetId="1">'Приложение 1'!kjjhjhghgh</definedName>
    <definedName name="kjjhjhghgh" localSheetId="2">'Приложение 2'!kjjhjhghgh</definedName>
    <definedName name="kjjhjhghgh" localSheetId="3">'Приложение 3'!kjjhjhghgh</definedName>
    <definedName name="kjjhjhghgh">[0]!kjjhjhghgh</definedName>
    <definedName name="kjjjjjhhhhhhhhhhhhh" localSheetId="1" hidden="1">{#N/A,#N/A,TRUE,"Лист1";#N/A,#N/A,TRUE,"Лист2";#N/A,#N/A,TRUE,"Лист3"}</definedName>
    <definedName name="kjjjjjhhhhhhhhhhhhh" localSheetId="2" hidden="1">{#N/A,#N/A,TRUE,"Лист1";#N/A,#N/A,TRUE,"Лист2";#N/A,#N/A,TRUE,"Лист3"}</definedName>
    <definedName name="kjjjjjhhhhhhhhhhhhh" localSheetId="3" hidden="1">{#N/A,#N/A,TRUE,"Лист1";#N/A,#N/A,TRUE,"Лист2";#N/A,#N/A,TRUE,"Лист3"}</definedName>
    <definedName name="kjjjjjhhhhhhhhhhhhh" hidden="1">{#N/A,#N/A,TRUE,"Лист1";#N/A,#N/A,TRUE,"Лист2";#N/A,#N/A,TRUE,"Лист3"}</definedName>
    <definedName name="kjjkhgf" localSheetId="1">'Приложение 1'!kjjkhgf</definedName>
    <definedName name="kjjkhgf" localSheetId="2">'Приложение 2'!kjjkhgf</definedName>
    <definedName name="kjjkhgf" localSheetId="3">'Приложение 3'!kjjkhgf</definedName>
    <definedName name="kjjkhgf">[0]!kjjkhgf</definedName>
    <definedName name="kjjkkjhjhgjhg" localSheetId="1">'Приложение 1'!kjjkkjhjhgjhg</definedName>
    <definedName name="kjjkkjhjhgjhg" localSheetId="2">'Приложение 2'!kjjkkjhjhgjhg</definedName>
    <definedName name="kjjkkjhjhgjhg" localSheetId="3">'Приложение 3'!kjjkkjhjhgjhg</definedName>
    <definedName name="kjjkkjhjhgjhg">[0]!kjjkkjhjhgjhg</definedName>
    <definedName name="kjjyhjhuyh" localSheetId="1">'Приложение 1'!kjjyhjhuyh</definedName>
    <definedName name="kjjyhjhuyh" localSheetId="2">'Приложение 2'!kjjyhjhuyh</definedName>
    <definedName name="kjjyhjhuyh" localSheetId="3">'Приложение 3'!kjjyhjhuyh</definedName>
    <definedName name="kjjyhjhuyh">[0]!kjjyhjhuyh</definedName>
    <definedName name="kjkhj" localSheetId="1">'Приложение 1'!kjkhj</definedName>
    <definedName name="kjkhj" localSheetId="2">'Приложение 2'!kjkhj</definedName>
    <definedName name="kjkhj" localSheetId="3">'Приложение 3'!kjkhj</definedName>
    <definedName name="kjkhj">[0]!kjkhj</definedName>
    <definedName name="kjkhjkjhgh" localSheetId="1" hidden="1">{#N/A,#N/A,TRUE,"Лист1";#N/A,#N/A,TRUE,"Лист2";#N/A,#N/A,TRUE,"Лист3"}</definedName>
    <definedName name="kjkhjkjhgh" localSheetId="2" hidden="1">{#N/A,#N/A,TRUE,"Лист1";#N/A,#N/A,TRUE,"Лист2";#N/A,#N/A,TRUE,"Лист3"}</definedName>
    <definedName name="kjkhjkjhgh" localSheetId="3" hidden="1">{#N/A,#N/A,TRUE,"Лист1";#N/A,#N/A,TRUE,"Лист2";#N/A,#N/A,TRUE,"Лист3"}</definedName>
    <definedName name="kjkhjkjhgh" hidden="1">{#N/A,#N/A,TRUE,"Лист1";#N/A,#N/A,TRUE,"Лист2";#N/A,#N/A,TRUE,"Лист3"}</definedName>
    <definedName name="kjkhkjhjcx" localSheetId="1">'Приложение 1'!kjkhkjhjcx</definedName>
    <definedName name="kjkhkjhjcx" localSheetId="2">'Приложение 2'!kjkhkjhjcx</definedName>
    <definedName name="kjkhkjhjcx" localSheetId="3">'Приложение 3'!kjkhkjhjcx</definedName>
    <definedName name="kjkhkjhjcx">[0]!kjkhkjhjcx</definedName>
    <definedName name="kjkjhjhjhghgf" localSheetId="1" hidden="1">{#N/A,#N/A,TRUE,"Лист1";#N/A,#N/A,TRUE,"Лист2";#N/A,#N/A,TRUE,"Лист3"}</definedName>
    <definedName name="kjkjhjhjhghgf" localSheetId="2" hidden="1">{#N/A,#N/A,TRUE,"Лист1";#N/A,#N/A,TRUE,"Лист2";#N/A,#N/A,TRUE,"Лист3"}</definedName>
    <definedName name="kjkjhjhjhghgf" localSheetId="3" hidden="1">{#N/A,#N/A,TRUE,"Лист1";#N/A,#N/A,TRUE,"Лист2";#N/A,#N/A,TRUE,"Лист3"}</definedName>
    <definedName name="kjkjhjhjhghgf" hidden="1">{#N/A,#N/A,TRUE,"Лист1";#N/A,#N/A,TRUE,"Лист2";#N/A,#N/A,TRUE,"Лист3"}</definedName>
    <definedName name="kjkjhjjjjjjjjjjjjjjjjj" localSheetId="1">'Приложение 1'!kjkjhjjjjjjjjjjjjjjjjj</definedName>
    <definedName name="kjkjhjjjjjjjjjjjjjjjjj" localSheetId="2">'Приложение 2'!kjkjhjjjjjjjjjjjjjjjjj</definedName>
    <definedName name="kjkjhjjjjjjjjjjjjjjjjj" localSheetId="3">'Приложение 3'!kjkjhjjjjjjjjjjjjjjjjj</definedName>
    <definedName name="kjkjhjjjjjjjjjjjjjjjjj">[0]!kjkjhjjjjjjjjjjjjjjjjj</definedName>
    <definedName name="kjkjjhhgfgfdds" localSheetId="1">'Приложение 1'!kjkjjhhgfgfdds</definedName>
    <definedName name="kjkjjhhgfgfdds" localSheetId="2">'Приложение 2'!kjkjjhhgfgfdds</definedName>
    <definedName name="kjkjjhhgfgfdds" localSheetId="3">'Приложение 3'!kjkjjhhgfgfdds</definedName>
    <definedName name="kjkjjhhgfgfdds">[0]!kjkjjhhgfgfdds</definedName>
    <definedName name="kjkjjjjjjjjjjjjjjjj" localSheetId="1">'Приложение 1'!kjkjjjjjjjjjjjjjjjj</definedName>
    <definedName name="kjkjjjjjjjjjjjjjjjj" localSheetId="2">'Приложение 2'!kjkjjjjjjjjjjjjjjjj</definedName>
    <definedName name="kjkjjjjjjjjjjjjjjjj" localSheetId="3">'Приложение 3'!kjkjjjjjjjjjjjjjjjj</definedName>
    <definedName name="kjkjjjjjjjjjjjjjjjj">[0]!kjkjjjjjjjjjjjjjjjj</definedName>
    <definedName name="kjlkji" localSheetId="1">'Приложение 1'!kjlkji</definedName>
    <definedName name="kjlkji" localSheetId="2">'Приложение 2'!kjlkji</definedName>
    <definedName name="kjlkji" localSheetId="3">'Приложение 3'!kjlkji</definedName>
    <definedName name="kjlkji">[0]!kjlkji</definedName>
    <definedName name="kjlkjkhghjfgf" localSheetId="1">'Приложение 1'!kjlkjkhghjfgf</definedName>
    <definedName name="kjlkjkhghjfgf" localSheetId="2">'Приложение 2'!kjlkjkhghjfgf</definedName>
    <definedName name="kjlkjkhghjfgf" localSheetId="3">'Приложение 3'!kjlkjkhghjfgf</definedName>
    <definedName name="kjlkjkhghjfgf">[0]!kjlkjkhghjfgf</definedName>
    <definedName name="kjmnmbn" localSheetId="1">'Приложение 1'!kjmnmbn</definedName>
    <definedName name="kjmnmbn" localSheetId="2">'Приложение 2'!kjmnmbn</definedName>
    <definedName name="kjmnmbn" localSheetId="3">'Приложение 3'!kjmnmbn</definedName>
    <definedName name="kjmnmbn">[0]!kjmnmbn</definedName>
    <definedName name="kjuiuuuuuuuuuuuuuuu" localSheetId="1">'Приложение 1'!kjuiuuuuuuuuuuuuuuu</definedName>
    <definedName name="kjuiuuuuuuuuuuuuuuu" localSheetId="2">'Приложение 2'!kjuiuuuuuuuuuuuuuuu</definedName>
    <definedName name="kjuiuuuuuuuuuuuuuuu" localSheetId="3">'Приложение 3'!kjuiuuuuuuuuuuuuuuu</definedName>
    <definedName name="kjuiuuuuuuuuuuuuuuu">[0]!kjuiuuuuuuuuuuuuuuu</definedName>
    <definedName name="kjuiyyyyyyyyyyyyyyyyyy" localSheetId="1">'Приложение 1'!kjuiyyyyyyyyyyyyyyyyyy</definedName>
    <definedName name="kjuiyyyyyyyyyyyyyyyyyy" localSheetId="2">'Приложение 2'!kjuiyyyyyyyyyyyyyyyyyy</definedName>
    <definedName name="kjuiyyyyyyyyyyyyyyyyyy" localSheetId="3">'Приложение 3'!kjuiyyyyyyyyyyyyyyyyyy</definedName>
    <definedName name="kjuiyyyyyyyyyyyyyyyyyy">[0]!kjuiyyyyyyyyyyyyyyyyyy</definedName>
    <definedName name="kjykhjy" localSheetId="1">'Приложение 1'!kjykhjy</definedName>
    <definedName name="kjykhjy" localSheetId="2">'Приложение 2'!kjykhjy</definedName>
    <definedName name="kjykhjy" localSheetId="3">'Приложение 3'!kjykhjy</definedName>
    <definedName name="kjykhjy">[0]!kjykhjy</definedName>
    <definedName name="KKK" localSheetId="0">#REF!</definedName>
    <definedName name="KKK">#REF!</definedName>
    <definedName name="kkkkkkkkkkkkkkkk" localSheetId="1">'Приложение 1'!kkkkkkkkkkkkkkkk</definedName>
    <definedName name="kkkkkkkkkkkkkkkk" localSheetId="2">'Приложение 2'!kkkkkkkkkkkkkkkk</definedName>
    <definedName name="kkkkkkkkkkkkkkkk" localSheetId="3">'Приложение 3'!kkkkkkkkkkkkkkkk</definedName>
    <definedName name="kkkkkkkkkkkkkkkk">[0]!kkkkkkkkkkkkkkkk</definedName>
    <definedName name="kkljkjjjjjjjjjjjjj" localSheetId="1">'Приложение 1'!kkljkjjjjjjjjjjjjj</definedName>
    <definedName name="kkljkjjjjjjjjjjjjj" localSheetId="2">'Приложение 2'!kkljkjjjjjjjjjjjjj</definedName>
    <definedName name="kkljkjjjjjjjjjjjjj" localSheetId="3">'Приложение 3'!kkljkjjjjjjjjjjjjj</definedName>
    <definedName name="kkljkjjjjjjjjjjjjj">[0]!kkljkjjjjjjjjjjjjj</definedName>
    <definedName name="kljhjkghv" localSheetId="1" hidden="1">{#N/A,#N/A,TRUE,"Лист1";#N/A,#N/A,TRUE,"Лист2";#N/A,#N/A,TRUE,"Лист3"}</definedName>
    <definedName name="kljhjkghv" localSheetId="2" hidden="1">{#N/A,#N/A,TRUE,"Лист1";#N/A,#N/A,TRUE,"Лист2";#N/A,#N/A,TRUE,"Лист3"}</definedName>
    <definedName name="kljhjkghv" localSheetId="3" hidden="1">{#N/A,#N/A,TRUE,"Лист1";#N/A,#N/A,TRUE,"Лист2";#N/A,#N/A,TRUE,"Лист3"}</definedName>
    <definedName name="kljhjkghv" hidden="1">{#N/A,#N/A,TRUE,"Лист1";#N/A,#N/A,TRUE,"Лист2";#N/A,#N/A,TRUE,"Лист3"}</definedName>
    <definedName name="kljjhgfhg" localSheetId="1">'Приложение 1'!kljjhgfhg</definedName>
    <definedName name="kljjhgfhg" localSheetId="2">'Приложение 2'!kljjhgfhg</definedName>
    <definedName name="kljjhgfhg" localSheetId="3">'Приложение 3'!kljjhgfhg</definedName>
    <definedName name="kljjhgfhg">[0]!kljjhgfhg</definedName>
    <definedName name="klkjkjhhffdx" localSheetId="1">'Приложение 1'!klkjkjhhffdx</definedName>
    <definedName name="klkjkjhhffdx" localSheetId="2">'Приложение 2'!klkjkjhhffdx</definedName>
    <definedName name="klkjkjhhffdx" localSheetId="3">'Приложение 3'!klkjkjhhffdx</definedName>
    <definedName name="klkjkjhhffdx">[0]!klkjkjhhffdx</definedName>
    <definedName name="klklklklklklklk" localSheetId="5">'Прил_1_9 НВВ региона RAB'!klklklklklklklk</definedName>
    <definedName name="klklklklklklklk" localSheetId="1">#N/A</definedName>
    <definedName name="klklklklklklklk" localSheetId="2">#N/A</definedName>
    <definedName name="klklklklklklklk" localSheetId="0">#N/A</definedName>
    <definedName name="klklklklklklklk" localSheetId="3">#N/A</definedName>
    <definedName name="klklklklklklklk">[0]!klklklklklklklk</definedName>
    <definedName name="klljjjhjgghf" localSheetId="1" hidden="1">{#N/A,#N/A,TRUE,"Лист1";#N/A,#N/A,TRUE,"Лист2";#N/A,#N/A,TRUE,"Лист3"}</definedName>
    <definedName name="klljjjhjgghf" localSheetId="2" hidden="1">{#N/A,#N/A,TRUE,"Лист1";#N/A,#N/A,TRUE,"Лист2";#N/A,#N/A,TRUE,"Лист3"}</definedName>
    <definedName name="klljjjhjgghf" localSheetId="3" hidden="1">{#N/A,#N/A,TRUE,"Лист1";#N/A,#N/A,TRUE,"Лист2";#N/A,#N/A,TRUE,"Лист3"}</definedName>
    <definedName name="klljjjhjgghf" hidden="1">{#N/A,#N/A,TRUE,"Лист1";#N/A,#N/A,TRUE,"Лист2";#N/A,#N/A,TRUE,"Лист3"}</definedName>
    <definedName name="kmnjnj" localSheetId="1">'Приложение 1'!kmnjnj</definedName>
    <definedName name="kmnjnj" localSheetId="2">'Приложение 2'!kmnjnj</definedName>
    <definedName name="kmnjnj" localSheetId="3">'Приложение 3'!kmnjnj</definedName>
    <definedName name="kmnjnj">[0]!kmnjnj</definedName>
    <definedName name="knkn.n." localSheetId="5">'Прил_1_9 НВВ региона RAB'!knkn.n.</definedName>
    <definedName name="knkn.n." localSheetId="1">#N/A</definedName>
    <definedName name="knkn.n." localSheetId="2">#N/A</definedName>
    <definedName name="knkn.n." localSheetId="0">#N/A</definedName>
    <definedName name="knkn.n." localSheetId="3">#N/A</definedName>
    <definedName name="knkn.n." localSheetId="4">#N/A</definedName>
    <definedName name="knkn.n.">[0]!knkn.n.</definedName>
    <definedName name="KRY" localSheetId="1">'Приложение 1'!KRY</definedName>
    <definedName name="KRY" localSheetId="2">'Приложение 2'!KRY</definedName>
    <definedName name="KRY" localSheetId="0">'Приложение 2.25'!KRY</definedName>
    <definedName name="KRY" localSheetId="3">'Приложение 3'!KRY</definedName>
    <definedName name="KRY">[0]!KRY</definedName>
    <definedName name="KUKYUYKULL" localSheetId="1">'Приложение 1'!KUKYUYKULL</definedName>
    <definedName name="KUKYUYKULL" localSheetId="2">'Приложение 2'!KUKYUYKULL</definedName>
    <definedName name="KUKYUYKULL" localSheetId="0">'Приложение 2.25'!KUKYUYKULL</definedName>
    <definedName name="KUKYUYKULL" localSheetId="3">'Приложение 3'!KUKYUYKULL</definedName>
    <definedName name="KUKYUYKULL">[0]!KUKYUYKULL</definedName>
    <definedName name="kuykjhjkhy" localSheetId="1">'Приложение 1'!kuykjhjkhy</definedName>
    <definedName name="kuykjhjkhy" localSheetId="2">'Приложение 2'!kuykjhjkhy</definedName>
    <definedName name="kuykjhjkhy" localSheetId="3">'Приложение 3'!kuykjhjkhy</definedName>
    <definedName name="kuykjhjkhy">[0]!kuykjhjkhy</definedName>
    <definedName name="KYKUKK" localSheetId="1">'Приложение 1'!KYKUKK</definedName>
    <definedName name="KYKUKK" localSheetId="2">'Приложение 2'!KYKUKK</definedName>
    <definedName name="KYKUKK" localSheetId="0">'Приложение 2.25'!KYKUKK</definedName>
    <definedName name="KYKUKK" localSheetId="3">'Приложение 3'!KYKUKK</definedName>
    <definedName name="KYKUKK">[0]!KYKUKK</definedName>
    <definedName name="l" localSheetId="5">'Прил_1_9 НВВ региона RAB'!l</definedName>
    <definedName name="l" localSheetId="0">#N/A</definedName>
    <definedName name="l">[0]!l</definedName>
    <definedName name="l00" localSheetId="1">'Приложение 1'!l00</definedName>
    <definedName name="l00" localSheetId="2">'Приложение 2'!l00</definedName>
    <definedName name="l00" localSheetId="0">'Приложение 2.25'!l00</definedName>
    <definedName name="l00" localSheetId="3">'Приложение 3'!l00</definedName>
    <definedName name="l00">[0]!l00</definedName>
    <definedName name="l0000" localSheetId="1">'Приложение 1'!l0000</definedName>
    <definedName name="l0000" localSheetId="2">'Приложение 2'!l0000</definedName>
    <definedName name="l0000" localSheetId="0">'Приложение 2.25'!l0000</definedName>
    <definedName name="l0000" localSheetId="3">'Приложение 3'!l0000</definedName>
    <definedName name="l0000">[0]!l0000</definedName>
    <definedName name="l0l0l0" localSheetId="1">'Приложение 1'!l0l0l0</definedName>
    <definedName name="l0l0l0" localSheetId="2">'Приложение 2'!l0l0l0</definedName>
    <definedName name="l0l0l0" localSheetId="0">'Приложение 2.25'!l0l0l0</definedName>
    <definedName name="l0l0l0" localSheetId="3">'Приложение 3'!l0l0l0</definedName>
    <definedName name="l0l0l0">[0]!l0l0l0</definedName>
    <definedName name="l0l0l0l0" localSheetId="1">'Приложение 1'!l0l0l0l0</definedName>
    <definedName name="l0l0l0l0" localSheetId="2">'Приложение 2'!l0l0l0l0</definedName>
    <definedName name="l0l0l0l0" localSheetId="0">'Приложение 2.25'!l0l0l0l0</definedName>
    <definedName name="l0l0l0l0" localSheetId="3">'Приложение 3'!l0l0l0l0</definedName>
    <definedName name="l0l0l0l0">[0]!l0l0l0l0</definedName>
    <definedName name="likuih" localSheetId="1" hidden="1">{#N/A,#N/A,TRUE,"Лист1";#N/A,#N/A,TRUE,"Лист2";#N/A,#N/A,TRUE,"Лист3"}</definedName>
    <definedName name="likuih" localSheetId="2" hidden="1">{#N/A,#N/A,TRUE,"Лист1";#N/A,#N/A,TRUE,"Лист2";#N/A,#N/A,TRUE,"Лист3"}</definedName>
    <definedName name="likuih" localSheetId="3" hidden="1">{#N/A,#N/A,TRUE,"Лист1";#N/A,#N/A,TRUE,"Лист2";#N/A,#N/A,TRUE,"Лист3"}</definedName>
    <definedName name="likuih" hidden="1">{#N/A,#N/A,TRUE,"Лист1";#N/A,#N/A,TRUE,"Лист2";#N/A,#N/A,TRUE,"Лист3"}</definedName>
    <definedName name="LILI" localSheetId="1">'Приложение 1'!LILI</definedName>
    <definedName name="LILI" localSheetId="2">'Приложение 2'!LILI</definedName>
    <definedName name="LILI" localSheetId="0">'Приложение 2.25'!LILI</definedName>
    <definedName name="LILI" localSheetId="3">'Приложение 3'!LILI</definedName>
    <definedName name="LILI">[0]!LILI</definedName>
    <definedName name="LILUILILILI" localSheetId="1">'Приложение 1'!LILUILILILI</definedName>
    <definedName name="LILUILILILI" localSheetId="2">'Приложение 2'!LILUILILILI</definedName>
    <definedName name="LILUILILILI" localSheetId="0">'Приложение 2.25'!LILUILILILI</definedName>
    <definedName name="LILUILILILI" localSheetId="3">'Приложение 3'!LILUILILILI</definedName>
    <definedName name="LILUILILILI">[0]!LILUILILILI</definedName>
    <definedName name="LINE" localSheetId="1">#REF!</definedName>
    <definedName name="LINE" localSheetId="2">#REF!</definedName>
    <definedName name="LINE" localSheetId="3">#REF!</definedName>
    <definedName name="LINE" localSheetId="4">#REF!</definedName>
    <definedName name="LINE">#REF!</definedName>
    <definedName name="LINE2">#REF!</definedName>
    <definedName name="LIST_ORG_EE">#REF!</definedName>
    <definedName name="List12_PeriodRange">#REF!</definedName>
    <definedName name="LKJ">#REF!</definedName>
    <definedName name="LKJHG" localSheetId="0" hidden="1">#N/A</definedName>
    <definedName name="lkjjjjjjjjjjjj" localSheetId="1">'Приложение 1'!lkjjjjjjjjjjjj</definedName>
    <definedName name="lkjjjjjjjjjjjj" localSheetId="2">'Приложение 2'!lkjjjjjjjjjjjj</definedName>
    <definedName name="lkjjjjjjjjjjjj" localSheetId="3">'Приложение 3'!lkjjjjjjjjjjjj</definedName>
    <definedName name="lkjjjjjjjjjjjj">[0]!lkjjjjjjjjjjjj</definedName>
    <definedName name="lkjklhjkghjffgd" localSheetId="1">'Приложение 1'!lkjklhjkghjffgd</definedName>
    <definedName name="lkjklhjkghjffgd" localSheetId="2">'Приложение 2'!lkjklhjkghjffgd</definedName>
    <definedName name="lkjklhjkghjffgd" localSheetId="3">'Приложение 3'!lkjklhjkghjffgd</definedName>
    <definedName name="lkjklhjkghjffgd">[0]!lkjklhjkghjffgd</definedName>
    <definedName name="lkjkljhjkjhghjfg" localSheetId="1">'Приложение 1'!lkjkljhjkjhghjfg</definedName>
    <definedName name="lkjkljhjkjhghjfg" localSheetId="2">'Приложение 2'!lkjkljhjkjhghjfg</definedName>
    <definedName name="lkjkljhjkjhghjfg" localSheetId="3">'Приложение 3'!lkjkljhjkjhghjfg</definedName>
    <definedName name="lkjkljhjkjhghjfg">[0]!lkjkljhjkjhghjfg</definedName>
    <definedName name="lkkkkkkkkkkkkkk" localSheetId="1">'Приложение 1'!lkkkkkkkkkkkkkk</definedName>
    <definedName name="lkkkkkkkkkkkkkk" localSheetId="2">'Приложение 2'!lkkkkkkkkkkkkkk</definedName>
    <definedName name="lkkkkkkkkkkkkkk" localSheetId="3">'Приложение 3'!lkkkkkkkkkkkkkk</definedName>
    <definedName name="lkkkkkkkkkkkkkk">[0]!lkkkkkkkkkkkkkk</definedName>
    <definedName name="lkkljhhggtg" localSheetId="1" hidden="1">{#N/A,#N/A,TRUE,"Лист1";#N/A,#N/A,TRUE,"Лист2";#N/A,#N/A,TRUE,"Лист3"}</definedName>
    <definedName name="lkkljhhggtg" localSheetId="2" hidden="1">{#N/A,#N/A,TRUE,"Лист1";#N/A,#N/A,TRUE,"Лист2";#N/A,#N/A,TRUE,"Лист3"}</definedName>
    <definedName name="lkkljhhggtg" localSheetId="3" hidden="1">{#N/A,#N/A,TRUE,"Лист1";#N/A,#N/A,TRUE,"Лист2";#N/A,#N/A,TRUE,"Лист3"}</definedName>
    <definedName name="lkkljhhggtg" hidden="1">{#N/A,#N/A,TRUE,"Лист1";#N/A,#N/A,TRUE,"Лист2";#N/A,#N/A,TRUE,"Лист3"}</definedName>
    <definedName name="lkljhjhghggf" localSheetId="1">'Приложение 1'!lkljhjhghggf</definedName>
    <definedName name="lkljhjhghggf" localSheetId="2">'Приложение 2'!lkljhjhghggf</definedName>
    <definedName name="lkljhjhghggf" localSheetId="3">'Приложение 3'!lkljhjhghggf</definedName>
    <definedName name="lkljhjhghggf">[0]!lkljhjhghggf</definedName>
    <definedName name="lkljkjhjhggfdgf" localSheetId="1" hidden="1">{#N/A,#N/A,TRUE,"Лист1";#N/A,#N/A,TRUE,"Лист2";#N/A,#N/A,TRUE,"Лист3"}</definedName>
    <definedName name="lkljkjhjhggfdgf" localSheetId="2" hidden="1">{#N/A,#N/A,TRUE,"Лист1";#N/A,#N/A,TRUE,"Лист2";#N/A,#N/A,TRUE,"Лист3"}</definedName>
    <definedName name="lkljkjhjhggfdgf" localSheetId="3" hidden="1">{#N/A,#N/A,TRUE,"Лист1";#N/A,#N/A,TRUE,"Лист2";#N/A,#N/A,TRUE,"Лист3"}</definedName>
    <definedName name="lkljkjhjhggfdgf" hidden="1">{#N/A,#N/A,TRUE,"Лист1";#N/A,#N/A,TRUE,"Лист2";#N/A,#N/A,TRUE,"Лист3"}</definedName>
    <definedName name="lkljkjhjkjh" localSheetId="1">'Приложение 1'!lkljkjhjkjh</definedName>
    <definedName name="lkljkjhjkjh" localSheetId="2">'Приложение 2'!lkljkjhjkjh</definedName>
    <definedName name="lkljkjhjkjh" localSheetId="3">'Приложение 3'!lkljkjhjkjh</definedName>
    <definedName name="lkljkjhjkjh">[0]!lkljkjhjkjh</definedName>
    <definedName name="lklkjkjhjhfg" localSheetId="1">'Приложение 1'!lklkjkjhjhfg</definedName>
    <definedName name="lklkjkjhjhfg" localSheetId="2">'Приложение 2'!lklkjkjhjhfg</definedName>
    <definedName name="lklkjkjhjhfg" localSheetId="3">'Приложение 3'!lklkjkjhjhfg</definedName>
    <definedName name="lklkjkjhjhfg">[0]!lklkjkjhjhfg</definedName>
    <definedName name="lklkkllk" localSheetId="1">'Приложение 1'!lklkkllk</definedName>
    <definedName name="lklkkllk" localSheetId="2">'Приложение 2'!lklkkllk</definedName>
    <definedName name="lklkkllk" localSheetId="3">'Приложение 3'!lklkkllk</definedName>
    <definedName name="lklkkllk">[0]!lklkkllk</definedName>
    <definedName name="lklkljkhjhgh" localSheetId="1">'Приложение 1'!lklkljkhjhgh</definedName>
    <definedName name="lklkljkhjhgh" localSheetId="2">'Приложение 2'!lklkljkhjhgh</definedName>
    <definedName name="lklkljkhjhgh" localSheetId="3">'Приложение 3'!lklkljkhjhgh</definedName>
    <definedName name="lklkljkhjhgh">[0]!lklkljkhjhgh</definedName>
    <definedName name="lklklkjkj" localSheetId="1">'Приложение 1'!lklklkjkj</definedName>
    <definedName name="lklklkjkj" localSheetId="2">'Приложение 2'!lklklkjkj</definedName>
    <definedName name="lklklkjkj" localSheetId="3">'Приложение 3'!lklklkjkj</definedName>
    <definedName name="lklklkjkj">[0]!lklklkjkj</definedName>
    <definedName name="ll" localSheetId="1">'Приложение 1'!ll</definedName>
    <definedName name="ll" localSheetId="2">'Приложение 2'!ll</definedName>
    <definedName name="ll" localSheetId="0">'Приложение 2.25'!ll</definedName>
    <definedName name="ll" localSheetId="3">'Приложение 3'!ll</definedName>
    <definedName name="ll">[0]!ll</definedName>
    <definedName name="lll" localSheetId="1">'Приложение 1'!lll</definedName>
    <definedName name="lll" localSheetId="2">'Приложение 2'!lll</definedName>
    <definedName name="lll" localSheetId="0">'Приложение 2.25'!lll</definedName>
    <definedName name="lll" localSheetId="3">'Приложение 3'!lll</definedName>
    <definedName name="lll">[0]!lll</definedName>
    <definedName name="llll" localSheetId="1">#REF!</definedName>
    <definedName name="llll" localSheetId="2">#REF!</definedName>
    <definedName name="llll" localSheetId="3">#REF!</definedName>
    <definedName name="llll">#REF!</definedName>
    <definedName name="lllllllllllll">#N/A</definedName>
    <definedName name="lllllllllllllllll">#N/A</definedName>
    <definedName name="llllllllllllllllllllllllllllllll">#N/A</definedName>
    <definedName name="llllllllllllllllllllllllllllllllllll">#N/A</definedName>
    <definedName name="LMKN" localSheetId="1">'Приложение 1'!LMKN</definedName>
    <definedName name="LMKN" localSheetId="2">'Приложение 2'!LMKN</definedName>
    <definedName name="LMKN" localSheetId="0">'Приложение 2.25'!LMKN</definedName>
    <definedName name="LMKN" localSheetId="3">'Приложение 3'!LMKN</definedName>
    <definedName name="LMKN">[0]!LMKN</definedName>
    <definedName name="lol" localSheetId="1">'Приложение 1'!lol</definedName>
    <definedName name="lol" localSheetId="2">'Приложение 2'!lol</definedName>
    <definedName name="lol" localSheetId="0">'Приложение 2.25'!lol</definedName>
    <definedName name="lol" localSheetId="3">'Приложение 3'!lol</definedName>
    <definedName name="lol">[0]!lol</definedName>
    <definedName name="LUI" localSheetId="1">'Приложение 1'!LUI</definedName>
    <definedName name="LUI" localSheetId="2">'Приложение 2'!LUI</definedName>
    <definedName name="LUI" localSheetId="0">'Приложение 2.25'!LUI</definedName>
    <definedName name="LUI" localSheetId="3">'Приложение 3'!LUI</definedName>
    <definedName name="LUI">[0]!LUI</definedName>
    <definedName name="LUIILULI" localSheetId="1">'Приложение 1'!LUIILULI</definedName>
    <definedName name="LUIILULI" localSheetId="2">'Приложение 2'!LUIILULI</definedName>
    <definedName name="LUIILULI" localSheetId="0">'Приложение 2.25'!LUIILULI</definedName>
    <definedName name="LUIILULI" localSheetId="3">'Приложение 3'!LUIILULI</definedName>
    <definedName name="LUIILULI">[0]!LUIILULI</definedName>
    <definedName name="m" localSheetId="1">#REF!</definedName>
    <definedName name="m" localSheetId="2">#REF!</definedName>
    <definedName name="m" localSheetId="3">#REF!</definedName>
    <definedName name="m">#REF!</definedName>
    <definedName name="M7.3" localSheetId="5">'Прил_1_9 НВВ региона RAB'!M7.3</definedName>
    <definedName name="M7.3" localSheetId="1">#N/A</definedName>
    <definedName name="M7.3" localSheetId="2">#N/A</definedName>
    <definedName name="M7.3" localSheetId="0">#N/A</definedName>
    <definedName name="M7.3" localSheetId="3">#N/A</definedName>
    <definedName name="M7.3">[0]!M7.3</definedName>
    <definedName name="mail_address">#REF!</definedName>
    <definedName name="MAR" localSheetId="1">#REF!</definedName>
    <definedName name="MAR" localSheetId="2">#REF!</definedName>
    <definedName name="MAR" localSheetId="3">#REF!</definedName>
    <definedName name="MAR" localSheetId="4">#REF!</definedName>
    <definedName name="MAR">#REF!</definedName>
    <definedName name="MAR_4">"#REF!"</definedName>
    <definedName name="MAY">#REF!</definedName>
    <definedName name="MAY_4">"#REF!"</definedName>
    <definedName name="MetodRegul">#REF!</definedName>
    <definedName name="mhgg" localSheetId="1">'Приложение 1'!mhgg</definedName>
    <definedName name="mhgg" localSheetId="2">'Приложение 2'!mhgg</definedName>
    <definedName name="mhgg" localSheetId="3">'Приложение 3'!mhgg</definedName>
    <definedName name="mhgg">[0]!mhgg</definedName>
    <definedName name="mhyt" localSheetId="1" hidden="1">{#N/A,#N/A,TRUE,"Лист1";#N/A,#N/A,TRUE,"Лист2";#N/A,#N/A,TRUE,"Лист3"}</definedName>
    <definedName name="mhyt" localSheetId="2" hidden="1">{#N/A,#N/A,TRUE,"Лист1";#N/A,#N/A,TRUE,"Лист2";#N/A,#N/A,TRUE,"Лист3"}</definedName>
    <definedName name="mhyt" localSheetId="3" hidden="1">{#N/A,#N/A,TRUE,"Лист1";#N/A,#N/A,TRUE,"Лист2";#N/A,#N/A,TRUE,"Лист3"}</definedName>
    <definedName name="mhyt" hidden="1">{#N/A,#N/A,TRUE,"Лист1";#N/A,#N/A,TRUE,"Лист2";#N/A,#N/A,TRUE,"Лист3"}</definedName>
    <definedName name="mjghggggggggggggg" localSheetId="1">'Приложение 1'!mjghggggggggggggg</definedName>
    <definedName name="mjghggggggggggggg" localSheetId="2">'Приложение 2'!mjghggggggggggggg</definedName>
    <definedName name="mjghggggggggggggg" localSheetId="3">'Приложение 3'!mjghggggggggggggg</definedName>
    <definedName name="mjghggggggggggggg">[0]!mjghggggggggggggg</definedName>
    <definedName name="mjhhhhhujy" localSheetId="1">'Приложение 1'!mjhhhhhujy</definedName>
    <definedName name="mjhhhhhujy" localSheetId="2">'Приложение 2'!mjhhhhhujy</definedName>
    <definedName name="mjhhhhhujy" localSheetId="3">'Приложение 3'!mjhhhhhujy</definedName>
    <definedName name="mjhhhhhujy">[0]!mjhhhhhujy</definedName>
    <definedName name="mjhuiy" localSheetId="1" hidden="1">{#N/A,#N/A,TRUE,"Лист1";#N/A,#N/A,TRUE,"Лист2";#N/A,#N/A,TRUE,"Лист3"}</definedName>
    <definedName name="mjhuiy" localSheetId="2" hidden="1">{#N/A,#N/A,TRUE,"Лист1";#N/A,#N/A,TRUE,"Лист2";#N/A,#N/A,TRUE,"Лист3"}</definedName>
    <definedName name="mjhuiy" localSheetId="3" hidden="1">{#N/A,#N/A,TRUE,"Лист1";#N/A,#N/A,TRUE,"Лист2";#N/A,#N/A,TRUE,"Лист3"}</definedName>
    <definedName name="mjhuiy" hidden="1">{#N/A,#N/A,TRUE,"Лист1";#N/A,#N/A,TRUE,"Лист2";#N/A,#N/A,TRUE,"Лист3"}</definedName>
    <definedName name="mjnnnnnnnnnnnnnnkjnmh" localSheetId="1">'Приложение 1'!mjnnnnnnnnnnnnnnkjnmh</definedName>
    <definedName name="mjnnnnnnnnnnnnnnkjnmh" localSheetId="2">'Приложение 2'!mjnnnnnnnnnnnnnnkjnmh</definedName>
    <definedName name="mjnnnnnnnnnnnnnnkjnmh" localSheetId="3">'Приложение 3'!mjnnnnnnnnnnnnnnkjnmh</definedName>
    <definedName name="mjnnnnnnnnnnnnnnkjnmh">[0]!mjnnnnnnnnnnnnnnkjnmh</definedName>
    <definedName name="mjujy" localSheetId="1">'Приложение 1'!mjujy</definedName>
    <definedName name="mjujy" localSheetId="2">'Приложение 2'!mjujy</definedName>
    <definedName name="mjujy" localSheetId="3">'Приложение 3'!mjujy</definedName>
    <definedName name="mjujy">[0]!mjujy</definedName>
    <definedName name="MmExcelLinker_6E24F10A_D93B_4197_A91F_1E8C46B84DD5" localSheetId="1">#N/A</definedName>
    <definedName name="MmExcelLinker_6E24F10A_D93B_4197_A91F_1E8C46B84DD5" localSheetId="2">#N/A</definedName>
    <definedName name="MmExcelLinker_6E24F10A_D93B_4197_A91F_1E8C46B84DD5" localSheetId="3">#N/A</definedName>
    <definedName name="MmExcelLinker_6E24F10A_D93B_4197_A91F_1E8C46B84DD5" localSheetId="4">#N/A</definedName>
    <definedName name="MmExcelLinker_6E24F10A_D93B_4197_A91F_1E8C46B84DD5_4">#N/A</definedName>
    <definedName name="mmm" hidden="1">{#N/A,#N/A,FALSE,"Себестоимсть-97"}</definedName>
    <definedName name="mnbhjf" localSheetId="1">'Приложение 1'!mnbhjf</definedName>
    <definedName name="mnbhjf" localSheetId="2">'Приложение 2'!mnbhjf</definedName>
    <definedName name="mnbhjf" localSheetId="3">'Приложение 3'!mnbhjf</definedName>
    <definedName name="mnbhjf">[0]!mnbhjf</definedName>
    <definedName name="mnghr" localSheetId="1">'Приложение 1'!mnghr</definedName>
    <definedName name="mnghr" localSheetId="2">'Приложение 2'!mnghr</definedName>
    <definedName name="mnghr" localSheetId="3">'Приложение 3'!mnghr</definedName>
    <definedName name="mnghr">[0]!mnghr</definedName>
    <definedName name="mnmbnvb" localSheetId="1">'Приложение 1'!mnmbnvb</definedName>
    <definedName name="mnmbnvb" localSheetId="2">'Приложение 2'!mnmbnvb</definedName>
    <definedName name="mnmbnvb" localSheetId="3">'Приложение 3'!mnmbnvb</definedName>
    <definedName name="mnmbnvb">[0]!mnmbnvb</definedName>
    <definedName name="mnnjjjjjjjjjjjjj" localSheetId="1" hidden="1">{#N/A,#N/A,TRUE,"Лист1";#N/A,#N/A,TRUE,"Лист2";#N/A,#N/A,TRUE,"Лист3"}</definedName>
    <definedName name="mnnjjjjjjjjjjjjj" localSheetId="2" hidden="1">{#N/A,#N/A,TRUE,"Лист1";#N/A,#N/A,TRUE,"Лист2";#N/A,#N/A,TRUE,"Лист3"}</definedName>
    <definedName name="mnnjjjjjjjjjjjjj" localSheetId="3" hidden="1">{#N/A,#N/A,TRUE,"Лист1";#N/A,#N/A,TRUE,"Лист2";#N/A,#N/A,TRUE,"Лист3"}</definedName>
    <definedName name="mnnjjjjjjjjjjjjj" hidden="1">{#N/A,#N/A,TRUE,"Лист1";#N/A,#N/A,TRUE,"Лист2";#N/A,#N/A,TRUE,"Лист3"}</definedName>
    <definedName name="MO" localSheetId="1">#REF!</definedName>
    <definedName name="MO" localSheetId="2">#REF!</definedName>
    <definedName name="MO" localSheetId="3">#REF!</definedName>
    <definedName name="MO" localSheetId="4">#REF!</definedName>
    <definedName name="MO">#REF!</definedName>
    <definedName name="MO_4">"#REF!"</definedName>
    <definedName name="MONTH">#REF!</definedName>
    <definedName name="MONTH_4">"#REF!"</definedName>
    <definedName name="N">#N/A</definedName>
    <definedName name="naa"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AME110" localSheetId="1">#REF!,#REF!,#REF!,#REF!,#REF!,#REF!,#REF!,#REF!</definedName>
    <definedName name="NAME110" localSheetId="2">#REF!,#REF!,#REF!,#REF!,#REF!,#REF!,#REF!,#REF!</definedName>
    <definedName name="NAME110" localSheetId="3">#REF!,#REF!,#REF!,#REF!,#REF!,#REF!,#REF!,#REF!</definedName>
    <definedName name="NAME110">#REF!,#REF!,#REF!,#REF!,#REF!,#REF!,#REF!,#REF!</definedName>
    <definedName name="NAME111" localSheetId="1">#REF!,#REF!,#REF!,#REF!,#REF!,#REF!,#REF!,#REF!</definedName>
    <definedName name="NAME111" localSheetId="2">#REF!,#REF!,#REF!,#REF!,#REF!,#REF!,#REF!,#REF!</definedName>
    <definedName name="NAME111" localSheetId="3">#REF!,#REF!,#REF!,#REF!,#REF!,#REF!,#REF!,#REF!</definedName>
    <definedName name="NAME111">#REF!,#REF!,#REF!,#REF!,#REF!,#REF!,#REF!,#REF!</definedName>
    <definedName name="NAME112" localSheetId="1">#REF!,#REF!,#REF!,#REF!,#REF!,#REF!,#REF!,#REF!</definedName>
    <definedName name="NAME112" localSheetId="2">#REF!,#REF!,#REF!,#REF!,#REF!,#REF!,#REF!,#REF!</definedName>
    <definedName name="NAME112" localSheetId="3">#REF!,#REF!,#REF!,#REF!,#REF!,#REF!,#REF!,#REF!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NB" localSheetId="0">#REF!</definedName>
    <definedName name="NB">#REF!</definedName>
    <definedName name="nbbcbvx" localSheetId="1">'Приложение 1'!nbbcbvx</definedName>
    <definedName name="nbbcbvx" localSheetId="2">'Приложение 2'!nbbcbvx</definedName>
    <definedName name="nbbcbvx" localSheetId="3">'Приложение 3'!nbbcbvx</definedName>
    <definedName name="nbbcbvx">[0]!nbbcbvx</definedName>
    <definedName name="nbbvgf" localSheetId="1" hidden="1">{#N/A,#N/A,TRUE,"Лист1";#N/A,#N/A,TRUE,"Лист2";#N/A,#N/A,TRUE,"Лист3"}</definedName>
    <definedName name="nbbvgf" localSheetId="2" hidden="1">{#N/A,#N/A,TRUE,"Лист1";#N/A,#N/A,TRUE,"Лист2";#N/A,#N/A,TRUE,"Лист3"}</definedName>
    <definedName name="nbbvgf" localSheetId="3" hidden="1">{#N/A,#N/A,TRUE,"Лист1";#N/A,#N/A,TRUE,"Лист2";#N/A,#N/A,TRUE,"Лист3"}</definedName>
    <definedName name="nbbvgf" hidden="1">{#N/A,#N/A,TRUE,"Лист1";#N/A,#N/A,TRUE,"Лист2";#N/A,#N/A,TRUE,"Лист3"}</definedName>
    <definedName name="nbghhhhhhhhhhhhhhhhhhhhhh" localSheetId="1">'Приложение 1'!nbghhhhhhhhhhhhhhhhhhhhhh</definedName>
    <definedName name="nbghhhhhhhhhhhhhhhhhhhhhh" localSheetId="2">'Приложение 2'!nbghhhhhhhhhhhhhhhhhhhhhh</definedName>
    <definedName name="nbghhhhhhhhhhhhhhhhhhhhhh" localSheetId="3">'Приложение 3'!nbghhhhhhhhhhhhhhhhhhhhhh</definedName>
    <definedName name="nbghhhhhhhhhhhhhhhhhhhhhh">[0]!nbghhhhhhhhhhhhhhhhhhhhhh</definedName>
    <definedName name="nbhggggggggggggg" localSheetId="1">'Приложение 1'!nbhggggggggggggg</definedName>
    <definedName name="nbhggggggggggggg" localSheetId="2">'Приложение 2'!nbhggggggggggggg</definedName>
    <definedName name="nbhggggggggggggg" localSheetId="3">'Приложение 3'!nbhggggggggggggg</definedName>
    <definedName name="nbhggggggggggggg">[0]!nbhggggggggggggg</definedName>
    <definedName name="nbhgggggggggggggggg" localSheetId="1">'Приложение 1'!nbhgggggggggggggggg</definedName>
    <definedName name="nbhgggggggggggggggg" localSheetId="2">'Приложение 2'!nbhgggggggggggggggg</definedName>
    <definedName name="nbhgggggggggggggggg" localSheetId="3">'Приложение 3'!nbhgggggggggggggggg</definedName>
    <definedName name="nbhgggggggggggggggg">[0]!nbhgggggggggggggggg</definedName>
    <definedName name="nbhhhhhhhhhhhhhhhh" localSheetId="1">'Приложение 1'!nbhhhhhhhhhhhhhhhh</definedName>
    <definedName name="nbhhhhhhhhhhhhhhhh" localSheetId="2">'Приложение 2'!nbhhhhhhhhhhhhhhhh</definedName>
    <definedName name="nbhhhhhhhhhhhhhhhh" localSheetId="3">'Приложение 3'!nbhhhhhhhhhhhhhhhh</definedName>
    <definedName name="nbhhhhhhhhhhhhhhhh">[0]!nbhhhhhhhhhhhhhhhh</definedName>
    <definedName name="nbjhgy" localSheetId="1">'Приложение 1'!nbjhgy</definedName>
    <definedName name="nbjhgy" localSheetId="2">'Приложение 2'!nbjhgy</definedName>
    <definedName name="nbjhgy" localSheetId="3">'Приложение 3'!nbjhgy</definedName>
    <definedName name="nbjhgy">[0]!nbjhgy</definedName>
    <definedName name="nbnbbnvbnvvcvbcvc" localSheetId="1">'Приложение 1'!nbnbbnvbnvvcvbcvc</definedName>
    <definedName name="nbnbbnvbnvvcvbcvc" localSheetId="2">'Приложение 2'!nbnbbnvbnvvcvbcvc</definedName>
    <definedName name="nbnbbnvbnvvcvbcvc" localSheetId="3">'Приложение 3'!nbnbbnvbnvvcvbcvc</definedName>
    <definedName name="nbnbbnvbnvvcvbcvc">[0]!nbnbbnvbnvvcvbcvc</definedName>
    <definedName name="nbnbfders" localSheetId="1">'Приложение 1'!nbnbfders</definedName>
    <definedName name="nbnbfders" localSheetId="2">'Приложение 2'!nbnbfders</definedName>
    <definedName name="nbnbfders" localSheetId="3">'Приложение 3'!nbnbfders</definedName>
    <definedName name="nbnbfders">[0]!nbnbfders</definedName>
    <definedName name="nbnvnbfgdsdfs" localSheetId="1">'Приложение 1'!nbnvnbfgdsdfs</definedName>
    <definedName name="nbnvnbfgdsdfs" localSheetId="2">'Приложение 2'!nbnvnbfgdsdfs</definedName>
    <definedName name="nbnvnbfgdsdfs" localSheetId="3">'Приложение 3'!nbnvnbfgdsdfs</definedName>
    <definedName name="nbnvnbfgdsdfs">[0]!nbnvnbfgdsdfs</definedName>
    <definedName name="nbvbnfddddddddddddddddddd" localSheetId="1">'Приложение 1'!nbvbnfddddddddddddddddddd</definedName>
    <definedName name="nbvbnfddddddddddddddddddd" localSheetId="2">'Приложение 2'!nbvbnfddddddddddddddddddd</definedName>
    <definedName name="nbvbnfddddddddddddddddddd" localSheetId="3">'Приложение 3'!nbvbnfddddddddddddddddddd</definedName>
    <definedName name="nbvbnfddddddddddddddddddd">[0]!nbvbnfddddddddddddddddddd</definedName>
    <definedName name="nbvgfhcf" localSheetId="1">'Приложение 1'!nbvgfhcf</definedName>
    <definedName name="nbvgfhcf" localSheetId="2">'Приложение 2'!nbvgfhcf</definedName>
    <definedName name="nbvgfhcf" localSheetId="3">'Приложение 3'!nbvgfhcf</definedName>
    <definedName name="nbvgfhcf">[0]!nbvgfhcf</definedName>
    <definedName name="nbvgggggggggggggggggg" localSheetId="1" hidden="1">{#N/A,#N/A,TRUE,"Лист1";#N/A,#N/A,TRUE,"Лист2";#N/A,#N/A,TRUE,"Лист3"}</definedName>
    <definedName name="nbvgggggggggggggggggg" localSheetId="2" hidden="1">{#N/A,#N/A,TRUE,"Лист1";#N/A,#N/A,TRUE,"Лист2";#N/A,#N/A,TRUE,"Лист3"}</definedName>
    <definedName name="nbvgggggggggggggggggg" localSheetId="3" hidden="1">{#N/A,#N/A,TRUE,"Лист1";#N/A,#N/A,TRUE,"Лист2";#N/A,#N/A,TRUE,"Лист3"}</definedName>
    <definedName name="nbvgggggggggggggggggg" hidden="1">{#N/A,#N/A,TRUE,"Лист1";#N/A,#N/A,TRUE,"Лист2";#N/A,#N/A,TRUE,"Лист3"}</definedName>
    <definedName name="nbvghfgdx" localSheetId="1">'Приложение 1'!nbvghfgdx</definedName>
    <definedName name="nbvghfgdx" localSheetId="2">'Приложение 2'!nbvghfgdx</definedName>
    <definedName name="nbvghfgdx" localSheetId="3">'Приложение 3'!nbvghfgdx</definedName>
    <definedName name="nbvghfgdx">[0]!nbvghfgdx</definedName>
    <definedName name="ňđĺňčé" localSheetId="1">#REF!</definedName>
    <definedName name="ňđĺňčé" localSheetId="2">#REF!</definedName>
    <definedName name="ňđĺňčé" localSheetId="3">#REF!</definedName>
    <definedName name="ňđĺňčé" localSheetId="4">#REF!</definedName>
    <definedName name="ňđĺňčé">#REF!</definedName>
    <definedName name="net">#N/A</definedName>
    <definedName name="net_4">#N/A</definedName>
    <definedName name="net_5">#N/A</definedName>
    <definedName name="NET_RAB">#REF!</definedName>
    <definedName name="NET_SCOPE">#REF!</definedName>
    <definedName name="nfgjn" localSheetId="1">'Приложение 1'!nfgjn</definedName>
    <definedName name="nfgjn" localSheetId="2">'Приложение 2'!nfgjn</definedName>
    <definedName name="nfgjn" localSheetId="3">'Приложение 3'!nfgjn</definedName>
    <definedName name="nfgjn">[0]!nfgjn</definedName>
    <definedName name="nfyz" localSheetId="5">'Прил_1_9 НВВ региона RAB'!nfyz</definedName>
    <definedName name="nfyz" localSheetId="1">'Приложение 1'!nfyz</definedName>
    <definedName name="nfyz" localSheetId="2">'Приложение 2'!nfyz</definedName>
    <definedName name="nfyz" localSheetId="0">#N/A</definedName>
    <definedName name="nfyz" localSheetId="3">'Приложение 3'!nfyz</definedName>
    <definedName name="nfyz" localSheetId="4">'Ростов максимальный'!nfyz</definedName>
    <definedName name="nfyz">[0]!nfyz</definedName>
    <definedName name="nfyz_4">"'рт-передача'!nfyz"</definedName>
    <definedName name="nghf" localSheetId="1">'Приложение 1'!nghf</definedName>
    <definedName name="nghf" localSheetId="2">'Приложение 2'!nghf</definedName>
    <definedName name="nghf" localSheetId="3">'Приложение 3'!nghf</definedName>
    <definedName name="nghf">[0]!nghf</definedName>
    <definedName name="nghjk" localSheetId="1">'Приложение 1'!nghjk</definedName>
    <definedName name="nghjk" localSheetId="2">'Приложение 2'!nghjk</definedName>
    <definedName name="nghjk" localSheetId="3">'Приложение 3'!nghjk</definedName>
    <definedName name="nghjk">[0]!nghjk</definedName>
    <definedName name="ngngh" localSheetId="1">'Приложение 1'!ngngh</definedName>
    <definedName name="ngngh" localSheetId="2">'Приложение 2'!ngngh</definedName>
    <definedName name="ngngh" localSheetId="0">'Приложение 2.25'!ngngh</definedName>
    <definedName name="ngngh" localSheetId="3">'Приложение 3'!ngngh</definedName>
    <definedName name="ngngh">[0]!ngngh</definedName>
    <definedName name="nhghfgfgf" localSheetId="1">'Приложение 1'!nhghfgfgf</definedName>
    <definedName name="nhghfgfgf" localSheetId="2">'Приложение 2'!nhghfgfgf</definedName>
    <definedName name="nhghfgfgf" localSheetId="3">'Приложение 3'!nhghfgfgf</definedName>
    <definedName name="nhghfgfgf">[0]!nhghfgfgf</definedName>
    <definedName name="nhguy" localSheetId="1" hidden="1">{#N/A,#N/A,TRUE,"Лист1";#N/A,#N/A,TRUE,"Лист2";#N/A,#N/A,TRUE,"Лист3"}</definedName>
    <definedName name="nhguy" localSheetId="2" hidden="1">{#N/A,#N/A,TRUE,"Лист1";#N/A,#N/A,TRUE,"Лист2";#N/A,#N/A,TRUE,"Лист3"}</definedName>
    <definedName name="nhguy" localSheetId="3" hidden="1">{#N/A,#N/A,TRUE,"Лист1";#N/A,#N/A,TRUE,"Лист2";#N/A,#N/A,TRUE,"Лист3"}</definedName>
    <definedName name="nhguy" hidden="1">{#N/A,#N/A,TRUE,"Лист1";#N/A,#N/A,TRUE,"Лист2";#N/A,#N/A,TRUE,"Лист3"}</definedName>
    <definedName name="nhnhn" localSheetId="1">'Приложение 1'!nhnhn</definedName>
    <definedName name="nhnhn" localSheetId="2">'Приложение 2'!nhnhn</definedName>
    <definedName name="nhnhn" localSheetId="0">'Приложение 2.25'!nhnhn</definedName>
    <definedName name="nhnhn" localSheetId="3">'Приложение 3'!nhnhn</definedName>
    <definedName name="nhnhn">[0]!nhnhn</definedName>
    <definedName name="njhgyhjftxcdfxnkl" localSheetId="1">'Приложение 1'!njhgyhjftxcdfxnkl</definedName>
    <definedName name="njhgyhjftxcdfxnkl" localSheetId="2">'Приложение 2'!njhgyhjftxcdfxnkl</definedName>
    <definedName name="njhgyhjftxcdfxnkl" localSheetId="3">'Приложение 3'!njhgyhjftxcdfxnkl</definedName>
    <definedName name="njhgyhjftxcdfxnkl">[0]!njhgyhjftxcdfxnkl</definedName>
    <definedName name="njhhhhhhhhhhhhhd" localSheetId="1">'Приложение 1'!njhhhhhhhhhhhhhd</definedName>
    <definedName name="njhhhhhhhhhhhhhd" localSheetId="2">'Приложение 2'!njhhhhhhhhhhhhhd</definedName>
    <definedName name="njhhhhhhhhhhhhhd" localSheetId="3">'Приложение 3'!njhhhhhhhhhhhhhd</definedName>
    <definedName name="njhhhhhhhhhhhhhd">[0]!njhhhhhhhhhhhhhd</definedName>
    <definedName name="njkhgjhghfhg" localSheetId="1" hidden="1">{#N/A,#N/A,TRUE,"Лист1";#N/A,#N/A,TRUE,"Лист2";#N/A,#N/A,TRUE,"Лист3"}</definedName>
    <definedName name="njkhgjhghfhg" localSheetId="2" hidden="1">{#N/A,#N/A,TRUE,"Лист1";#N/A,#N/A,TRUE,"Лист2";#N/A,#N/A,TRUE,"Лист3"}</definedName>
    <definedName name="njkhgjhghfhg" localSheetId="3" hidden="1">{#N/A,#N/A,TRUE,"Лист1";#N/A,#N/A,TRUE,"Лист2";#N/A,#N/A,TRUE,"Лист3"}</definedName>
    <definedName name="njkhgjhghfhg" hidden="1">{#N/A,#N/A,TRUE,"Лист1";#N/A,#N/A,TRUE,"Лист2";#N/A,#N/A,TRUE,"Лист3"}</definedName>
    <definedName name="nkjgyuff" localSheetId="1">'Приложение 1'!nkjgyuff</definedName>
    <definedName name="nkjgyuff" localSheetId="2">'Приложение 2'!nkjgyuff</definedName>
    <definedName name="nkjgyuff" localSheetId="3">'Приложение 3'!nkjgyuff</definedName>
    <definedName name="nkjgyuff">[0]!nkjgyuff</definedName>
    <definedName name="nmbhhhhhhhhhhhhhhhhhhhh" localSheetId="1">'Приложение 1'!nmbhhhhhhhhhhhhhhhhhhhh</definedName>
    <definedName name="nmbhhhhhhhhhhhhhhhhhhhh" localSheetId="2">'Приложение 2'!nmbhhhhhhhhhhhhhhhhhhhh</definedName>
    <definedName name="nmbhhhhhhhhhhhhhhhhhhhh" localSheetId="3">'Приложение 3'!nmbhhhhhhhhhhhhhhhhhhhh</definedName>
    <definedName name="nmbhhhhhhhhhhhhhhhhhhhh">[0]!nmbhhhhhhhhhhhhhhhhhhhh</definedName>
    <definedName name="nmbnbnc" localSheetId="1">'Приложение 1'!nmbnbnc</definedName>
    <definedName name="nmbnbnc" localSheetId="2">'Приложение 2'!nmbnbnc</definedName>
    <definedName name="nmbnbnc" localSheetId="3">'Приложение 3'!nmbnbnc</definedName>
    <definedName name="nmbnbnc">[0]!nmbnbnc</definedName>
    <definedName name="nmmbnbv" localSheetId="1">'Приложение 1'!nmmbnbv</definedName>
    <definedName name="nmmbnbv" localSheetId="2">'Приложение 2'!nmmbnbv</definedName>
    <definedName name="nmmbnbv" localSheetId="3">'Приложение 3'!nmmbnbv</definedName>
    <definedName name="nmmbnbv">[0]!nmmbnbv</definedName>
    <definedName name="nnngggggggggggggggggggggggggg" localSheetId="1" hidden="1">{#N/A,#N/A,TRUE,"Лист1";#N/A,#N/A,TRUE,"Лист2";#N/A,#N/A,TRUE,"Лист3"}</definedName>
    <definedName name="nnngggggggggggggggggggggggggg" localSheetId="2" hidden="1">{#N/A,#N/A,TRUE,"Лист1";#N/A,#N/A,TRUE,"Лист2";#N/A,#N/A,TRUE,"Лист3"}</definedName>
    <definedName name="nnngggggggggggggggggggggggggg" localSheetId="3" hidden="1">{#N/A,#N/A,TRUE,"Лист1";#N/A,#N/A,TRUE,"Лист2";#N/A,#N/A,TRUE,"Лист3"}</definedName>
    <definedName name="nnngggggggggggggggggggggggggg" hidden="1">{#N/A,#N/A,TRUE,"Лист1";#N/A,#N/A,TRUE,"Лист2";#N/A,#N/A,TRUE,"Лист3"}</definedName>
    <definedName name="NOM" localSheetId="1">#REF!</definedName>
    <definedName name="NOM" localSheetId="2">#REF!</definedName>
    <definedName name="NOM" localSheetId="3">#REF!</definedName>
    <definedName name="NOM" localSheetId="4">#REF!</definedName>
    <definedName name="NOM">#REF!</definedName>
    <definedName name="NOM_4">"#REF!"</definedName>
    <definedName name="NOV">#REF!</definedName>
    <definedName name="NOV_4">"#REF!"</definedName>
    <definedName name="NSRF" localSheetId="1">#REF!</definedName>
    <definedName name="NSRF" localSheetId="2">#REF!</definedName>
    <definedName name="NSRF" localSheetId="3">#REF!</definedName>
    <definedName name="NSRF" localSheetId="4">#REF!</definedName>
    <definedName name="NSRF">#REF!</definedName>
    <definedName name="NSRF_5">"#REF!"</definedName>
    <definedName name="Num" localSheetId="1">#REF!</definedName>
    <definedName name="Num" localSheetId="2">#REF!</definedName>
    <definedName name="Num" localSheetId="3">#REF!</definedName>
    <definedName name="Num" localSheetId="4">#REF!</definedName>
    <definedName name="Num">#REF!</definedName>
    <definedName name="Num_4">"#REF!"</definedName>
    <definedName name="NVV" localSheetId="1">#REF!</definedName>
    <definedName name="NVV" localSheetId="2">#REF!</definedName>
    <definedName name="NVV" localSheetId="3">#REF!</definedName>
    <definedName name="NVV">#REF!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 localSheetId="5">'Прил_1_9 НВВ региона RAB'!o</definedName>
    <definedName name="o" localSheetId="1">'Приложение 1'!o</definedName>
    <definedName name="o" localSheetId="2">'Приложение 2'!o</definedName>
    <definedName name="o" localSheetId="0">#N/A</definedName>
    <definedName name="o" localSheetId="3">'Приложение 3'!o</definedName>
    <definedName name="o" localSheetId="4">'Ростов максимальный'!o</definedName>
    <definedName name="o">[0]!o</definedName>
    <definedName name="o_4">"'рт-передача'!o"</definedName>
    <definedName name="OCT" localSheetId="1">#REF!</definedName>
    <definedName name="OCT" localSheetId="2">#REF!</definedName>
    <definedName name="OCT" localSheetId="3">#REF!</definedName>
    <definedName name="OCT" localSheetId="4">#REF!</definedName>
    <definedName name="OCT">#REF!</definedName>
    <definedName name="OCT_4">"#REF!"</definedName>
    <definedName name="oiipiuojhkh" localSheetId="1">'Приложение 1'!oiipiuojhkh</definedName>
    <definedName name="oiipiuojhkh" localSheetId="2">'Приложение 2'!oiipiuojhkh</definedName>
    <definedName name="oiipiuojhkh" localSheetId="3">'Приложение 3'!oiipiuojhkh</definedName>
    <definedName name="oiipiuojhkh">[0]!oiipiuojhkh</definedName>
    <definedName name="oijjjjjjjjjjjjjj" localSheetId="1" hidden="1">{#N/A,#N/A,TRUE,"Лист1";#N/A,#N/A,TRUE,"Лист2";#N/A,#N/A,TRUE,"Лист3"}</definedName>
    <definedName name="oijjjjjjjjjjjjjj" localSheetId="2" hidden="1">{#N/A,#N/A,TRUE,"Лист1";#N/A,#N/A,TRUE,"Лист2";#N/A,#N/A,TRUE,"Лист3"}</definedName>
    <definedName name="oijjjjjjjjjjjjjj" localSheetId="3" hidden="1">{#N/A,#N/A,TRUE,"Лист1";#N/A,#N/A,TRUE,"Лист2";#N/A,#N/A,TRUE,"Лист3"}</definedName>
    <definedName name="oijjjjjjjjjjjjjj" hidden="1">{#N/A,#N/A,TRUE,"Лист1";#N/A,#N/A,TRUE,"Лист2";#N/A,#N/A,TRUE,"Лист3"}</definedName>
    <definedName name="oijnhvfgc" localSheetId="1">'Приложение 1'!oijnhvfgc</definedName>
    <definedName name="oijnhvfgc" localSheetId="2">'Приложение 2'!oijnhvfgc</definedName>
    <definedName name="oijnhvfgc" localSheetId="3">'Приложение 3'!oijnhvfgc</definedName>
    <definedName name="oijnhvfgc">[0]!oijnhvfgc</definedName>
    <definedName name="oikjjjjjjjjjjjjjjjjjjjjjjjj" localSheetId="1">'Приложение 1'!oikjjjjjjjjjjjjjjjjjjjjjjjj</definedName>
    <definedName name="oikjjjjjjjjjjjjjjjjjjjjjjjj" localSheetId="2">'Приложение 2'!oikjjjjjjjjjjjjjjjjjjjjjjjj</definedName>
    <definedName name="oikjjjjjjjjjjjjjjjjjjjjjjjj" localSheetId="3">'Приложение 3'!oikjjjjjjjjjjjjjjjjjjjjjjjj</definedName>
    <definedName name="oikjjjjjjjjjjjjjjjjjjjjjjjj">[0]!oikjjjjjjjjjjjjjjjjjjjjjjjj</definedName>
    <definedName name="oikjkjjkn" localSheetId="1">'Приложение 1'!oikjkjjkn</definedName>
    <definedName name="oikjkjjkn" localSheetId="2">'Приложение 2'!oikjkjjkn</definedName>
    <definedName name="oikjkjjkn" localSheetId="3">'Приложение 3'!oikjkjjkn</definedName>
    <definedName name="oikjkjjkn">[0]!oikjkjjkn</definedName>
    <definedName name="oikkkkkkkkkkkkkkkkkkkkkkk" localSheetId="1" hidden="1">{#N/A,#N/A,TRUE,"Лист1";#N/A,#N/A,TRUE,"Лист2";#N/A,#N/A,TRUE,"Лист3"}</definedName>
    <definedName name="oikkkkkkkkkkkkkkkkkkkkkkk" localSheetId="2" hidden="1">{#N/A,#N/A,TRUE,"Лист1";#N/A,#N/A,TRUE,"Лист2";#N/A,#N/A,TRUE,"Лист3"}</definedName>
    <definedName name="oikkkkkkkkkkkkkkkkkkkkkkk" localSheetId="3" hidden="1">{#N/A,#N/A,TRUE,"Лист1";#N/A,#N/A,TRUE,"Лист2";#N/A,#N/A,TRUE,"Лист3"}</definedName>
    <definedName name="oikkkkkkkkkkkkkkkkkkkkkkk" hidden="1">{#N/A,#N/A,TRUE,"Лист1";#N/A,#N/A,TRUE,"Лист2";#N/A,#N/A,TRUE,"Лист3"}</definedName>
    <definedName name="oilkkh" localSheetId="1" hidden="1">{#N/A,#N/A,TRUE,"Лист1";#N/A,#N/A,TRUE,"Лист2";#N/A,#N/A,TRUE,"Лист3"}</definedName>
    <definedName name="oilkkh" localSheetId="2" hidden="1">{#N/A,#N/A,TRUE,"Лист1";#N/A,#N/A,TRUE,"Лист2";#N/A,#N/A,TRUE,"Лист3"}</definedName>
    <definedName name="oilkkh" localSheetId="3" hidden="1">{#N/A,#N/A,TRUE,"Лист1";#N/A,#N/A,TRUE,"Лист2";#N/A,#N/A,TRUE,"Лист3"}</definedName>
    <definedName name="oilkkh" hidden="1">{#N/A,#N/A,TRUE,"Лист1";#N/A,#N/A,TRUE,"Лист2";#N/A,#N/A,TRUE,"Лист3"}</definedName>
    <definedName name="oinunyg" localSheetId="1">'Приложение 1'!oinunyg</definedName>
    <definedName name="oinunyg" localSheetId="2">'Приложение 2'!oinunyg</definedName>
    <definedName name="oinunyg" localSheetId="3">'Приложение 3'!oinunyg</definedName>
    <definedName name="oinunyg">[0]!oinunyg</definedName>
    <definedName name="oioiiuiuyofyyyyyyyyyyyyyyyyyyyyy" localSheetId="1">'Приложение 1'!oioiiuiuyofyyyyyyyyyyyyyyyyyyyyy</definedName>
    <definedName name="oioiiuiuyofyyyyyyyyyyyyyyyyyyyyy" localSheetId="2">'Приложение 2'!oioiiuiuyofyyyyyyyyyyyyyyyyyyyyy</definedName>
    <definedName name="oioiiuiuyofyyyyyyyyyyyyyyyyyyyyy" localSheetId="3">'Приложение 3'!oioiiuiuyofyyyyyyyyyyyyyyyyyyyyy</definedName>
    <definedName name="oioiiuiuyofyyyyyyyyyyyyyyyyyyyyy">[0]!oioiiuiuyofyyyyyyyyyyyyyyyyyyyyy</definedName>
    <definedName name="oioiiuuuuuuuuuuuuuu" localSheetId="1">'Приложение 1'!oioiiuuuuuuuuuuuuuu</definedName>
    <definedName name="oioiiuuuuuuuuuuuuuu" localSheetId="2">'Приложение 2'!oioiiuuuuuuuuuuuuuu</definedName>
    <definedName name="oioiiuuuuuuuuuuuuuu" localSheetId="3">'Приложение 3'!oioiiuuuuuuuuuuuuuu</definedName>
    <definedName name="oioiiuuuuuuuuuuuuuu">[0]!oioiiuuuuuuuuuuuuuu</definedName>
    <definedName name="oioiuiouiuyyt" localSheetId="1">'Приложение 1'!oioiuiouiuyyt</definedName>
    <definedName name="oioiuiouiuyyt" localSheetId="2">'Приложение 2'!oioiuiouiuyyt</definedName>
    <definedName name="oioiuiouiuyyt" localSheetId="3">'Приложение 3'!oioiuiouiuyyt</definedName>
    <definedName name="oioiuiouiuyyt">[0]!oioiuiouiuyyt</definedName>
    <definedName name="oioouiui" localSheetId="1">'Приложение 1'!oioouiui</definedName>
    <definedName name="oioouiui" localSheetId="2">'Приложение 2'!oioouiui</definedName>
    <definedName name="oioouiui" localSheetId="3">'Приложение 3'!oioouiui</definedName>
    <definedName name="oioouiui">[0]!oioouiui</definedName>
    <definedName name="oiougy" localSheetId="1">'Приложение 1'!oiougy</definedName>
    <definedName name="oiougy" localSheetId="2">'Приложение 2'!oiougy</definedName>
    <definedName name="oiougy" localSheetId="3">'Приложение 3'!oiougy</definedName>
    <definedName name="oiougy">[0]!oiougy</definedName>
    <definedName name="oiouiuiyuyt" localSheetId="1">'Приложение 1'!oiouiuiyuyt</definedName>
    <definedName name="oiouiuiyuyt" localSheetId="2">'Приложение 2'!oiouiuiyuyt</definedName>
    <definedName name="oiouiuiyuyt" localSheetId="3">'Приложение 3'!oiouiuiyuyt</definedName>
    <definedName name="oiouiuiyuyt">[0]!oiouiuiyuyt</definedName>
    <definedName name="oiouiuygyufg" localSheetId="1">'Приложение 1'!oiouiuygyufg</definedName>
    <definedName name="oiouiuygyufg" localSheetId="2">'Приложение 2'!oiouiuygyufg</definedName>
    <definedName name="oiouiuygyufg" localSheetId="3">'Приложение 3'!oiouiuygyufg</definedName>
    <definedName name="oiouiuygyufg">[0]!oiouiuygyufg</definedName>
    <definedName name="oiuuyyyyyyyyyyyyyyy" localSheetId="1" hidden="1">{#N/A,#N/A,TRUE,"Лист1";#N/A,#N/A,TRUE,"Лист2";#N/A,#N/A,TRUE,"Лист3"}</definedName>
    <definedName name="oiuuyyyyyyyyyyyyyyy" localSheetId="2" hidden="1">{#N/A,#N/A,TRUE,"Лист1";#N/A,#N/A,TRUE,"Лист2";#N/A,#N/A,TRUE,"Лист3"}</definedName>
    <definedName name="oiuuyyyyyyyyyyyyyyy" localSheetId="3" hidden="1">{#N/A,#N/A,TRUE,"Лист1";#N/A,#N/A,TRUE,"Лист2";#N/A,#N/A,TRUE,"Лист3"}</definedName>
    <definedName name="oiuuyyyyyyyyyyyyyyy" hidden="1">{#N/A,#N/A,TRUE,"Лист1";#N/A,#N/A,TRUE,"Лист2";#N/A,#N/A,TRUE,"Лист3"}</definedName>
    <definedName name="ojkjkhjgghfd" localSheetId="1" hidden="1">{#N/A,#N/A,TRUE,"Лист1";#N/A,#N/A,TRUE,"Лист2";#N/A,#N/A,TRUE,"Лист3"}</definedName>
    <definedName name="ojkjkhjgghfd" localSheetId="2" hidden="1">{#N/A,#N/A,TRUE,"Лист1";#N/A,#N/A,TRUE,"Лист2";#N/A,#N/A,TRUE,"Лист3"}</definedName>
    <definedName name="ojkjkhjgghfd" localSheetId="3" hidden="1">{#N/A,#N/A,TRUE,"Лист1";#N/A,#N/A,TRUE,"Лист2";#N/A,#N/A,TRUE,"Лист3"}</definedName>
    <definedName name="ojkjkhjgghfd" hidden="1">{#N/A,#N/A,TRUE,"Лист1";#N/A,#N/A,TRUE,"Лист2";#N/A,#N/A,TRUE,"Лист3"}</definedName>
    <definedName name="OKTMO" localSheetId="1">#REF!</definedName>
    <definedName name="OKTMO" localSheetId="2">#REF!</definedName>
    <definedName name="OKTMO" localSheetId="3">#REF!</definedName>
    <definedName name="OKTMO">#REF!</definedName>
    <definedName name="OKTMO_4">"#REF!"</definedName>
    <definedName name="OLOIL" localSheetId="1">'Приложение 1'!OLOIL</definedName>
    <definedName name="OLOIL" localSheetId="2">'Приложение 2'!OLOIL</definedName>
    <definedName name="OLOIL" localSheetId="0">'Приложение 2.25'!OLOIL</definedName>
    <definedName name="OLOIL" localSheetId="3">'Приложение 3'!OLOIL</definedName>
    <definedName name="OLOIL">[0]!OLOIL</definedName>
    <definedName name="oo"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öó" localSheetId="5">'Прил_1_9 НВВ региона RAB'!öó</definedName>
    <definedName name="öó" localSheetId="1">'Приложение 1'!öó</definedName>
    <definedName name="öó" localSheetId="2">'Приложение 2'!öó</definedName>
    <definedName name="öó" localSheetId="0">#N/A</definedName>
    <definedName name="öó" localSheetId="3">'Приложение 3'!öó</definedName>
    <definedName name="öó" localSheetId="4">'Ростов максимальный'!öó</definedName>
    <definedName name="öó">[0]!öó</definedName>
    <definedName name="öó_4">"'рт-передача'!öó"</definedName>
    <definedName name="ooiumuhggc" localSheetId="1">'Приложение 1'!ooiumuhggc</definedName>
    <definedName name="ooiumuhggc" localSheetId="2">'Приложение 2'!ooiumuhggc</definedName>
    <definedName name="ooiumuhggc" localSheetId="3">'Приложение 3'!ooiumuhggc</definedName>
    <definedName name="ooiumuhggc">[0]!ooiumuhggc</definedName>
    <definedName name="ooo" localSheetId="5">'Прил_1_9 НВВ региона RAB'!ooo</definedName>
    <definedName name="ooo" localSheetId="1">#N/A</definedName>
    <definedName name="ooo" localSheetId="2">#N/A</definedName>
    <definedName name="ooo" localSheetId="0">#N/A</definedName>
    <definedName name="ooo" localSheetId="3">#N/A</definedName>
    <definedName name="ooo">[0]!ooo</definedName>
    <definedName name="oooo" localSheetId="5">'Прил_1_9 НВВ региона RAB'!oooo</definedName>
    <definedName name="oooo" localSheetId="1">#N/A</definedName>
    <definedName name="oooo" localSheetId="2">#N/A</definedName>
    <definedName name="oooo" localSheetId="0">#N/A</definedName>
    <definedName name="oooo" localSheetId="3">#N/A</definedName>
    <definedName name="oooo">[0]!oooo</definedName>
    <definedName name="oopoooooooooooooooo" localSheetId="1" hidden="1">{#N/A,#N/A,TRUE,"Лист1";#N/A,#N/A,TRUE,"Лист2";#N/A,#N/A,TRUE,"Лист3"}</definedName>
    <definedName name="oopoooooooooooooooo" localSheetId="2" hidden="1">{#N/A,#N/A,TRUE,"Лист1";#N/A,#N/A,TRUE,"Лист2";#N/A,#N/A,TRUE,"Лист3"}</definedName>
    <definedName name="oopoooooooooooooooo" localSheetId="3" hidden="1">{#N/A,#N/A,TRUE,"Лист1";#N/A,#N/A,TRUE,"Лист2";#N/A,#N/A,TRUE,"Лист3"}</definedName>
    <definedName name="oopoooooooooooooooo" hidden="1">{#N/A,#N/A,TRUE,"Лист1";#N/A,#N/A,TRUE,"Лист2";#N/A,#N/A,TRUE,"Лист3"}</definedName>
    <definedName name="opopo" localSheetId="5">'Прил_1_9 НВВ региона RAB'!opopo</definedName>
    <definedName name="opopo" localSheetId="1">#N/A</definedName>
    <definedName name="opopo" localSheetId="2">#N/A</definedName>
    <definedName name="opopo" localSheetId="0">#N/A</definedName>
    <definedName name="opopo" localSheetId="3">#N/A</definedName>
    <definedName name="opopo">[0]!opopo</definedName>
    <definedName name="ORE" localSheetId="1">#REF!</definedName>
    <definedName name="ORE" localSheetId="2">#REF!</definedName>
    <definedName name="ORE" localSheetId="3">#REF!</definedName>
    <definedName name="ORE" localSheetId="4">#REF!</definedName>
    <definedName name="ORE">#REF!</definedName>
    <definedName name="ORE_4">"#REF!"</definedName>
    <definedName name="org_1_186">#REF!</definedName>
    <definedName name="org_1_95">#REF!</definedName>
    <definedName name="org_16_186">#REF!</definedName>
    <definedName name="org_17_186">#REF!</definedName>
    <definedName name="org_2_186">#REF!</definedName>
    <definedName name="org_3_127">#REF!</definedName>
    <definedName name="org_3_183" localSheetId="5">#REF!</definedName>
    <definedName name="org_3_183" localSheetId="1">#REF!</definedName>
    <definedName name="org_3_183" localSheetId="2">#REF!</definedName>
    <definedName name="org_3_183" localSheetId="3">#REF!</definedName>
    <definedName name="org_3_183">#REF!</definedName>
    <definedName name="org_3_95">#REF!</definedName>
    <definedName name="org_4_127">#REF!</definedName>
    <definedName name="org_4_183" localSheetId="5">#REF!</definedName>
    <definedName name="org_4_183" localSheetId="1">#REF!</definedName>
    <definedName name="org_4_183" localSheetId="2">#REF!</definedName>
    <definedName name="org_4_183" localSheetId="3">#REF!</definedName>
    <definedName name="org_4_183">#REF!</definedName>
    <definedName name="ORG_5">#N/A</definedName>
    <definedName name="org_id">#REF!</definedName>
    <definedName name="Org_list" localSheetId="4">#REF!</definedName>
    <definedName name="Org_list">#REF!</definedName>
    <definedName name="ORG_U">#REF!</definedName>
    <definedName name="OTH_DATA" localSheetId="1">#REF!</definedName>
    <definedName name="OTH_DATA" localSheetId="2">#REF!</definedName>
    <definedName name="OTH_DATA" localSheetId="3">#REF!</definedName>
    <definedName name="OTH_DATA" localSheetId="4">#REF!</definedName>
    <definedName name="OTH_DATA">#REF!</definedName>
    <definedName name="OTH_LIST">#REF!</definedName>
    <definedName name="P1_ESO_PROT" localSheetId="1" hidden="1">#REF!,#REF!,#REF!,#REF!,#REF!,#REF!,#REF!,#REF!</definedName>
    <definedName name="P1_ESO_PROT" localSheetId="2" hidden="1">#REF!,#REF!,#REF!,#REF!,#REF!,#REF!,#REF!,#REF!</definedName>
    <definedName name="P1_ESO_PROT" localSheetId="3" hidden="1">#REF!,#REF!,#REF!,#REF!,#REF!,#REF!,#REF!,#REF!</definedName>
    <definedName name="P1_ESO_PROT" localSheetId="4" hidden="1">#REF!,#REF!,#REF!,#REF!,#REF!,#REF!,#REF!,#REF!</definedName>
    <definedName name="P1_ESO_PROT" hidden="1">#REF!,#REF!,#REF!,#REF!,#REF!,#REF!,#REF!,#REF!</definedName>
    <definedName name="P1_SBT_PROT" localSheetId="1" hidden="1">#REF!,#REF!,#REF!,#REF!,#REF!,#REF!,#REF!</definedName>
    <definedName name="P1_SBT_PROT" localSheetId="2" hidden="1">#REF!,#REF!,#REF!,#REF!,#REF!,#REF!,#REF!</definedName>
    <definedName name="P1_SBT_PROT" localSheetId="3" hidden="1">#REF!,#REF!,#REF!,#REF!,#REF!,#REF!,#REF!</definedName>
    <definedName name="P1_SBT_PROT" localSheetId="4" hidden="1">#REF!,#REF!,#REF!,#REF!,#REF!,#REF!,#REF!</definedName>
    <definedName name="P1_SBT_PROT" hidden="1">#REF!,#REF!,#REF!,#REF!,#REF!,#REF!,#REF!</definedName>
    <definedName name="P1_SC_CLR" localSheetId="1" hidden="1">#REF!,#REF!,#REF!,#REF!,#REF!</definedName>
    <definedName name="P1_SC_CLR" localSheetId="2" hidden="1">#REF!,#REF!,#REF!,#REF!,#REF!</definedName>
    <definedName name="P1_SC_CLR" localSheetId="3" hidden="1">#REF!,#REF!,#REF!,#REF!,#REF!</definedName>
    <definedName name="P1_SC_CLR" localSheetId="4" hidden="1">#REF!,#REF!,#REF!,#REF!,#REF!</definedName>
    <definedName name="P1_SC_CLR" hidden="1">#REF!,#REF!,#REF!,#REF!,#REF!</definedName>
    <definedName name="P1_SC22" localSheetId="1" hidden="1">#REF!,#REF!,#REF!,#REF!,#REF!,#REF!</definedName>
    <definedName name="P1_SC22" localSheetId="2" hidden="1">#REF!,#REF!,#REF!,#REF!,#REF!,#REF!</definedName>
    <definedName name="P1_SC22" localSheetId="3" hidden="1">#REF!,#REF!,#REF!,#REF!,#REF!,#REF!</definedName>
    <definedName name="P1_SC22" localSheetId="4" hidden="1">#REF!,#REF!,#REF!,#REF!,#REF!,#REF!</definedName>
    <definedName name="P1_SC22" hidden="1">#REF!,#REF!,#REF!,#REF!,#REF!,#REF!</definedName>
    <definedName name="P1_SCOPE_CORR" localSheetId="1" hidden="1">#REF!,#REF!,#REF!,#REF!,#REF!,#REF!,#REF!</definedName>
    <definedName name="P1_SCOPE_CORR" localSheetId="2" hidden="1">#REF!,#REF!,#REF!,#REF!,#REF!,#REF!,#REF!</definedName>
    <definedName name="P1_SCOPE_CORR" localSheetId="3" hidden="1">#REF!,#REF!,#REF!,#REF!,#REF!,#REF!,#REF!</definedName>
    <definedName name="P1_SCOPE_CORR" localSheetId="4" hidden="1">#REF!,#REF!,#REF!,#REF!,#REF!,#REF!,#REF!</definedName>
    <definedName name="P1_SCOPE_CORR" hidden="1">#REF!,#REF!,#REF!,#REF!,#REF!,#REF!,#REF!</definedName>
    <definedName name="P1_SCOPE_DOP" hidden="1">#REF!,#REF!,#REF!,#REF!,#REF!,#REF!</definedName>
    <definedName name="P1_SCOPE_FLOAD" localSheetId="1" hidden="1">#REF!,#REF!,#REF!,#REF!,#REF!,#REF!</definedName>
    <definedName name="P1_SCOPE_FLOAD" localSheetId="2" hidden="1">#REF!,#REF!,#REF!,#REF!,#REF!,#REF!</definedName>
    <definedName name="P1_SCOPE_FLOAD" localSheetId="3" hidden="1">#REF!,#REF!,#REF!,#REF!,#REF!,#REF!</definedName>
    <definedName name="P1_SCOPE_FLOAD" localSheetId="4" hidden="1">#REF!,#REF!,#REF!,#REF!,#REF!,#REF!</definedName>
    <definedName name="P1_SCOPE_FLOAD" hidden="1">#REF!,#REF!,#REF!,#REF!,#REF!,#REF!</definedName>
    <definedName name="P1_SCOPE_FRML" localSheetId="1" hidden="1">#REF!,#REF!,#REF!,#REF!,#REF!,#REF!</definedName>
    <definedName name="P1_SCOPE_FRML" localSheetId="2" hidden="1">#REF!,#REF!,#REF!,#REF!,#REF!,#REF!</definedName>
    <definedName name="P1_SCOPE_FRML" localSheetId="3"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localSheetId="1" hidden="1">#REF!,#REF!,#REF!,#REF!,#REF!</definedName>
    <definedName name="P1_SCOPE_IND2" localSheetId="2" hidden="1">#REF!,#REF!,#REF!,#REF!,#REF!</definedName>
    <definedName name="P1_SCOPE_IND2" localSheetId="3" hidden="1">#REF!,#REF!,#REF!,#REF!,#REF!</definedName>
    <definedName name="P1_SCOPE_IND2" localSheetId="4" hidden="1">#REF!,#REF!,#REF!,#REF!,#REF!</definedName>
    <definedName name="P1_SCOPE_IND2" hidden="1">#REF!,#REF!,#REF!,#REF!,#REF!</definedName>
    <definedName name="P1_SCOPE_NET_DATE" localSheetId="1" hidden="1">#REF!,#REF!,#REF!,#REF!</definedName>
    <definedName name="P1_SCOPE_NET_DATE" localSheetId="2" hidden="1">#REF!,#REF!,#REF!,#REF!</definedName>
    <definedName name="P1_SCOPE_NET_DATE" localSheetId="3" hidden="1">#REF!,#REF!,#REF!,#REF!</definedName>
    <definedName name="P1_SCOPE_NET_DATE" localSheetId="4" hidden="1">#REF!,#REF!,#REF!,#REF!</definedName>
    <definedName name="P1_SCOPE_NET_DATE" hidden="1">#REF!,#REF!,#REF!,#REF!</definedName>
    <definedName name="P1_SCOPE_NET_NVV" localSheetId="1" hidden="1">#REF!,#REF!,#REF!,#REF!,#REF!,#REF!,#REF!</definedName>
    <definedName name="P1_SCOPE_NET_NVV" localSheetId="2" hidden="1">#REF!,#REF!,#REF!,#REF!,#REF!,#REF!,#REF!</definedName>
    <definedName name="P1_SCOPE_NET_NVV" localSheetId="3" hidden="1">#REF!,#REF!,#REF!,#REF!,#REF!,#REF!,#REF!</definedName>
    <definedName name="P1_SCOPE_NET_NVV" localSheetId="4" hidden="1">#REF!,#REF!,#REF!,#REF!,#REF!,#REF!,#REF!</definedName>
    <definedName name="P1_SCOPE_NET_NVV" hidden="1">#REF!,#REF!,#REF!,#REF!,#REF!,#REF!,#REF!</definedName>
    <definedName name="P1_SCOPE_NOTIND" localSheetId="1" hidden="1">#REF!,#REF!,#REF!,#REF!,#REF!,#REF!</definedName>
    <definedName name="P1_SCOPE_NOTIND" localSheetId="2" hidden="1">#REF!,#REF!,#REF!,#REF!,#REF!,#REF!</definedName>
    <definedName name="P1_SCOPE_NOTIND" localSheetId="3" hidden="1">#REF!,#REF!,#REF!,#REF!,#REF!,#REF!</definedName>
    <definedName name="P1_SCOPE_NOTIND" localSheetId="4" hidden="1">#REF!,#REF!,#REF!,#REF!,#REF!,#REF!</definedName>
    <definedName name="P1_SCOPE_NOTIND" hidden="1">#REF!,#REF!,#REF!,#REF!,#REF!,#REF!</definedName>
    <definedName name="P1_SCOPE_NotInd2" localSheetId="1" hidden="1">#REF!,#REF!,#REF!,#REF!,#REF!,#REF!,#REF!</definedName>
    <definedName name="P1_SCOPE_NotInd2" localSheetId="2" hidden="1">#REF!,#REF!,#REF!,#REF!,#REF!,#REF!,#REF!</definedName>
    <definedName name="P1_SCOPE_NotInd2" localSheetId="3" hidden="1">#REF!,#REF!,#REF!,#REF!,#REF!,#REF!,#REF!</definedName>
    <definedName name="P1_SCOPE_NotInd2" localSheetId="4" hidden="1">#REF!,#REF!,#REF!,#REF!,#REF!,#REF!,#REF!</definedName>
    <definedName name="P1_SCOPE_NotInd2" hidden="1">#REF!,#REF!,#REF!,#REF!,#REF!,#REF!,#REF!</definedName>
    <definedName name="P1_SCOPE_NotInd3" hidden="1">#REF!,#REF!,#REF!,#REF!,#REF!,#REF!,#REF!</definedName>
    <definedName name="P1_SCOPE_NotInt" localSheetId="1" hidden="1">#REF!,#REF!,#REF!,#REF!,#REF!,#REF!</definedName>
    <definedName name="P1_SCOPE_NotInt" localSheetId="2" hidden="1">#REF!,#REF!,#REF!,#REF!,#REF!,#REF!</definedName>
    <definedName name="P1_SCOPE_NotInt" localSheetId="3" hidden="1">#REF!,#REF!,#REF!,#REF!,#REF!,#REF!</definedName>
    <definedName name="P1_SCOPE_NotInt" localSheetId="4" hidden="1">#REF!,#REF!,#REF!,#REF!,#REF!,#REF!</definedName>
    <definedName name="P1_SCOPE_NotInt" hidden="1">#REF!,#REF!,#REF!,#REF!,#REF!,#REF!</definedName>
    <definedName name="P1_SCOPE_REGS" localSheetId="1" hidden="1">#REF!,#REF!,#REF!,#REF!,#REF!</definedName>
    <definedName name="P1_SCOPE_REGS" localSheetId="2" hidden="1">#REF!,#REF!,#REF!,#REF!,#REF!</definedName>
    <definedName name="P1_SCOPE_REGS" localSheetId="3" hidden="1">#REF!,#REF!,#REF!,#REF!,#REF!</definedName>
    <definedName name="P1_SCOPE_REGS" localSheetId="4" hidden="1">#REF!,#REF!,#REF!,#REF!,#REF!</definedName>
    <definedName name="P1_SCOPE_REGS" hidden="1">#REF!,#REF!,#REF!,#REF!,#REF!</definedName>
    <definedName name="P1_SCOPE_SAVE2" localSheetId="1" hidden="1">#REF!,#REF!,#REF!,#REF!,#REF!,#REF!,#REF!</definedName>
    <definedName name="P1_SCOPE_SAVE2" localSheetId="2" hidden="1">#REF!,#REF!,#REF!,#REF!,#REF!,#REF!,#REF!</definedName>
    <definedName name="P1_SCOPE_SAVE2" localSheetId="3" hidden="1">#REF!,#REF!,#REF!,#REF!,#REF!,#REF!,#REF!</definedName>
    <definedName name="P1_SCOPE_SAVE2" localSheetId="4" hidden="1">#REF!,#REF!,#REF!,#REF!,#REF!,#REF!,#REF!</definedName>
    <definedName name="P1_SCOPE_SAVE2" hidden="1">#REF!,#REF!,#REF!,#REF!,#REF!,#REF!,#REF!</definedName>
    <definedName name="P1_SCOPE_SV_LD" hidden="1">#REF!,#REF!,#REF!,#REF!,#REF!,#REF!,#REF!</definedName>
    <definedName name="P1_SCOPE_SV_LD1" localSheetId="5" hidden="1">#REF!,#REF!,#REF!,#REF!,#REF!,#REF!,#REF!</definedName>
    <definedName name="P1_SCOPE_SV_LD1" localSheetId="0" hidden="1">#REF!,#REF!,#REF!,#REF!,#REF!,#REF!,#REF!</definedName>
    <definedName name="P1_SCOPE_SV_LD1" hidden="1">#REF!,#REF!,#REF!,#REF!,#REF!,#REF!,#REF!</definedName>
    <definedName name="P1_SCOPE_SV_PRT" localSheetId="5" hidden="1">#REF!,#REF!,#REF!,#REF!,#REF!,#REF!,#REF!</definedName>
    <definedName name="P1_SCOPE_SV_PRT" localSheetId="0" hidden="1">#REF!,#REF!,#REF!,#REF!,#REF!,#REF!,#REF!</definedName>
    <definedName name="P1_SCOPE_SV_PRT" hidden="1">#REF!,#REF!,#REF!,#REF!,#REF!,#REF!,#REF!</definedName>
    <definedName name="P1_SET_PROT" localSheetId="1" hidden="1">#REF!,#REF!,#REF!,#REF!,#REF!,#REF!,#REF!</definedName>
    <definedName name="P1_SET_PROT" localSheetId="2" hidden="1">#REF!,#REF!,#REF!,#REF!,#REF!,#REF!,#REF!</definedName>
    <definedName name="P1_SET_PROT" localSheetId="3" hidden="1">#REF!,#REF!,#REF!,#REF!,#REF!,#REF!,#REF!</definedName>
    <definedName name="P1_SET_PROT" localSheetId="4" hidden="1">#REF!,#REF!,#REF!,#REF!,#REF!,#REF!,#REF!</definedName>
    <definedName name="P1_SET_PROT" hidden="1">#REF!,#REF!,#REF!,#REF!,#REF!,#REF!,#REF!</definedName>
    <definedName name="P1_SET_PRT" localSheetId="1" hidden="1">#REF!,#REF!,#REF!,#REF!,#REF!,#REF!,#REF!</definedName>
    <definedName name="P1_SET_PRT" localSheetId="2" hidden="1">#REF!,#REF!,#REF!,#REF!,#REF!,#REF!,#REF!</definedName>
    <definedName name="P1_SET_PRT" localSheetId="3" hidden="1">#REF!,#REF!,#REF!,#REF!,#REF!,#REF!,#REF!</definedName>
    <definedName name="P1_SET_PRT" hidden="1">#REF!,#REF!,#REF!,#REF!,#REF!,#REF!,#REF!</definedName>
    <definedName name="P1_T1?axis?ПРД2?2005" localSheetId="1" hidden="1">#REF!,#REF!,#REF!,#REF!,#REF!,#REF!,#REF!</definedName>
    <definedName name="P1_T1?axis?ПРД2?2005" localSheetId="2" hidden="1">#REF!,#REF!,#REF!,#REF!,#REF!,#REF!,#REF!</definedName>
    <definedName name="P1_T1?axis?ПРД2?2005" localSheetId="3"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localSheetId="1" hidden="1">#REF!,#REF!,#REF!,#REF!,#REF!,#REF!,#REF!,#REF!,#REF!,#REF!,#REF!</definedName>
    <definedName name="P1_T1?Fuel_type" localSheetId="2" hidden="1">#REF!,#REF!,#REF!,#REF!,#REF!,#REF!,#REF!,#REF!,#REF!,#REF!,#REF!</definedName>
    <definedName name="P1_T1?Fuel_type" localSheetId="3" hidden="1">#REF!,#REF!,#REF!,#REF!,#REF!,#REF!,#REF!,#REF!,#REF!,#REF!,#REF!</definedName>
    <definedName name="P1_T1?Fuel_type" localSheetId="4" hidden="1">#REF!,#REF!,#REF!,#REF!,#REF!,#REF!,#REF!,#REF!,#REF!,#REF!,#REF!</definedName>
    <definedName name="P1_T1?Fuel_type" hidden="1">#REF!,#REF!,#REF!,#REF!,#REF!,#REF!,#REF!,#REF!,#REF!,#REF!,#REF!</definedName>
    <definedName name="P1_T1?L1.1.1" localSheetId="1" hidden="1">#REF!,#REF!,#REF!,#REF!,#REF!,#REF!,#REF!</definedName>
    <definedName name="P1_T1?L1.1.1" localSheetId="2" hidden="1">#REF!,#REF!,#REF!,#REF!,#REF!,#REF!,#REF!</definedName>
    <definedName name="P1_T1?L1.1.1" localSheetId="3" hidden="1">#REF!,#REF!,#REF!,#REF!,#REF!,#REF!,#REF!</definedName>
    <definedName name="P1_T1?L1.1.1" localSheetId="4" hidden="1">#REF!,#REF!,#REF!,#REF!,#REF!,#REF!,#REF!</definedName>
    <definedName name="P1_T1?L1.1.1" hidden="1">#REF!,#REF!,#REF!,#REF!,#REF!,#REF!,#REF!</definedName>
    <definedName name="P1_T1?L1.1.1.1" localSheetId="1" hidden="1">#REF!,#REF!,#REF!,#REF!,#REF!,#REF!,#REF!</definedName>
    <definedName name="P1_T1?L1.1.1.1" localSheetId="2" hidden="1">#REF!,#REF!,#REF!,#REF!,#REF!,#REF!,#REF!</definedName>
    <definedName name="P1_T1?L1.1.1.1" localSheetId="3" hidden="1">#REF!,#REF!,#REF!,#REF!,#REF!,#REF!,#REF!</definedName>
    <definedName name="P1_T1?L1.1.1.1" hidden="1">#REF!,#REF!,#REF!,#REF!,#REF!,#REF!,#REF!</definedName>
    <definedName name="P1_T1?L1.1.2" localSheetId="1" hidden="1">#REF!,#REF!,#REF!,#REF!,#REF!,#REF!,#REF!</definedName>
    <definedName name="P1_T1?L1.1.2" localSheetId="2" hidden="1">#REF!,#REF!,#REF!,#REF!,#REF!,#REF!,#REF!</definedName>
    <definedName name="P1_T1?L1.1.2" localSheetId="3"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localSheetId="1" hidden="1">#REF!,#REF!,#REF!,#REF!,#REF!,#REF!,#REF!,#REF!,#REF!,#REF!,#REF!</definedName>
    <definedName name="P1_T1?M1" localSheetId="2" hidden="1">#REF!,#REF!,#REF!,#REF!,#REF!,#REF!,#REF!,#REF!,#REF!,#REF!,#REF!</definedName>
    <definedName name="P1_T1?M1" localSheetId="3" hidden="1">#REF!,#REF!,#REF!,#REF!,#REF!,#REF!,#REF!,#REF!,#REF!,#REF!,#REF!</definedName>
    <definedName name="P1_T1?M1" localSheetId="4" hidden="1">#REF!,#REF!,#REF!,#REF!,#REF!,#REF!,#REF!,#REF!,#REF!,#REF!,#REF!</definedName>
    <definedName name="P1_T1?M1" hidden="1">#REF!,#REF!,#REF!,#REF!,#REF!,#REF!,#REF!,#REF!,#REF!,#REF!,#REF!</definedName>
    <definedName name="P1_T1?M2" localSheetId="1" hidden="1">#REF!,#REF!,#REF!,#REF!,#REF!,#REF!,#REF!,#REF!,#REF!,#REF!,#REF!</definedName>
    <definedName name="P1_T1?M2" localSheetId="2" hidden="1">#REF!,#REF!,#REF!,#REF!,#REF!,#REF!,#REF!,#REF!,#REF!,#REF!,#REF!</definedName>
    <definedName name="P1_T1?M2" localSheetId="3" hidden="1">#REF!,#REF!,#REF!,#REF!,#REF!,#REF!,#REF!,#REF!,#REF!,#REF!,#REF!</definedName>
    <definedName name="P1_T1?M2" hidden="1">#REF!,#REF!,#REF!,#REF!,#REF!,#REF!,#REF!,#REF!,#REF!,#REF!,#REF!</definedName>
    <definedName name="P1_T1?unit?ГКАЛ" localSheetId="1" hidden="1">#REF!,#REF!,#REF!,#REF!,#REF!,#REF!,#REF!</definedName>
    <definedName name="P1_T1?unit?ГКАЛ" localSheetId="2" hidden="1">#REF!,#REF!,#REF!,#REF!,#REF!,#REF!,#REF!</definedName>
    <definedName name="P1_T1?unit?ГКАЛ" localSheetId="3" hidden="1">#REF!,#REF!,#REF!,#REF!,#REF!,#REF!,#REF!</definedName>
    <definedName name="P1_T1?unit?ГКАЛ" localSheetId="4" hidden="1">#REF!,#REF!,#REF!,#REF!,#REF!,#REF!,#REF!</definedName>
    <definedName name="P1_T1?unit?ГКАЛ" hidden="1">#REF!,#REF!,#REF!,#REF!,#REF!,#REF!,#REF!</definedName>
    <definedName name="P1_T1?unit?РУБ.ГКАЛ" localSheetId="1" hidden="1">#REF!,#REF!,#REF!,#REF!,#REF!,#REF!,#REF!</definedName>
    <definedName name="P1_T1?unit?РУБ.ГКАЛ" localSheetId="2" hidden="1">#REF!,#REF!,#REF!,#REF!,#REF!,#REF!,#REF!</definedName>
    <definedName name="P1_T1?unit?РУБ.ГКАЛ" localSheetId="3" hidden="1">#REF!,#REF!,#REF!,#REF!,#REF!,#REF!,#REF!</definedName>
    <definedName name="P1_T1?unit?РУБ.ГКАЛ" hidden="1">#REF!,#REF!,#REF!,#REF!,#REF!,#REF!,#REF!</definedName>
    <definedName name="P1_T1?unit?РУБ.ТОНН" localSheetId="1" hidden="1">#REF!,#REF!,#REF!,#REF!,#REF!,#REF!,#REF!,#REF!,#REF!,#REF!,#REF!</definedName>
    <definedName name="P1_T1?unit?РУБ.ТОНН" localSheetId="2" hidden="1">#REF!,#REF!,#REF!,#REF!,#REF!,#REF!,#REF!,#REF!,#REF!,#REF!,#REF!</definedName>
    <definedName name="P1_T1?unit?РУБ.ТОНН" localSheetId="3" hidden="1">#REF!,#REF!,#REF!,#REF!,#REF!,#REF!,#REF!,#REF!,#REF!,#REF!,#REF!</definedName>
    <definedName name="P1_T1?unit?РУБ.ТОНН" localSheetId="4" hidden="1">#REF!,#REF!,#REF!,#REF!,#REF!,#REF!,#REF!,#REF!,#REF!,#REF!,#REF!</definedName>
    <definedName name="P1_T1?unit?РУБ.ТОНН" hidden="1">#REF!,#REF!,#REF!,#REF!,#REF!,#REF!,#REF!,#REF!,#REF!,#REF!,#REF!</definedName>
    <definedName name="P1_T1?unit?СТР" localSheetId="1" hidden="1">#REF!,#REF!,#REF!,#REF!,#REF!,#REF!,#REF!</definedName>
    <definedName name="P1_T1?unit?СТР" localSheetId="2" hidden="1">#REF!,#REF!,#REF!,#REF!,#REF!,#REF!,#REF!</definedName>
    <definedName name="P1_T1?unit?СТР" localSheetId="3" hidden="1">#REF!,#REF!,#REF!,#REF!,#REF!,#REF!,#REF!</definedName>
    <definedName name="P1_T1?unit?СТР" localSheetId="4" hidden="1">#REF!,#REF!,#REF!,#REF!,#REF!,#REF!,#REF!</definedName>
    <definedName name="P1_T1?unit?СТР" hidden="1">#REF!,#REF!,#REF!,#REF!,#REF!,#REF!,#REF!</definedName>
    <definedName name="P1_T1?unit?ТОНН" localSheetId="1" hidden="1">#REF!,#REF!,#REF!,#REF!,#REF!,#REF!,#REF!,#REF!,#REF!,#REF!,#REF!</definedName>
    <definedName name="P1_T1?unit?ТОНН" localSheetId="2" hidden="1">#REF!,#REF!,#REF!,#REF!,#REF!,#REF!,#REF!,#REF!,#REF!,#REF!,#REF!</definedName>
    <definedName name="P1_T1?unit?ТОНН" localSheetId="3" hidden="1">#REF!,#REF!,#REF!,#REF!,#REF!,#REF!,#REF!,#REF!,#REF!,#REF!,#REF!</definedName>
    <definedName name="P1_T1?unit?ТОНН" localSheetId="4" hidden="1">#REF!,#REF!,#REF!,#REF!,#REF!,#REF!,#REF!,#REF!,#REF!,#REF!,#REF!</definedName>
    <definedName name="P1_T1?unit?ТОНН" hidden="1">#REF!,#REF!,#REF!,#REF!,#REF!,#REF!,#REF!,#REF!,#REF!,#REF!,#REF!</definedName>
    <definedName name="P1_T1?unit?ТРУБ" localSheetId="1" hidden="1">#REF!,#REF!,#REF!,#REF!,#REF!,#REF!,#REF!</definedName>
    <definedName name="P1_T1?unit?ТРУБ" localSheetId="2" hidden="1">#REF!,#REF!,#REF!,#REF!,#REF!,#REF!,#REF!</definedName>
    <definedName name="P1_T1?unit?ТРУБ" localSheetId="3" hidden="1">#REF!,#REF!,#REF!,#REF!,#REF!,#REF!,#REF!</definedName>
    <definedName name="P1_T1?unit?ТРУБ" localSheetId="4" hidden="1">#REF!,#REF!,#REF!,#REF!,#REF!,#REF!,#REF!</definedName>
    <definedName name="P1_T1?unit?ТРУБ" hidden="1">#REF!,#REF!,#REF!,#REF!,#REF!,#REF!,#REF!</definedName>
    <definedName name="P1_T1_Protect" localSheetId="1" hidden="1">#REF!,#REF!,#REF!,#REF!,#REF!,#REF!</definedName>
    <definedName name="P1_T1_Protect" localSheetId="2" hidden="1">#REF!,#REF!,#REF!,#REF!,#REF!,#REF!</definedName>
    <definedName name="P1_T1_Protect" localSheetId="3" hidden="1">#REF!,#REF!,#REF!,#REF!,#REF!,#REF!</definedName>
    <definedName name="P1_T1_Protect" localSheetId="4" hidden="1">#REF!,#REF!,#REF!,#REF!,#REF!,#REF!</definedName>
    <definedName name="P1_T1_Protect" hidden="1">#REF!,#REF!,#REF!,#REF!,#REF!,#REF!</definedName>
    <definedName name="P1_T16_Protect" localSheetId="1" hidden="1">#REF!,#REF!,#REF!,#REF!,#REF!,#REF!,#REF!,#REF!</definedName>
    <definedName name="P1_T16_Protect" localSheetId="2" hidden="1">#REF!,#REF!,#REF!,#REF!,#REF!,#REF!,#REF!,#REF!</definedName>
    <definedName name="P1_T16_Protect" localSheetId="3" hidden="1">#REF!,#REF!,#REF!,#REF!,#REF!,#REF!,#REF!,#REF!</definedName>
    <definedName name="P1_T16_Protect" localSheetId="4" hidden="1">#REF!,#REF!,#REF!,#REF!,#REF!,#REF!,#REF!,#REF!</definedName>
    <definedName name="P1_T16_Protect" hidden="1">#REF!,#REF!,#REF!,#REF!,#REF!,#REF!,#REF!,#REF!</definedName>
    <definedName name="P1_T18.2_Protect" hidden="1">#REF!,#REF!,#REF!,#REF!,#REF!,#REF!,#REF!</definedName>
    <definedName name="P1_T24_Data" localSheetId="1" hidden="1">#REF!,#REF!,#REF!,#REF!,#REF!,#REF!,#REF!,#REF!</definedName>
    <definedName name="P1_T24_Data" localSheetId="2" hidden="1">#REF!,#REF!,#REF!,#REF!,#REF!,#REF!,#REF!,#REF!</definedName>
    <definedName name="P1_T24_Data" localSheetId="3" hidden="1">#REF!,#REF!,#REF!,#REF!,#REF!,#REF!,#REF!,#REF!</definedName>
    <definedName name="P1_T24_Data" localSheetId="4" hidden="1">#REF!,#REF!,#REF!,#REF!,#REF!,#REF!,#REF!,#REF!</definedName>
    <definedName name="P1_T4_Protect" localSheetId="1" hidden="1">#REF!,#REF!,#REF!,#REF!,#REF!,#REF!,#REF!,#REF!,#REF!</definedName>
    <definedName name="P1_T4_Protect" localSheetId="2" hidden="1">#REF!,#REF!,#REF!,#REF!,#REF!,#REF!,#REF!,#REF!,#REF!</definedName>
    <definedName name="P1_T4_Protect" localSheetId="3" hidden="1">#REF!,#REF!,#REF!,#REF!,#REF!,#REF!,#REF!,#REF!,#REF!</definedName>
    <definedName name="P1_T4_Protect" localSheetId="4" hidden="1">#REF!,#REF!,#REF!,#REF!,#REF!,#REF!,#REF!,#REF!,#REF!</definedName>
    <definedName name="P1_T6_Protect" localSheetId="1">#REF!,#REF!,#REF!,#REF!,#REF!,#REF!,#REF!,#REF!,#REF!</definedName>
    <definedName name="P1_T6_Protect" localSheetId="2">#REF!,#REF!,#REF!,#REF!,#REF!,#REF!,#REF!,#REF!,#REF!</definedName>
    <definedName name="P1_T6_Protect" localSheetId="3">#REF!,#REF!,#REF!,#REF!,#REF!,#REF!,#REF!,#REF!,#REF!</definedName>
    <definedName name="P1_T6_Protect" localSheetId="4">#REF!,#REF!,#REF!,#REF!,#REF!,#REF!,#REF!,#REF!,#REF!</definedName>
    <definedName name="P1_T6_Protect" hidden="1">#REF!,#REF!,#REF!,#REF!,#REF!,#REF!,#REF!,#REF!,#REF!</definedName>
    <definedName name="P10_SCOPE_FULL_LOAD" localSheetId="1" hidden="1">#REF!,#REF!,#REF!,#REF!,#REF!,#REF!</definedName>
    <definedName name="P10_SCOPE_FULL_LOAD" localSheetId="2" hidden="1">#REF!,#REF!,#REF!,#REF!,#REF!,#REF!</definedName>
    <definedName name="P10_SCOPE_FULL_LOAD" localSheetId="3" hidden="1">#REF!,#REF!,#REF!,#REF!,#REF!,#REF!</definedName>
    <definedName name="P10_SCOPE_FULL_LOAD" localSheetId="4" hidden="1">#REF!,#REF!,#REF!,#REF!,#REF!,#REF!</definedName>
    <definedName name="P10_SCOPE_FULL_LOAD" hidden="1">#REF!,#REF!,#REF!,#REF!,#REF!,#REF!</definedName>
    <definedName name="P10_T1?unit?ТРУБ" localSheetId="1" hidden="1">#REF!,#REF!,#REF!,#REF!,#REF!,#REF!,#REF!</definedName>
    <definedName name="P10_T1?unit?ТРУБ" localSheetId="2" hidden="1">#REF!,#REF!,#REF!,#REF!,#REF!,#REF!,#REF!</definedName>
    <definedName name="P10_T1?unit?ТРУБ" localSheetId="3" hidden="1">#REF!,#REF!,#REF!,#REF!,#REF!,#REF!,#REF!</definedName>
    <definedName name="P10_T1?unit?ТРУБ" localSheetId="4" hidden="1">#REF!,#REF!,#REF!,#REF!,#REF!,#REF!,#REF!</definedName>
    <definedName name="P10_T1?unit?ТРУБ" hidden="1">#REF!,#REF!,#REF!,#REF!,#REF!,#REF!,#REF!</definedName>
    <definedName name="P10_T1_Protect" localSheetId="1">#REF!,#REF!,#REF!,#REF!,#REF!</definedName>
    <definedName name="P10_T1_Protect" localSheetId="2">#REF!,#REF!,#REF!,#REF!,#REF!</definedName>
    <definedName name="P10_T1_Protect" localSheetId="3">#REF!,#REF!,#REF!,#REF!,#REF!</definedName>
    <definedName name="P10_T1_Protect" localSheetId="4">#REF!,#REF!,#REF!,#REF!,#REF!</definedName>
    <definedName name="P11_SCOPE_FULL_LOAD" localSheetId="1" hidden="1">#REF!,#REF!,#REF!,#REF!,#REF!</definedName>
    <definedName name="P11_SCOPE_FULL_LOAD" localSheetId="2" hidden="1">#REF!,#REF!,#REF!,#REF!,#REF!</definedName>
    <definedName name="P11_SCOPE_FULL_LOAD" localSheetId="3" hidden="1">#REF!,#REF!,#REF!,#REF!,#REF!</definedName>
    <definedName name="P11_SCOPE_FULL_LOAD" localSheetId="4" hidden="1">#REF!,#REF!,#REF!,#REF!,#REF!</definedName>
    <definedName name="P11_SCOPE_FULL_LOAD" hidden="1">#REF!,#REF!,#REF!,#REF!,#REF!</definedName>
    <definedName name="P11_T1?unit?ТРУБ" localSheetId="1" hidden="1">#REF!,#REF!,#REF!,#REF!,#REF!,#REF!,#REF!</definedName>
    <definedName name="P11_T1?unit?ТРУБ" localSheetId="2" hidden="1">#REF!,#REF!,#REF!,#REF!,#REF!,#REF!,#REF!</definedName>
    <definedName name="P11_T1?unit?ТРУБ" localSheetId="3" hidden="1">#REF!,#REF!,#REF!,#REF!,#REF!,#REF!,#REF!</definedName>
    <definedName name="P11_T1?unit?ТРУБ" localSheetId="4" hidden="1">#REF!,#REF!,#REF!,#REF!,#REF!,#REF!,#REF!</definedName>
    <definedName name="P11_T1?unit?ТРУБ" hidden="1">#REF!,#REF!,#REF!,#REF!,#REF!,#REF!,#REF!</definedName>
    <definedName name="P11_T1_Protect" localSheetId="1">#REF!,#REF!,#REF!,#REF!,#REF!</definedName>
    <definedName name="P11_T1_Protect" localSheetId="2">#REF!,#REF!,#REF!,#REF!,#REF!</definedName>
    <definedName name="P11_T1_Protect" localSheetId="3">#REF!,#REF!,#REF!,#REF!,#REF!</definedName>
    <definedName name="P11_T1_Protect" localSheetId="4">#REF!,#REF!,#REF!,#REF!,#REF!</definedName>
    <definedName name="P12_SCOPE_FULL_LOAD" localSheetId="1" hidden="1">#REF!,#REF!,#REF!,#REF!,#REF!,#REF!</definedName>
    <definedName name="P12_SCOPE_FULL_LOAD" localSheetId="2" hidden="1">#REF!,#REF!,#REF!,#REF!,#REF!,#REF!</definedName>
    <definedName name="P12_SCOPE_FULL_LOAD" localSheetId="3" hidden="1">#REF!,#REF!,#REF!,#REF!,#REF!,#REF!</definedName>
    <definedName name="P12_SCOPE_FULL_LOAD" localSheetId="4" hidden="1">#REF!,#REF!,#REF!,#REF!,#REF!,#REF!</definedName>
    <definedName name="P12_SCOPE_FULL_LOAD" hidden="1">#REF!,#REF!,#REF!,#REF!,#REF!,#REF!</definedName>
    <definedName name="P12_T1?unit?ТРУБ" localSheetId="1" hidden="1">#REF!,#REF!,#REF!,#REF!,#REF!,#REF!,#REF!,'Приложение 1'!P1_T1?unit?ТРУБ</definedName>
    <definedName name="P12_T1?unit?ТРУБ" localSheetId="2" hidden="1">#REF!,#REF!,#REF!,#REF!,#REF!,#REF!,#REF!,'Приложение 2'!P1_T1?unit?ТРУБ</definedName>
    <definedName name="P12_T1?unit?ТРУБ" localSheetId="0" hidden="1">#REF!,#REF!,#REF!,#REF!,#REF!,#REF!,#REF!,P1_T1?unit?ТРУБ</definedName>
    <definedName name="P12_T1?unit?ТРУБ" localSheetId="3" hidden="1">#REF!,#REF!,#REF!,#REF!,#REF!,#REF!,#REF!,'Приложение 3'!P1_T1?unit?ТРУБ</definedName>
    <definedName name="P12_T1?unit?ТРУБ" localSheetId="4" hidden="1">#REF!,#REF!,#REF!,#REF!,#REF!,#REF!,#REF!,'Ростов максимальный'!P1_T1?unit?ТРУБ</definedName>
    <definedName name="P12_T1?unit?ТРУБ" hidden="1">#REF!,#REF!,#REF!,#REF!,#REF!,#REF!,#REF!,P1_T1?unit?ТРУБ</definedName>
    <definedName name="P12_T1_Protect" localSheetId="1">#REF!,#REF!,#REF!,#REF!,#REF!</definedName>
    <definedName name="P12_T1_Protect" localSheetId="2">#REF!,#REF!,#REF!,#REF!,#REF!</definedName>
    <definedName name="P12_T1_Protect" localSheetId="3">#REF!,#REF!,#REF!,#REF!,#REF!</definedName>
    <definedName name="P12_T1_Protect" localSheetId="4">#REF!,#REF!,#REF!,#REF!,#REF!</definedName>
    <definedName name="P12_T28_Protection" localSheetId="5">P1_T28_Protection,P2_T28_Protection,P3_T28_Protection,P4_T28_Protection,P5_T28_Protection,P6_T28_Protection,P7_T28_Protection,P8_T28_Protection</definedName>
    <definedName name="P12_T28_Protection" localSheetId="1">P1_T28_Protection,P2_T28_Protection,P3_T28_Protection,P4_T28_Protection,P5_T28_Protection,P6_T28_Protection,P7_T28_Protection,P8_T28_Protection</definedName>
    <definedName name="P12_T28_Protection" localSheetId="2">P1_T28_Protection,P2_T28_Protection,P3_T28_Protection,P4_T28_Protection,P5_T28_Protection,P6_T28_Protection,P7_T28_Protection,P8_T28_Protection</definedName>
    <definedName name="P12_T28_Protection" localSheetId="0">P1_T28_Protection,P2_T28_Protection,P3_T28_Protection,P4_T28_Protection,P5_T28_Protection,P6_T28_Protection,P7_T28_Protection,P8_T28_Protection</definedName>
    <definedName name="P12_T28_Protection" localSheetId="3">P1_T28_Protection,P2_T28_Protection,P3_T28_Protection,P4_T28_Protection,P5_T28_Protection,P6_T28_Protection,P7_T28_Protection,P8_T28_Protection</definedName>
    <definedName name="P12_T28_Protection" localSheetId="4">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2_T28_Protection_4">(P1_T28_Protection,P2_T28_Protection,P3_T28_Protection,P4_T28_Protection,P5_T28_Protection,P6_T28_Protection,P7_T28_Protection,P8_T28_Protection)</definedName>
    <definedName name="P13_SCOPE_FULL_LOAD" localSheetId="1" hidden="1">#REF!,#REF!,#REF!,#REF!,#REF!,#REF!</definedName>
    <definedName name="P13_SCOPE_FULL_LOAD" localSheetId="2" hidden="1">#REF!,#REF!,#REF!,#REF!,#REF!,#REF!</definedName>
    <definedName name="P13_SCOPE_FULL_LOAD" localSheetId="3" hidden="1">#REF!,#REF!,#REF!,#REF!,#REF!,#REF!</definedName>
    <definedName name="P13_SCOPE_FULL_LOAD" localSheetId="4" hidden="1">#REF!,#REF!,#REF!,#REF!,#REF!,#REF!</definedName>
    <definedName name="P13_SCOPE_FULL_LOAD" hidden="1">#REF!,#REF!,#REF!,#REF!,#REF!,#REF!</definedName>
    <definedName name="P13_T1?unit?ТРУБ" localSheetId="1" hidden="1">'Приложение 1'!P2_T1?unit?ТРУБ,'Приложение 1'!P3_T1?unit?ТРУБ,'Приложение 1'!P4_T1?unit?ТРУБ,'Приложение 1'!P5_T1?unit?ТРУБ,'Приложение 1'!P6_T1?unit?ТРУБ,'Приложение 1'!P7_T1?unit?ТРУБ,'Приложение 1'!P8_T1?unit?ТРУБ,'Приложение 1'!P9_T1?unit?ТРУБ,'Приложение 1'!P10_T1?unit?ТРУБ</definedName>
    <definedName name="P13_T1?unit?ТРУБ" localSheetId="2" hidden="1">'Приложение 2'!P2_T1?unit?ТРУБ,'Приложение 2'!P3_T1?unit?ТРУБ,'Приложение 2'!P4_T1?unit?ТРУБ,'Приложение 2'!P5_T1?unit?ТРУБ,'Приложение 2'!P6_T1?unit?ТРУБ,'Приложение 2'!P7_T1?unit?ТРУБ,'Приложение 2'!P8_T1?unit?ТРУБ,'Приложение 2'!P9_T1?unit?ТРУБ,'Приложение 2'!P10_T1?unit?ТРУБ</definedName>
    <definedName name="P13_T1?unit?ТРУБ" localSheetId="0" hidden="1">P2_T1?unit?ТРУБ,P3_T1?unit?ТРУБ,P4_T1?unit?ТРУБ,P5_T1?unit?ТРУБ,P6_T1?unit?ТРУБ,P7_T1?unit?ТРУБ,P8_T1?unit?ТРУБ,P9_T1?unit?ТРУБ,P10_T1?unit?ТРУБ</definedName>
    <definedName name="P13_T1?unit?ТРУБ" localSheetId="3" hidden="1">'Приложение 3'!P2_T1?unit?ТРУБ,'Приложение 3'!P3_T1?unit?ТРУБ,'Приложение 3'!P4_T1?unit?ТРУБ,'Приложение 3'!P5_T1?unit?ТРУБ,'Приложение 3'!P6_T1?unit?ТРУБ,'Приложение 3'!P7_T1?unit?ТРУБ,'Приложение 3'!P8_T1?unit?ТРУБ,'Приложение 3'!P9_T1?unit?ТРУБ,'Приложение 3'!P10_T1?unit?ТРУБ</definedName>
    <definedName name="P13_T1?unit?ТРУБ" localSheetId="4" hidden="1">'Ростов максимальный'!P2_T1?unit?ТРУБ,'Ростов максимальный'!P3_T1?unit?ТРУБ,'Ростов максимальный'!P4_T1?unit?ТРУБ,P5_T1?unit?ТРУБ,'Ростов максимальный'!P6_T1?unit?ТРУБ,P7_T1?unit?ТРУБ,P8_T1?unit?ТРУБ,P9_T1?unit?ТРУБ,'Ростов максимальный'!P10_T1?unit?ТРУБ</definedName>
    <definedName name="P13_T1?unit?ТРУБ" hidden="1">P2_T1?unit?ТРУБ,P3_T1?unit?ТРУБ,P4_T1?unit?ТРУБ,P5_T1?unit?ТРУБ,P6_T1?unit?ТРУБ,P7_T1?unit?ТРУБ,P8_T1?unit?ТРУБ,P9_T1?unit?ТРУБ,P10_T1?unit?ТРУБ</definedName>
    <definedName name="P13_T1_Protect" localSheetId="1">#REF!,#REF!,#REF!,#REF!,#REF!</definedName>
    <definedName name="P13_T1_Protect" localSheetId="2">#REF!,#REF!,#REF!,#REF!,#REF!</definedName>
    <definedName name="P13_T1_Protect" localSheetId="3">#REF!,#REF!,#REF!,#REF!,#REF!</definedName>
    <definedName name="P13_T1_Protect" localSheetId="4">#REF!,#REF!,#REF!,#REF!,#REF!</definedName>
    <definedName name="P14_SCOPE_FULL_LOAD" localSheetId="1" hidden="1">#REF!,#REF!,#REF!,#REF!,#REF!,#REF!</definedName>
    <definedName name="P14_SCOPE_FULL_LOAD" localSheetId="2" hidden="1">#REF!,#REF!,#REF!,#REF!,#REF!,#REF!</definedName>
    <definedName name="P14_SCOPE_FULL_LOAD" localSheetId="3" hidden="1">#REF!,#REF!,#REF!,#REF!,#REF!,#REF!</definedName>
    <definedName name="P14_SCOPE_FULL_LOAD" localSheetId="4" hidden="1">#REF!,#REF!,#REF!,#REF!,#REF!,#REF!</definedName>
    <definedName name="P14_SCOPE_FULL_LOAD" hidden="1">#REF!,#REF!,#REF!,#REF!,#REF!,#REF!</definedName>
    <definedName name="P14_T1_Protect" localSheetId="1">#REF!,#REF!,#REF!,#REF!,#REF!</definedName>
    <definedName name="P14_T1_Protect" localSheetId="2">#REF!,#REF!,#REF!,#REF!,#REF!</definedName>
    <definedName name="P14_T1_Protect" localSheetId="3">#REF!,#REF!,#REF!,#REF!,#REF!</definedName>
    <definedName name="P14_T1_Protect" localSheetId="4">#REF!,#REF!,#REF!,#REF!,#REF!</definedName>
    <definedName name="P15_SCOPE_FULL_LOAD" localSheetId="5" hidden="1">#REF!,#REF!,#REF!,#REF!,#REF!,P1_SCOPE_FULL_LOAD</definedName>
    <definedName name="P15_SCOPE_FULL_LOAD" localSheetId="1" hidden="1">#REF!,#REF!,#REF!,#REF!,#REF!,P1_SCOPE_FULL_LOAD</definedName>
    <definedName name="P15_SCOPE_FULL_LOAD" localSheetId="2" hidden="1">#REF!,#REF!,#REF!,#REF!,#REF!,P1_SCOPE_FULL_LOAD</definedName>
    <definedName name="P15_SCOPE_FULL_LOAD" localSheetId="0" hidden="1">#REF!,#REF!,#REF!,#REF!,#REF!,P1_SCOPE_FULL_LOAD</definedName>
    <definedName name="P15_SCOPE_FULL_LOAD" localSheetId="3" hidden="1">#REF!,#REF!,#REF!,#REF!,#REF!,P1_SCOPE_FULL_LOAD</definedName>
    <definedName name="P15_SCOPE_FULL_LOAD" localSheetId="4" hidden="1">#REF!,#REF!,#REF!,#REF!,#REF!,P1_SCOPE_FULL_LOAD</definedName>
    <definedName name="P15_SCOPE_FULL_LOAD" hidden="1">#REF!,#REF!,#REF!,#REF!,#REF!,P1_SCOPE_FULL_LOAD</definedName>
    <definedName name="P15_T1_Protect" localSheetId="1" hidden="1">#REF!,#REF!,#REF!,#REF!,#REF!</definedName>
    <definedName name="P15_T1_Protect" localSheetId="2" hidden="1">#REF!,#REF!,#REF!,#REF!,#REF!</definedName>
    <definedName name="P15_T1_Protect" localSheetId="3" hidden="1">#REF!,#REF!,#REF!,#REF!,#REF!</definedName>
    <definedName name="P15_T1_Protect" localSheetId="4" hidden="1">#REF!,#REF!,#REF!,#REF!,#REF!</definedName>
    <definedName name="P16_SCOPE_FULL_LOAD" localSheetId="5" hidden="1">P2_SCOPE_FULL_LOAD,P3_SCOPE_FULL_LOAD,P4_SCOPE_FULL_LOAD,P5_SCOPE_FULL_LOAD,P6_SCOPE_FULL_LOAD,P7_SCOPE_FULL_LOAD,P8_SCOPE_FULL_LOAD</definedName>
    <definedName name="P16_SCOPE_FULL_LOAD" localSheetId="1" hidden="1">'Приложение 1'!P2_SCOPE_FULL_LOAD,'Приложение 1'!P3_SCOPE_FULL_LOAD,'Приложение 1'!P4_SCOPE_FULL_LOAD,'Приложение 1'!P5_SCOPE_FULL_LOAD,'Приложение 1'!P6_SCOPE_FULL_LOAD,'Приложение 1'!P7_SCOPE_FULL_LOAD,'Приложение 1'!P8_SCOPE_FULL_LOAD</definedName>
    <definedName name="P16_SCOPE_FULL_LOAD" localSheetId="2" hidden="1">'Приложение 2'!P2_SCOPE_FULL_LOAD,'Приложение 2'!P3_SCOPE_FULL_LOAD,'Приложение 2'!P4_SCOPE_FULL_LOAD,'Приложение 2'!P5_SCOPE_FULL_LOAD,'Приложение 2'!P6_SCOPE_FULL_LOAD,'Приложение 2'!P7_SCOPE_FULL_LOAD,'Приложение 2'!P8_SCOPE_FULL_LOAD</definedName>
    <definedName name="P16_SCOPE_FULL_LOAD" localSheetId="0" hidden="1">P2_SCOPE_FULL_LOAD,P3_SCOPE_FULL_LOAD,P4_SCOPE_FULL_LOAD,P5_SCOPE_FULL_LOAD,P6_SCOPE_FULL_LOAD,P7_SCOPE_FULL_LOAD,P8_SCOPE_FULL_LOAD</definedName>
    <definedName name="P16_SCOPE_FULL_LOAD" localSheetId="3" hidden="1">'Приложение 3'!P2_SCOPE_FULL_LOAD,'Приложение 3'!P3_SCOPE_FULL_LOAD,'Приложение 3'!P4_SCOPE_FULL_LOAD,'Приложение 3'!P5_SCOPE_FULL_LOAD,'Приложение 3'!P6_SCOPE_FULL_LOAD,'Приложение 3'!P7_SCOPE_FULL_LOAD,'Приложение 3'!P8_SCOPE_FULL_LOAD</definedName>
    <definedName name="P16_SCOPE_FULL_LOAD" localSheetId="4" hidden="1">'Ростов максимальный'!P2_SCOPE_FULL_LOAD,'Ростов максимальный'!P3_SCOPE_FULL_LOAD,'Ростов максимальный'!P4_SCOPE_FULL_LOAD,'Ростов максимальный'!P5_SCOPE_FULL_LOAD,'Ростов максимальный'!P6_SCOPE_FULL_LOAD,'Ростов максимальный'!P7_SCOPE_FULL_LOAD,'Ростов максимальный'!P8_SCOPE_FULL_LOAD</definedName>
    <definedName name="P16_SCOPE_FULL_LOAD" hidden="1">P2_SCOPE_FULL_LOAD,P3_SCOPE_FULL_LOAD,P4_SCOPE_FULL_LOAD,P5_SCOPE_FULL_LOAD,P6_SCOPE_FULL_LOAD,P7_SCOPE_FULL_LOAD,P8_SCOPE_FULL_LOAD</definedName>
    <definedName name="P16_T1_Protect" localSheetId="1" hidden="1">#REF!,#REF!,#REF!,#REF!,#REF!,#REF!</definedName>
    <definedName name="P16_T1_Protect" localSheetId="2" hidden="1">#REF!,#REF!,#REF!,#REF!,#REF!,#REF!</definedName>
    <definedName name="P16_T1_Protect" localSheetId="3" hidden="1">#REF!,#REF!,#REF!,#REF!,#REF!,#REF!</definedName>
    <definedName name="P16_T1_Protect" localSheetId="4" hidden="1">#REF!,#REF!,#REF!,#REF!,#REF!,#REF!</definedName>
    <definedName name="P17_SCOPE_FULL_LOAD" localSheetId="5" hidden="1">P9_SCOPE_FULL_LOAD,P10_SCOPE_FULL_LOAD,P11_SCOPE_FULL_LOAD,P12_SCOPE_FULL_LOAD,P13_SCOPE_FULL_LOAD,P14_SCOPE_FULL_LOAD,'Прил_1_9 НВВ региона RAB'!P15_SCOPE_FULL_LOAD</definedName>
    <definedName name="P17_SCOPE_FULL_LOAD" localSheetId="1" hidden="1">'Приложение 1'!P9_SCOPE_FULL_LOAD,'Приложение 1'!P10_SCOPE_FULL_LOAD,'Приложение 1'!P11_SCOPE_FULL_LOAD,'Приложение 1'!P12_SCOPE_FULL_LOAD,'Приложение 1'!P13_SCOPE_FULL_LOAD,'Приложение 1'!P14_SCOPE_FULL_LOAD,'Приложение 1'!P15_SCOPE_FULL_LOAD</definedName>
    <definedName name="P17_SCOPE_FULL_LOAD" localSheetId="2" hidden="1">'Приложение 2'!P9_SCOPE_FULL_LOAD,'Приложение 2'!P10_SCOPE_FULL_LOAD,'Приложение 2'!P11_SCOPE_FULL_LOAD,'Приложение 2'!P12_SCOPE_FULL_LOAD,'Приложение 2'!P13_SCOPE_FULL_LOAD,'Приложение 2'!P14_SCOPE_FULL_LOAD,'Приложение 2'!P15_SCOPE_FULL_LOAD</definedName>
    <definedName name="P17_SCOPE_FULL_LOAD" localSheetId="0" hidden="1">P9_SCOPE_FULL_LOAD,P10_SCOPE_FULL_LOAD,P11_SCOPE_FULL_LOAD,P12_SCOPE_FULL_LOAD,P13_SCOPE_FULL_LOAD,P14_SCOPE_FULL_LOAD,'Приложение 2.25'!P15_SCOPE_FULL_LOAD</definedName>
    <definedName name="P17_SCOPE_FULL_LOAD" localSheetId="3" hidden="1">'Приложение 3'!P9_SCOPE_FULL_LOAD,'Приложение 3'!P10_SCOPE_FULL_LOAD,'Приложение 3'!P11_SCOPE_FULL_LOAD,'Приложение 3'!P12_SCOPE_FULL_LOAD,'Приложение 3'!P13_SCOPE_FULL_LOAD,'Приложение 3'!P14_SCOPE_FULL_LOAD,'Приложение 3'!P15_SCOPE_FULL_LOAD</definedName>
    <definedName name="P17_SCOPE_FULL_LOAD" localSheetId="4" hidden="1">'Ростов максимальный'!P9_SCOPE_FULL_LOAD,'Ростов максимальный'!P10_SCOPE_FULL_LOAD,'Ростов максимальный'!P11_SCOPE_FULL_LOAD,'Ростов максимальный'!P12_SCOPE_FULL_LOAD,'Ростов максимальный'!P13_SCOPE_FULL_LOAD,'Ростов максимальный'!P14_SCOPE_FULL_LOAD,'Ростов максимальный'!P15_SCOPE_FULL_LOAD</definedName>
    <definedName name="P17_SCOPE_FULL_LOAD" hidden="1">P9_SCOPE_FULL_LOAD,P10_SCOPE_FULL_LOAD,P11_SCOPE_FULL_LOAD,P12_SCOPE_FULL_LOAD,P13_SCOPE_FULL_LOAD,P14_SCOPE_FULL_LOAD,P15_SCOPE_FULL_LOAD</definedName>
    <definedName name="P17_T1_Protect" localSheetId="1" hidden="1">#REF!,#REF!,#REF!,#REF!,#REF!</definedName>
    <definedName name="P17_T1_Protect" localSheetId="2" hidden="1">#REF!,#REF!,#REF!,#REF!,#REF!</definedName>
    <definedName name="P17_T1_Protect" localSheetId="3" hidden="1">#REF!,#REF!,#REF!,#REF!,#REF!</definedName>
    <definedName name="P17_T1_Protect" localSheetId="4" hidden="1">#REF!,#REF!,#REF!,#REF!,#REF!</definedName>
    <definedName name="P18_T1_Protect" localSheetId="1" hidden="1">#REF!,#REF!,#REF!,'Приложение 1'!P1_T1_Protect,'Приложение 1'!P2_T1_Protect,'Приложение 1'!P3_T1_Protect,'Приложение 1'!P4_T1_Protect</definedName>
    <definedName name="P18_T1_Protect" localSheetId="2" hidden="1">#REF!,#REF!,#REF!,'Приложение 2'!P1_T1_Protect,'Приложение 2'!P2_T1_Protect,'Приложение 2'!P3_T1_Protect,'Приложение 2'!P4_T1_Protect</definedName>
    <definedName name="P18_T1_Protect" localSheetId="3" hidden="1">#REF!,#REF!,#REF!,'Приложение 3'!P1_T1_Protect,'Приложение 3'!P2_T1_Protect,'Приложение 3'!P3_T1_Protect,'Приложение 3'!P4_T1_Protect</definedName>
    <definedName name="P18_T1_Protect" localSheetId="4" hidden="1">#REF!,#REF!,#REF!,'Ростов максимальный'!P1_T1_Protect,'Ростов максимальный'!P2_T1_Protect,'Ростов максимальный'!P3_T1_Protect,'Ростов максимальный'!P4_T1_Protect</definedName>
    <definedName name="P19_T1_Protect" localSheetId="5" hidden="1">P5_T1_Protect,P6_T1_Protect,P7_T1_Protect,P8_T1_Protect,P9_T1_Protect,'Приложение 1'!P10_T1_Protect,'Приложение 1'!P11_T1_Protect,'Приложение 1'!P12_T1_Protect,'Приложение 1'!P13_T1_Protect,'Приложение 1'!P14_T1_Protect</definedName>
    <definedName name="P19_T1_Protect" localSheetId="1" hidden="1">'Приложение 1'!P5_T1_Protect,'Приложение 1'!P6_T1_Protect,'Приложение 1'!P7_T1_Protect,'Приложение 1'!P8_T1_Protect,'Приложение 1'!P9_T1_Protect,'Приложение 1'!P10_T1_Protect,'Приложение 1'!P11_T1_Protect,'Приложение 1'!P12_T1_Protect,'Приложение 1'!P13_T1_Protect,'Приложение 1'!P14_T1_Protect</definedName>
    <definedName name="P19_T1_Protect" localSheetId="2" hidden="1">'Приложение 2'!P5_T1_Protect,'Приложение 2'!P6_T1_Protect,'Приложение 2'!P7_T1_Protect,'Приложение 2'!P8_T1_Protect,'Приложение 2'!P9_T1_Protect,'Приложение 2'!P10_T1_Protect,'Приложение 2'!P11_T1_Protect,'Приложение 2'!P12_T1_Protect,'Приложение 2'!P13_T1_Protect,'Приложение 2'!P14_T1_Protect</definedName>
    <definedName name="P19_T1_Protect" localSheetId="3" hidden="1">'Приложение 3'!P5_T1_Protect,'Приложение 3'!P6_T1_Protect,'Приложение 3'!P7_T1_Protect,'Приложение 3'!P8_T1_Protect,'Приложение 3'!P9_T1_Protect,'Приложение 3'!P10_T1_Protect,'Приложение 3'!P11_T1_Protect,'Приложение 3'!P12_T1_Protect,'Приложение 3'!P13_T1_Protect,'Приложение 3'!P14_T1_Protect</definedName>
    <definedName name="P19_T1_Protect" localSheetId="4" hidden="1">'Ростов максимальный'!P5_T1_Protect,'Ростов максимальный'!P6_T1_Protect,'Ростов максимальный'!P7_T1_Protect,'Ростов максимальный'!P8_T1_Protect,'Ростов максимальный'!P9_T1_Protect,'Ростов максимальный'!P10_T1_Protect,'Ростов максимальный'!P11_T1_Protect,'Ростов максимальный'!P12_T1_Protect,'Ростов максимальный'!P13_T1_Protect,'Ростов максимальный'!P14_T1_Protect</definedName>
    <definedName name="P19_T1_Protect" hidden="1">P5_T1_Protect,P6_T1_Protect,P7_T1_Protect,P8_T1_Protect,P9_T1_Protect,'Приложение 1'!P10_T1_Protect,'Приложение 1'!P11_T1_Protect,'Приложение 1'!P12_T1_Protect,'Приложение 1'!P13_T1_Protect,'Приложение 1'!P14_T1_Protect</definedName>
    <definedName name="p2_" localSheetId="1">#REF!</definedName>
    <definedName name="p2_" localSheetId="2">#REF!</definedName>
    <definedName name="p2_" localSheetId="0">#REF!</definedName>
    <definedName name="p2_" localSheetId="3">#REF!</definedName>
    <definedName name="p2_">#REF!</definedName>
    <definedName name="P2_SC_CLR" localSheetId="1" hidden="1">#REF!,#REF!,#REF!,#REF!,#REF!</definedName>
    <definedName name="P2_SC_CLR" localSheetId="2" hidden="1">#REF!,#REF!,#REF!,#REF!,#REF!</definedName>
    <definedName name="P2_SC_CLR" localSheetId="3" hidden="1">#REF!,#REF!,#REF!,#REF!,#REF!</definedName>
    <definedName name="P2_SC_CLR" localSheetId="4" hidden="1">#REF!,#REF!,#REF!,#REF!,#REF!</definedName>
    <definedName name="P2_SC_CLR" hidden="1">#REF!,#REF!,#REF!,#REF!,#REF!</definedName>
    <definedName name="P2_SC22" localSheetId="1" hidden="1">#REF!,#REF!,#REF!,#REF!,#REF!,#REF!,#REF!</definedName>
    <definedName name="P2_SC22" localSheetId="2" hidden="1">#REF!,#REF!,#REF!,#REF!,#REF!,#REF!,#REF!</definedName>
    <definedName name="P2_SC22" localSheetId="3" hidden="1">#REF!,#REF!,#REF!,#REF!,#REF!,#REF!,#REF!</definedName>
    <definedName name="P2_SC22" localSheetId="4" hidden="1">#REF!,#REF!,#REF!,#REF!,#REF!,#REF!,#REF!</definedName>
    <definedName name="P2_SC22" hidden="1">#REF!,#REF!,#REF!,#REF!,#REF!,#REF!,#REF!</definedName>
    <definedName name="P2_SCOPE_CORR" localSheetId="1" hidden="1">#REF!,#REF!,#REF!,#REF!,#REF!,#REF!,#REF!,#REF!</definedName>
    <definedName name="P2_SCOPE_CORR" localSheetId="2" hidden="1">#REF!,#REF!,#REF!,#REF!,#REF!,#REF!,#REF!,#REF!</definedName>
    <definedName name="P2_SCOPE_CORR" localSheetId="3" hidden="1">#REF!,#REF!,#REF!,#REF!,#REF!,#REF!,#REF!,#REF!</definedName>
    <definedName name="P2_SCOPE_CORR" localSheetId="4" hidden="1">#REF!,#REF!,#REF!,#REF!,#REF!,#REF!,#REF!,#REF!</definedName>
    <definedName name="P2_SCOPE_CORR" hidden="1">#REF!,#REF!,#REF!,#REF!,#REF!,#REF!,#REF!,#REF!</definedName>
    <definedName name="P2_SCOPE_FULL_LOAD" localSheetId="1" hidden="1">#REF!,#REF!,#REF!,#REF!,#REF!,#REF!</definedName>
    <definedName name="P2_SCOPE_FULL_LOAD" localSheetId="2" hidden="1">#REF!,#REF!,#REF!,#REF!,#REF!,#REF!</definedName>
    <definedName name="P2_SCOPE_FULL_LOAD" localSheetId="3" hidden="1">#REF!,#REF!,#REF!,#REF!,#REF!,#REF!</definedName>
    <definedName name="P2_SCOPE_FULL_LOAD" localSheetId="4" hidden="1">#REF!,#REF!,#REF!,#REF!,#REF!,#REF!</definedName>
    <definedName name="P2_SCOPE_FULL_LOAD" hidden="1">#REF!,#REF!,#REF!,#REF!,#REF!,#REF!</definedName>
    <definedName name="P2_SCOPE_IND" hidden="1">#REF!,#REF!,#REF!,#REF!,#REF!,#REF!</definedName>
    <definedName name="P2_SCOPE_IND2" localSheetId="1" hidden="1">#REF!,#REF!,#REF!,#REF!,#REF!</definedName>
    <definedName name="P2_SCOPE_IND2" localSheetId="2" hidden="1">#REF!,#REF!,#REF!,#REF!,#REF!</definedName>
    <definedName name="P2_SCOPE_IND2" localSheetId="3" hidden="1">#REF!,#REF!,#REF!,#REF!,#REF!</definedName>
    <definedName name="P2_SCOPE_IND2" localSheetId="4" hidden="1">#REF!,#REF!,#REF!,#REF!,#REF!</definedName>
    <definedName name="P2_SCOPE_IND2" hidden="1">#REF!,#REF!,#REF!,#REF!,#REF!</definedName>
    <definedName name="P2_SCOPE_NOTIND" localSheetId="1" hidden="1">#REF!,#REF!,#REF!,#REF!,#REF!,#REF!,#REF!</definedName>
    <definedName name="P2_SCOPE_NOTIND" localSheetId="2" hidden="1">#REF!,#REF!,#REF!,#REF!,#REF!,#REF!,#REF!</definedName>
    <definedName name="P2_SCOPE_NOTIND" localSheetId="3" hidden="1">#REF!,#REF!,#REF!,#REF!,#REF!,#REF!,#REF!</definedName>
    <definedName name="P2_SCOPE_NOTIND" localSheetId="4" hidden="1">#REF!,#REF!,#REF!,#REF!,#REF!,#REF!,#REF!</definedName>
    <definedName name="P2_SCOPE_NOTIND" hidden="1">#REF!,#REF!,#REF!,#REF!,#REF!,#REF!,#REF!</definedName>
    <definedName name="P2_SCOPE_NotInd2" localSheetId="1" hidden="1">#REF!,#REF!,#REF!,#REF!,#REF!,#REF!</definedName>
    <definedName name="P2_SCOPE_NotInd2" localSheetId="2" hidden="1">#REF!,#REF!,#REF!,#REF!,#REF!,#REF!</definedName>
    <definedName name="P2_SCOPE_NotInd2" localSheetId="3" hidden="1">#REF!,#REF!,#REF!,#REF!,#REF!,#REF!</definedName>
    <definedName name="P2_SCOPE_NotInd2" localSheetId="4" hidden="1">#REF!,#REF!,#REF!,#REF!,#REF!,#REF!</definedName>
    <definedName name="P2_SCOPE_NotInd2" hidden="1">#REF!,#REF!,#REF!,#REF!,#REF!,#REF!</definedName>
    <definedName name="P2_SCOPE_NotInd3" localSheetId="1" hidden="1">#REF!,#REF!,#REF!,#REF!,#REF!,#REF!,#REF!</definedName>
    <definedName name="P2_SCOPE_NotInd3" localSheetId="2" hidden="1">#REF!,#REF!,#REF!,#REF!,#REF!,#REF!,#REF!</definedName>
    <definedName name="P2_SCOPE_NotInd3" localSheetId="3" hidden="1">#REF!,#REF!,#REF!,#REF!,#REF!,#REF!,#REF!</definedName>
    <definedName name="P2_SCOPE_NotInd3" localSheetId="4" hidden="1">#REF!,#REF!,#REF!,#REF!,#REF!,#REF!,#REF!</definedName>
    <definedName name="P2_SCOPE_NotInd3" hidden="1">#REF!,#REF!,#REF!,#REF!,#REF!,#REF!,#REF!</definedName>
    <definedName name="P2_SCOPE_NotInt" hidden="1">#REF!,#REF!,#REF!,#REF!,#REF!,#REF!,#REF!</definedName>
    <definedName name="P2_SCOPE_SAVE2" localSheetId="1" hidden="1">#REF!,#REF!,#REF!,#REF!,#REF!,#REF!</definedName>
    <definedName name="P2_SCOPE_SAVE2" localSheetId="2" hidden="1">#REF!,#REF!,#REF!,#REF!,#REF!,#REF!</definedName>
    <definedName name="P2_SCOPE_SAVE2" localSheetId="3" hidden="1">#REF!,#REF!,#REF!,#REF!,#REF!,#REF!</definedName>
    <definedName name="P2_SCOPE_SAVE2" localSheetId="4" hidden="1">#REF!,#REF!,#REF!,#REF!,#REF!,#REF!</definedName>
    <definedName name="P2_SCOPE_SAVE2" hidden="1">#REF!,#REF!,#REF!,#REF!,#REF!,#REF!</definedName>
    <definedName name="P2_SCOPE_SV_PRT" localSheetId="5" hidden="1">#REF!,#REF!,#REF!,#REF!,#REF!,#REF!,#REF!</definedName>
    <definedName name="P2_SCOPE_SV_PRT" localSheetId="0" hidden="1">#REF!,#REF!,#REF!,#REF!,#REF!,#REF!,#REF!</definedName>
    <definedName name="P2_SCOPE_SV_PRT" hidden="1">#REF!,#REF!,#REF!,#REF!,#REF!,#REF!,#REF!</definedName>
    <definedName name="P2_T1?axis?ПРД2?2005" localSheetId="1" hidden="1">#REF!,#REF!,#REF!,#REF!,#REF!,#REF!,#REF!</definedName>
    <definedName name="P2_T1?axis?ПРД2?2005" localSheetId="2" hidden="1">#REF!,#REF!,#REF!,#REF!,#REF!,#REF!,#REF!</definedName>
    <definedName name="P2_T1?axis?ПРД2?2005" localSheetId="3" hidden="1">#REF!,#REF!,#REF!,#REF!,#REF!,#REF!,#REF!</definedName>
    <definedName name="P2_T1?axis?ПРД2?2005" localSheetId="4" hidden="1">#REF!,#REF!,#REF!,#REF!,#REF!,#REF!,#REF!</definedName>
    <definedName name="P2_T1?axis?ПРД2?2005" hidden="1">#REF!,#REF!,#REF!,#REF!,#REF!,#REF!,#REF!</definedName>
    <definedName name="P2_T1?axis?ПРД2?2006" localSheetId="1" hidden="1">#REF!,#REF!,#REF!,#REF!,#REF!,#REF!,#REF!</definedName>
    <definedName name="P2_T1?axis?ПРД2?2006" localSheetId="2" hidden="1">#REF!,#REF!,#REF!,#REF!,#REF!,#REF!,#REF!</definedName>
    <definedName name="P2_T1?axis?ПРД2?2006" localSheetId="3" hidden="1">#REF!,#REF!,#REF!,#REF!,#REF!,#REF!,#REF!</definedName>
    <definedName name="P2_T1?axis?ПРД2?2006" hidden="1">#REF!,#REF!,#REF!,#REF!,#REF!,#REF!,#REF!</definedName>
    <definedName name="P2_T1?Data" localSheetId="1" hidden="1">#REF!,#REF!,#REF!,#REF!,#REF!,#REF!,#REF!</definedName>
    <definedName name="P2_T1?Data" localSheetId="2" hidden="1">#REF!,#REF!,#REF!,#REF!,#REF!,#REF!,#REF!</definedName>
    <definedName name="P2_T1?Data" localSheetId="3"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localSheetId="1" hidden="1">#REF!,#REF!,#REF!,#REF!,#REF!,#REF!,#REF!,#REF!,#REF!,#REF!,#REF!</definedName>
    <definedName name="P2_T1?M1" localSheetId="2" hidden="1">#REF!,#REF!,#REF!,#REF!,#REF!,#REF!,#REF!,#REF!,#REF!,#REF!,#REF!</definedName>
    <definedName name="P2_T1?M1" localSheetId="3" hidden="1">#REF!,#REF!,#REF!,#REF!,#REF!,#REF!,#REF!,#REF!,#REF!,#REF!,#REF!</definedName>
    <definedName name="P2_T1?M1" localSheetId="4" hidden="1">#REF!,#REF!,#REF!,#REF!,#REF!,#REF!,#REF!,#REF!,#REF!,#REF!,#REF!</definedName>
    <definedName name="P2_T1?M1" hidden="1">#REF!,#REF!,#REF!,#REF!,#REF!,#REF!,#REF!,#REF!,#REF!,#REF!,#REF!</definedName>
    <definedName name="P2_T1?M2" localSheetId="1" hidden="1">#REF!,#REF!,#REF!,#REF!,#REF!,#REF!,#REF!,#REF!,#REF!,#REF!,#REF!</definedName>
    <definedName name="P2_T1?M2" localSheetId="2" hidden="1">#REF!,#REF!,#REF!,#REF!,#REF!,#REF!,#REF!,#REF!,#REF!,#REF!,#REF!</definedName>
    <definedName name="P2_T1?M2" localSheetId="3" hidden="1">#REF!,#REF!,#REF!,#REF!,#REF!,#REF!,#REF!,#REF!,#REF!,#REF!,#REF!</definedName>
    <definedName name="P2_T1?M2" hidden="1">#REF!,#REF!,#REF!,#REF!,#REF!,#REF!,#REF!,#REF!,#REF!,#REF!,#REF!</definedName>
    <definedName name="P2_T1?unit?ГКАЛ" localSheetId="1" hidden="1">#REF!,#REF!,#REF!,#REF!,#REF!,#REF!,#REF!</definedName>
    <definedName name="P2_T1?unit?ГКАЛ" localSheetId="2" hidden="1">#REF!,#REF!,#REF!,#REF!,#REF!,#REF!,#REF!</definedName>
    <definedName name="P2_T1?unit?ГКАЛ" localSheetId="3" hidden="1">#REF!,#REF!,#REF!,#REF!,#REF!,#REF!,#REF!</definedName>
    <definedName name="P2_T1?unit?ГКАЛ" localSheetId="4" hidden="1">#REF!,#REF!,#REF!,#REF!,#REF!,#REF!,#REF!</definedName>
    <definedName name="P2_T1?unit?ГКАЛ" hidden="1">#REF!,#REF!,#REF!,#REF!,#REF!,#REF!,#REF!</definedName>
    <definedName name="P2_T1?unit?РУБ.ГКАЛ" localSheetId="1" hidden="1">#REF!,#REF!,#REF!,#REF!,#REF!,#REF!,#REF!</definedName>
    <definedName name="P2_T1?unit?РУБ.ГКАЛ" localSheetId="2" hidden="1">#REF!,#REF!,#REF!,#REF!,#REF!,#REF!,#REF!</definedName>
    <definedName name="P2_T1?unit?РУБ.ГКАЛ" localSheetId="3" hidden="1">#REF!,#REF!,#REF!,#REF!,#REF!,#REF!,#REF!</definedName>
    <definedName name="P2_T1?unit?РУБ.ГКАЛ" hidden="1">#REF!,#REF!,#REF!,#REF!,#REF!,#REF!,#REF!</definedName>
    <definedName name="P2_T1?unit?РУБ.ТОНН" localSheetId="1" hidden="1">#REF!,#REF!,#REF!,#REF!,#REF!,#REF!,#REF!,#REF!,#REF!,#REF!,#REF!</definedName>
    <definedName name="P2_T1?unit?РУБ.ТОНН" localSheetId="2" hidden="1">#REF!,#REF!,#REF!,#REF!,#REF!,#REF!,#REF!,#REF!,#REF!,#REF!,#REF!</definedName>
    <definedName name="P2_T1?unit?РУБ.ТОНН" localSheetId="3" hidden="1">#REF!,#REF!,#REF!,#REF!,#REF!,#REF!,#REF!,#REF!,#REF!,#REF!,#REF!</definedName>
    <definedName name="P2_T1?unit?РУБ.ТОНН" localSheetId="4" hidden="1">#REF!,#REF!,#REF!,#REF!,#REF!,#REF!,#REF!,#REF!,#REF!,#REF!,#REF!</definedName>
    <definedName name="P2_T1?unit?РУБ.ТОНН" hidden="1">#REF!,#REF!,#REF!,#REF!,#REF!,#REF!,#REF!,#REF!,#REF!,#REF!,#REF!</definedName>
    <definedName name="P2_T1?unit?СТР" localSheetId="1" hidden="1">#REF!,#REF!,#REF!,#REF!,#REF!,#REF!,#REF!</definedName>
    <definedName name="P2_T1?unit?СТР" localSheetId="2" hidden="1">#REF!,#REF!,#REF!,#REF!,#REF!,#REF!,#REF!</definedName>
    <definedName name="P2_T1?unit?СТР" localSheetId="3" hidden="1">#REF!,#REF!,#REF!,#REF!,#REF!,#REF!,#REF!</definedName>
    <definedName name="P2_T1?unit?СТР" localSheetId="4" hidden="1">#REF!,#REF!,#REF!,#REF!,#REF!,#REF!,#REF!</definedName>
    <definedName name="P2_T1?unit?СТР" hidden="1">#REF!,#REF!,#REF!,#REF!,#REF!,#REF!,#REF!</definedName>
    <definedName name="P2_T1?unit?ТОНН" localSheetId="1" hidden="1">#REF!,#REF!,#REF!,#REF!,#REF!,#REF!,#REF!,#REF!,#REF!,#REF!,#REF!</definedName>
    <definedName name="P2_T1?unit?ТОНН" localSheetId="2" hidden="1">#REF!,#REF!,#REF!,#REF!,#REF!,#REF!,#REF!,#REF!,#REF!,#REF!,#REF!</definedName>
    <definedName name="P2_T1?unit?ТОНН" localSheetId="3" hidden="1">#REF!,#REF!,#REF!,#REF!,#REF!,#REF!,#REF!,#REF!,#REF!,#REF!,#REF!</definedName>
    <definedName name="P2_T1?unit?ТОНН" localSheetId="4" hidden="1">#REF!,#REF!,#REF!,#REF!,#REF!,#REF!,#REF!,#REF!,#REF!,#REF!,#REF!</definedName>
    <definedName name="P2_T1?unit?ТОНН" hidden="1">#REF!,#REF!,#REF!,#REF!,#REF!,#REF!,#REF!,#REF!,#REF!,#REF!,#REF!</definedName>
    <definedName name="P2_T1?unit?ТРУБ" localSheetId="1" hidden="1">#REF!,#REF!,#REF!,#REF!,#REF!,#REF!,#REF!</definedName>
    <definedName name="P2_T1?unit?ТРУБ" localSheetId="2" hidden="1">#REF!,#REF!,#REF!,#REF!,#REF!,#REF!,#REF!</definedName>
    <definedName name="P2_T1?unit?ТРУБ" localSheetId="3" hidden="1">#REF!,#REF!,#REF!,#REF!,#REF!,#REF!,#REF!</definedName>
    <definedName name="P2_T1?unit?ТРУБ" localSheetId="4" hidden="1">#REF!,#REF!,#REF!,#REF!,#REF!,#REF!,#REF!</definedName>
    <definedName name="P2_T1?unit?ТРУБ" hidden="1">#REF!,#REF!,#REF!,#REF!,#REF!,#REF!,#REF!</definedName>
    <definedName name="P2_T1_Protect" localSheetId="1" hidden="1">#REF!,#REF!,#REF!,#REF!,#REF!,#REF!</definedName>
    <definedName name="P2_T1_Protect" localSheetId="2" hidden="1">#REF!,#REF!,#REF!,#REF!,#REF!,#REF!</definedName>
    <definedName name="P2_T1_Protect" localSheetId="3" hidden="1">#REF!,#REF!,#REF!,#REF!,#REF!,#REF!</definedName>
    <definedName name="P2_T1_Protect" localSheetId="4" hidden="1">#REF!,#REF!,#REF!,#REF!,#REF!,#REF!</definedName>
    <definedName name="P2_T4_Protect" localSheetId="1" hidden="1">#REF!,#REF!,#REF!,#REF!,#REF!,#REF!,#REF!,#REF!,#REF!</definedName>
    <definedName name="P2_T4_Protect" localSheetId="2" hidden="1">#REF!,#REF!,#REF!,#REF!,#REF!,#REF!,#REF!,#REF!,#REF!</definedName>
    <definedName name="P2_T4_Protect" localSheetId="3" hidden="1">#REF!,#REF!,#REF!,#REF!,#REF!,#REF!,#REF!,#REF!,#REF!</definedName>
    <definedName name="P2_T4_Protect" localSheetId="4" hidden="1">#REF!,#REF!,#REF!,#REF!,#REF!,#REF!,#REF!,#REF!,#REF!</definedName>
    <definedName name="p3_" localSheetId="1">#REF!</definedName>
    <definedName name="p3_" localSheetId="2">#REF!</definedName>
    <definedName name="p3_" localSheetId="0">#REF!</definedName>
    <definedName name="p3_" localSheetId="3">#REF!</definedName>
    <definedName name="p3_">#REF!</definedName>
    <definedName name="P3_SC22" localSheetId="1" hidden="1">#REF!,#REF!,#REF!,#REF!,#REF!,#REF!</definedName>
    <definedName name="P3_SC22" localSheetId="2" hidden="1">#REF!,#REF!,#REF!,#REF!,#REF!,#REF!</definedName>
    <definedName name="P3_SC22" localSheetId="3" hidden="1">#REF!,#REF!,#REF!,#REF!,#REF!,#REF!</definedName>
    <definedName name="P3_SC22" localSheetId="4" hidden="1">#REF!,#REF!,#REF!,#REF!,#REF!,#REF!</definedName>
    <definedName name="P3_SC22" hidden="1">#REF!,#REF!,#REF!,#REF!,#REF!,#REF!</definedName>
    <definedName name="P3_SCOPE_FULL_LOAD" localSheetId="1" hidden="1">#REF!,#REF!,#REF!,#REF!,#REF!,#REF!</definedName>
    <definedName name="P3_SCOPE_FULL_LOAD" localSheetId="2" hidden="1">#REF!,#REF!,#REF!,#REF!,#REF!,#REF!</definedName>
    <definedName name="P3_SCOPE_FULL_LOAD" localSheetId="3" hidden="1">#REF!,#REF!,#REF!,#REF!,#REF!,#REF!</definedName>
    <definedName name="P3_SCOPE_FULL_LOAD" localSheetId="4" hidden="1">#REF!,#REF!,#REF!,#REF!,#REF!,#REF!</definedName>
    <definedName name="P3_SCOPE_FULL_LOAD" hidden="1">#REF!,#REF!,#REF!,#REF!,#REF!,#REF!</definedName>
    <definedName name="P3_SCOPE_IND" localSheetId="1" hidden="1">#REF!,#REF!,#REF!,#REF!,#REF!</definedName>
    <definedName name="P3_SCOPE_IND" localSheetId="2" hidden="1">#REF!,#REF!,#REF!,#REF!,#REF!</definedName>
    <definedName name="P3_SCOPE_IND" localSheetId="3" hidden="1">#REF!,#REF!,#REF!,#REF!,#REF!</definedName>
    <definedName name="P3_SCOPE_IND" localSheetId="4" hidden="1">#REF!,#REF!,#REF!,#REF!,#REF!</definedName>
    <definedName name="P3_SCOPE_IND" hidden="1">#REF!,#REF!,#REF!,#REF!,#REF!</definedName>
    <definedName name="P3_SCOPE_IND2" hidden="1">#REF!,#REF!,#REF!,#REF!,#REF!</definedName>
    <definedName name="P3_SCOPE_NOTIND" localSheetId="1" hidden="1">#REF!,#REF!,#REF!,#REF!,#REF!,#REF!,#REF!</definedName>
    <definedName name="P3_SCOPE_NOTIND" localSheetId="2" hidden="1">#REF!,#REF!,#REF!,#REF!,#REF!,#REF!,#REF!</definedName>
    <definedName name="P3_SCOPE_NOTIND" localSheetId="3" hidden="1">#REF!,#REF!,#REF!,#REF!,#REF!,#REF!,#REF!</definedName>
    <definedName name="P3_SCOPE_NOTIND" localSheetId="4" hidden="1">#REF!,#REF!,#REF!,#REF!,#REF!,#REF!,#REF!</definedName>
    <definedName name="P3_SCOPE_NOTIND" hidden="1">#REF!,#REF!,#REF!,#REF!,#REF!,#REF!,#REF!</definedName>
    <definedName name="P3_SCOPE_NotInd2" hidden="1">#REF!,#REF!,#REF!,#REF!,#REF!,#REF!,#REF!</definedName>
    <definedName name="P3_SCOPE_NotInt" localSheetId="1" hidden="1">#REF!,#REF!,#REF!,#REF!,#REF!,#REF!</definedName>
    <definedName name="P3_SCOPE_NotInt" localSheetId="2" hidden="1">#REF!,#REF!,#REF!,#REF!,#REF!,#REF!</definedName>
    <definedName name="P3_SCOPE_NotInt" localSheetId="3" hidden="1">#REF!,#REF!,#REF!,#REF!,#REF!,#REF!</definedName>
    <definedName name="P3_SCOPE_NotInt" localSheetId="4" hidden="1">#REF!,#REF!,#REF!,#REF!,#REF!,#REF!</definedName>
    <definedName name="P3_SCOPE_NotInt" hidden="1">#REF!,#REF!,#REF!,#REF!,#REF!,#REF!</definedName>
    <definedName name="P3_SCOPE_SV_PRT" localSheetId="5" hidden="1">#REF!,#REF!,#REF!,#REF!,#REF!,#REF!,#REF!</definedName>
    <definedName name="P3_SCOPE_SV_PRT" localSheetId="0" hidden="1">#REF!,#REF!,#REF!,#REF!,#REF!,#REF!,#REF!</definedName>
    <definedName name="P3_SCOPE_SV_PRT" hidden="1">#REF!,#REF!,#REF!,#REF!,#REF!,#REF!,#REF!</definedName>
    <definedName name="P3_T1?axis?ПРД2?2005" localSheetId="1" hidden="1">#REF!,#REF!,#REF!,#REF!,#REF!,#REF!,#REF!</definedName>
    <definedName name="P3_T1?axis?ПРД2?2005" localSheetId="2" hidden="1">#REF!,#REF!,#REF!,#REF!,#REF!,#REF!,#REF!</definedName>
    <definedName name="P3_T1?axis?ПРД2?2005" localSheetId="3" hidden="1">#REF!,#REF!,#REF!,#REF!,#REF!,#REF!,#REF!</definedName>
    <definedName name="P3_T1?axis?ПРД2?2005" localSheetId="4" hidden="1">#REF!,#REF!,#REF!,#REF!,#REF!,#REF!,#REF!</definedName>
    <definedName name="P3_T1?axis?ПРД2?2005" hidden="1">#REF!,#REF!,#REF!,#REF!,#REF!,#REF!,#REF!</definedName>
    <definedName name="P3_T1?axis?ПРД2?2006" localSheetId="1" hidden="1">#REF!,#REF!,#REF!,#REF!,#REF!,#REF!,#REF!</definedName>
    <definedName name="P3_T1?axis?ПРД2?2006" localSheetId="2" hidden="1">#REF!,#REF!,#REF!,#REF!,#REF!,#REF!,#REF!</definedName>
    <definedName name="P3_T1?axis?ПРД2?2006" localSheetId="3" hidden="1">#REF!,#REF!,#REF!,#REF!,#REF!,#REF!,#REF!</definedName>
    <definedName name="P3_T1?axis?ПРД2?2006" hidden="1">#REF!,#REF!,#REF!,#REF!,#REF!,#REF!,#REF!</definedName>
    <definedName name="P3_T1?Data" localSheetId="1" hidden="1">#REF!,#REF!,#REF!,#REF!,#REF!,#REF!,#REF!</definedName>
    <definedName name="P3_T1?Data" localSheetId="2" hidden="1">#REF!,#REF!,#REF!,#REF!,#REF!,#REF!,#REF!</definedName>
    <definedName name="P3_T1?Data" localSheetId="3" hidden="1">#REF!,#REF!,#REF!,#REF!,#REF!,#REF!,#REF!</definedName>
    <definedName name="P3_T1?Data" hidden="1">#REF!,#REF!,#REF!,#REF!,#REF!,#REF!,#REF!</definedName>
    <definedName name="P3_T1?L1.1.1" hidden="1">#REF!,#REF!,#REF!,#REF!,#REF!,#REF!,#REF!</definedName>
    <definedName name="P3_T1?L1.1.1.1" hidden="1">#REF!,#REF!,#REF!,#REF!,#REF!,#REF!,#REF!</definedName>
    <definedName name="P3_T1?L1.1.2" localSheetId="1" hidden="1">#REF!,#REF!,#REF!,#REF!,#REF!,#REF!,#REF!,'Приложение 1'!P1_T1?L1.1.2</definedName>
    <definedName name="P3_T1?L1.1.2" localSheetId="2" hidden="1">#REF!,#REF!,#REF!,#REF!,#REF!,#REF!,#REF!,'Приложение 2'!P1_T1?L1.1.2</definedName>
    <definedName name="P3_T1?L1.1.2" localSheetId="0" hidden="1">#REF!,#REF!,#REF!,#REF!,#REF!,#REF!,#REF!,P1_T1?L1.1.2</definedName>
    <definedName name="P3_T1?L1.1.2" localSheetId="3" hidden="1">#REF!,#REF!,#REF!,#REF!,#REF!,#REF!,#REF!,'Приложение 3'!P1_T1?L1.1.2</definedName>
    <definedName name="P3_T1?L1.1.2" localSheetId="4" hidden="1">#REF!,#REF!,#REF!,#REF!,#REF!,#REF!,#REF!,P1_T1?L1.1.2</definedName>
    <definedName name="P3_T1?L1.1.2" hidden="1">#REF!,#REF!,#REF!,#REF!,#REF!,#REF!,#REF!,P1_T1?L1.1.2</definedName>
    <definedName name="P3_T1?L1.1.2.1" localSheetId="1" hidden="1">#REF!,#REF!,#REF!,#REF!,#REF!,#REF!,#REF!</definedName>
    <definedName name="P3_T1?L1.1.2.1" localSheetId="2" hidden="1">#REF!,#REF!,#REF!,#REF!,#REF!,#REF!,#REF!</definedName>
    <definedName name="P3_T1?L1.1.2.1" localSheetId="3" hidden="1">#REF!,#REF!,#REF!,#REF!,#REF!,#REF!,#REF!</definedName>
    <definedName name="P3_T1?L1.1.2.1" localSheetId="4" hidden="1">#REF!,#REF!,#REF!,#REF!,#REF!,#REF!,#REF!</definedName>
    <definedName name="P3_T1?L1.1.2.1" hidden="1">#REF!,#REF!,#REF!,#REF!,#REF!,#REF!,#REF!</definedName>
    <definedName name="P3_T1?L1.1.2.1.1" localSheetId="1" hidden="1">#REF!,#REF!,#REF!,#REF!,#REF!,#REF!,#REF!</definedName>
    <definedName name="P3_T1?L1.1.2.1.1" localSheetId="2" hidden="1">#REF!,#REF!,#REF!,#REF!,#REF!,#REF!,#REF!</definedName>
    <definedName name="P3_T1?L1.1.2.1.1" localSheetId="3" hidden="1">#REF!,#REF!,#REF!,#REF!,#REF!,#REF!,#REF!</definedName>
    <definedName name="P3_T1?L1.1.2.1.1" hidden="1">#REF!,#REF!,#REF!,#REF!,#REF!,#REF!,#REF!</definedName>
    <definedName name="P3_T1?L1.1.2.1.2" localSheetId="1" hidden="1">#REF!,#REF!,#REF!,#REF!,#REF!,#REF!,#REF!</definedName>
    <definedName name="P3_T1?L1.1.2.1.2" localSheetId="2" hidden="1">#REF!,#REF!,#REF!,#REF!,#REF!,#REF!,#REF!</definedName>
    <definedName name="P3_T1?L1.1.2.1.2" localSheetId="3"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localSheetId="1" hidden="1">#REF!,#REF!,#REF!,#REF!,#REF!,#REF!,#REF!,#REF!,#REF!,#REF!,#REF!</definedName>
    <definedName name="P3_T1?M1" localSheetId="2" hidden="1">#REF!,#REF!,#REF!,#REF!,#REF!,#REF!,#REF!,#REF!,#REF!,#REF!,#REF!</definedName>
    <definedName name="P3_T1?M1" localSheetId="3" hidden="1">#REF!,#REF!,#REF!,#REF!,#REF!,#REF!,#REF!,#REF!,#REF!,#REF!,#REF!</definedName>
    <definedName name="P3_T1?M1" localSheetId="4" hidden="1">#REF!,#REF!,#REF!,#REF!,#REF!,#REF!,#REF!,#REF!,#REF!,#REF!,#REF!</definedName>
    <definedName name="P3_T1?M1" hidden="1">#REF!,#REF!,#REF!,#REF!,#REF!,#REF!,#REF!,#REF!,#REF!,#REF!,#REF!</definedName>
    <definedName name="P3_T1?M2" localSheetId="1" hidden="1">#REF!,#REF!,#REF!,#REF!,#REF!,#REF!,#REF!,#REF!,#REF!,#REF!,#REF!</definedName>
    <definedName name="P3_T1?M2" localSheetId="2" hidden="1">#REF!,#REF!,#REF!,#REF!,#REF!,#REF!,#REF!,#REF!,#REF!,#REF!,#REF!</definedName>
    <definedName name="P3_T1?M2" localSheetId="3" hidden="1">#REF!,#REF!,#REF!,#REF!,#REF!,#REF!,#REF!,#REF!,#REF!,#REF!,#REF!</definedName>
    <definedName name="P3_T1?M2" hidden="1">#REF!,#REF!,#REF!,#REF!,#REF!,#REF!,#REF!,#REF!,#REF!,#REF!,#REF!</definedName>
    <definedName name="P3_T1?unit?ГКАЛ" localSheetId="1" hidden="1">#REF!,#REF!,#REF!,#REF!,#REF!,#REF!,#REF!</definedName>
    <definedName name="P3_T1?unit?ГКАЛ" localSheetId="2" hidden="1">#REF!,#REF!,#REF!,#REF!,#REF!,#REF!,#REF!</definedName>
    <definedName name="P3_T1?unit?ГКАЛ" localSheetId="3" hidden="1">#REF!,#REF!,#REF!,#REF!,#REF!,#REF!,#REF!</definedName>
    <definedName name="P3_T1?unit?ГКАЛ" localSheetId="4" hidden="1">#REF!,#REF!,#REF!,#REF!,#REF!,#REF!,#REF!</definedName>
    <definedName name="P3_T1?unit?ГКАЛ" hidden="1">#REF!,#REF!,#REF!,#REF!,#REF!,#REF!,#REF!</definedName>
    <definedName name="P3_T1?unit?РУБ.ГКАЛ" localSheetId="1" hidden="1">#REF!,#REF!,#REF!,#REF!,#REF!,#REF!,#REF!</definedName>
    <definedName name="P3_T1?unit?РУБ.ГКАЛ" localSheetId="2" hidden="1">#REF!,#REF!,#REF!,#REF!,#REF!,#REF!,#REF!</definedName>
    <definedName name="P3_T1?unit?РУБ.ГКАЛ" localSheetId="3" hidden="1">#REF!,#REF!,#REF!,#REF!,#REF!,#REF!,#REF!</definedName>
    <definedName name="P3_T1?unit?РУБ.ГКАЛ" hidden="1">#REF!,#REF!,#REF!,#REF!,#REF!,#REF!,#REF!</definedName>
    <definedName name="P3_T1?unit?РУБ.ТОНН" localSheetId="1" hidden="1">#REF!,#REF!,#REF!,#REF!,#REF!,#REF!,#REF!,#REF!,#REF!,#REF!,#REF!</definedName>
    <definedName name="P3_T1?unit?РУБ.ТОНН" localSheetId="2" hidden="1">#REF!,#REF!,#REF!,#REF!,#REF!,#REF!,#REF!,#REF!,#REF!,#REF!,#REF!</definedName>
    <definedName name="P3_T1?unit?РУБ.ТОНН" localSheetId="3" hidden="1">#REF!,#REF!,#REF!,#REF!,#REF!,#REF!,#REF!,#REF!,#REF!,#REF!,#REF!</definedName>
    <definedName name="P3_T1?unit?РУБ.ТОНН" localSheetId="4" hidden="1">#REF!,#REF!,#REF!,#REF!,#REF!,#REF!,#REF!,#REF!,#REF!,#REF!,#REF!</definedName>
    <definedName name="P3_T1?unit?РУБ.ТОНН" hidden="1">#REF!,#REF!,#REF!,#REF!,#REF!,#REF!,#REF!,#REF!,#REF!,#REF!,#REF!</definedName>
    <definedName name="P3_T1?unit?СТР" localSheetId="1" hidden="1">#REF!,#REF!,#REF!,#REF!,#REF!,#REF!,#REF!</definedName>
    <definedName name="P3_T1?unit?СТР" localSheetId="2" hidden="1">#REF!,#REF!,#REF!,#REF!,#REF!,#REF!,#REF!</definedName>
    <definedName name="P3_T1?unit?СТР" localSheetId="3" hidden="1">#REF!,#REF!,#REF!,#REF!,#REF!,#REF!,#REF!</definedName>
    <definedName name="P3_T1?unit?СТР" localSheetId="4" hidden="1">#REF!,#REF!,#REF!,#REF!,#REF!,#REF!,#REF!</definedName>
    <definedName name="P3_T1?unit?СТР" hidden="1">#REF!,#REF!,#REF!,#REF!,#REF!,#REF!,#REF!</definedName>
    <definedName name="P3_T1?unit?ТОНН" localSheetId="1" hidden="1">#REF!,#REF!,#REF!,#REF!,#REF!,#REF!,#REF!,#REF!,#REF!,#REF!,#REF!</definedName>
    <definedName name="P3_T1?unit?ТОНН" localSheetId="2" hidden="1">#REF!,#REF!,#REF!,#REF!,#REF!,#REF!,#REF!,#REF!,#REF!,#REF!,#REF!</definedName>
    <definedName name="P3_T1?unit?ТОНН" localSheetId="3" hidden="1">#REF!,#REF!,#REF!,#REF!,#REF!,#REF!,#REF!,#REF!,#REF!,#REF!,#REF!</definedName>
    <definedName name="P3_T1?unit?ТОНН" localSheetId="4" hidden="1">#REF!,#REF!,#REF!,#REF!,#REF!,#REF!,#REF!,#REF!,#REF!,#REF!,#REF!</definedName>
    <definedName name="P3_T1?unit?ТОНН" hidden="1">#REF!,#REF!,#REF!,#REF!,#REF!,#REF!,#REF!,#REF!,#REF!,#REF!,#REF!</definedName>
    <definedName name="P3_T1?unit?ТРУБ" localSheetId="1" hidden="1">#REF!,#REF!,#REF!,#REF!,#REF!,#REF!,#REF!</definedName>
    <definedName name="P3_T1?unit?ТРУБ" localSheetId="2" hidden="1">#REF!,#REF!,#REF!,#REF!,#REF!,#REF!,#REF!</definedName>
    <definedName name="P3_T1?unit?ТРУБ" localSheetId="3" hidden="1">#REF!,#REF!,#REF!,#REF!,#REF!,#REF!,#REF!</definedName>
    <definedName name="P3_T1?unit?ТРУБ" localSheetId="4" hidden="1">#REF!,#REF!,#REF!,#REF!,#REF!,#REF!,#REF!</definedName>
    <definedName name="P3_T1?unit?ТРУБ" hidden="1">#REF!,#REF!,#REF!,#REF!,#REF!,#REF!,#REF!</definedName>
    <definedName name="P3_T1_Protect" localSheetId="1" hidden="1">#REF!,#REF!,#REF!,#REF!,#REF!</definedName>
    <definedName name="P3_T1_Protect" localSheetId="2" hidden="1">#REF!,#REF!,#REF!,#REF!,#REF!</definedName>
    <definedName name="P3_T1_Protect" localSheetId="3" hidden="1">#REF!,#REF!,#REF!,#REF!,#REF!</definedName>
    <definedName name="P3_T1_Protect" localSheetId="4" hidden="1">#REF!,#REF!,#REF!,#REF!,#REF!</definedName>
    <definedName name="P3_T2?Protection" localSheetId="1" hidden="1">#REF!,#REF!,#REF!,#REF!,#REF!,#REF!,#REF!</definedName>
    <definedName name="P3_T2?Protection" localSheetId="2" hidden="1">#REF!,#REF!,#REF!,#REF!,#REF!,#REF!,#REF!</definedName>
    <definedName name="P3_T2?Protection" localSheetId="3" hidden="1">#REF!,#REF!,#REF!,#REF!,#REF!,#REF!,#REF!</definedName>
    <definedName name="P3_T2?Protection" localSheetId="4" hidden="1">#REF!,#REF!,#REF!,#REF!,#REF!,#REF!,#REF!</definedName>
    <definedName name="P3_T2?Protection" hidden="1">#REF!,#REF!,#REF!,#REF!,#REF!,#REF!,#REF!</definedName>
    <definedName name="P3_T2_DiapProt" localSheetId="1" hidden="1">#REF!,#REF!,#REF!,#REF!,#REF!,#REF!,#REF!</definedName>
    <definedName name="P3_T2_DiapProt" localSheetId="2" hidden="1">#REF!,#REF!,#REF!,#REF!,#REF!,#REF!,#REF!</definedName>
    <definedName name="P3_T2_DiapProt" localSheetId="3" hidden="1">#REF!,#REF!,#REF!,#REF!,#REF!,#REF!,#REF!</definedName>
    <definedName name="P3_T2_DiapProt" hidden="1">#REF!,#REF!,#REF!,#REF!,#REF!,#REF!,#REF!</definedName>
    <definedName name="P3_T21_Protection_4">(#REF!,#REF!,#REF!,#REF!,#REF!,#REF!,#REF!,P1_T21_Protection)</definedName>
    <definedName name="p4_" localSheetId="1">#REF!</definedName>
    <definedName name="p4_" localSheetId="2">#REF!</definedName>
    <definedName name="p4_" localSheetId="0">#REF!</definedName>
    <definedName name="p4_" localSheetId="3">#REF!</definedName>
    <definedName name="p4_">#REF!</definedName>
    <definedName name="P4_SCOPE_FULL_LOAD" localSheetId="1" hidden="1">#REF!,#REF!,#REF!,#REF!,#REF!,#REF!</definedName>
    <definedName name="P4_SCOPE_FULL_LOAD" localSheetId="2" hidden="1">#REF!,#REF!,#REF!,#REF!,#REF!,#REF!</definedName>
    <definedName name="P4_SCOPE_FULL_LOAD" localSheetId="3" hidden="1">#REF!,#REF!,#REF!,#REF!,#REF!,#REF!</definedName>
    <definedName name="P4_SCOPE_FULL_LOAD" localSheetId="4" hidden="1">#REF!,#REF!,#REF!,#REF!,#REF!,#REF!</definedName>
    <definedName name="P4_SCOPE_FULL_LOAD" hidden="1">#REF!,#REF!,#REF!,#REF!,#REF!,#REF!</definedName>
    <definedName name="P4_SCOPE_IND" localSheetId="1" hidden="1">#REF!,#REF!,#REF!,#REF!,#REF!</definedName>
    <definedName name="P4_SCOPE_IND" localSheetId="2" hidden="1">#REF!,#REF!,#REF!,#REF!,#REF!</definedName>
    <definedName name="P4_SCOPE_IND" localSheetId="3" hidden="1">#REF!,#REF!,#REF!,#REF!,#REF!</definedName>
    <definedName name="P4_SCOPE_IND" localSheetId="4" hidden="1">#REF!,#REF!,#REF!,#REF!,#REF!</definedName>
    <definedName name="P4_SCOPE_IND" hidden="1">#REF!,#REF!,#REF!,#REF!,#REF!</definedName>
    <definedName name="P4_SCOPE_IND2" localSheetId="1" hidden="1">#REF!,#REF!,#REF!,#REF!,#REF!,#REF!</definedName>
    <definedName name="P4_SCOPE_IND2" localSheetId="2" hidden="1">#REF!,#REF!,#REF!,#REF!,#REF!,#REF!</definedName>
    <definedName name="P4_SCOPE_IND2" localSheetId="3" hidden="1">#REF!,#REF!,#REF!,#REF!,#REF!,#REF!</definedName>
    <definedName name="P4_SCOPE_IND2" localSheetId="4" hidden="1">#REF!,#REF!,#REF!,#REF!,#REF!,#REF!</definedName>
    <definedName name="P4_SCOPE_IND2" hidden="1">#REF!,#REF!,#REF!,#REF!,#REF!,#REF!</definedName>
    <definedName name="P4_SCOPE_NOTIND" localSheetId="1" hidden="1">#REF!,#REF!,#REF!,#REF!,#REF!,#REF!,#REF!</definedName>
    <definedName name="P4_SCOPE_NOTIND" localSheetId="2" hidden="1">#REF!,#REF!,#REF!,#REF!,#REF!,#REF!,#REF!</definedName>
    <definedName name="P4_SCOPE_NOTIND" localSheetId="3" hidden="1">#REF!,#REF!,#REF!,#REF!,#REF!,#REF!,#REF!</definedName>
    <definedName name="P4_SCOPE_NOTIND" localSheetId="4" hidden="1">#REF!,#REF!,#REF!,#REF!,#REF!,#REF!,#REF!</definedName>
    <definedName name="P4_SCOPE_NOTIND" hidden="1">#REF!,#REF!,#REF!,#REF!,#REF!,#REF!,#REF!</definedName>
    <definedName name="P4_SCOPE_NotInd2" hidden="1">#REF!,#REF!,#REF!,#REF!,#REF!,#REF!,#REF!</definedName>
    <definedName name="P4_T1?Data" localSheetId="1" hidden="1">#REF!,#REF!,#REF!,#REF!,#REF!,#REF!,#REF!</definedName>
    <definedName name="P4_T1?Data" localSheetId="2" hidden="1">#REF!,#REF!,#REF!,#REF!,#REF!,#REF!,#REF!</definedName>
    <definedName name="P4_T1?Data" localSheetId="3" hidden="1">#REF!,#REF!,#REF!,#REF!,#REF!,#REF!,#REF!</definedName>
    <definedName name="P4_T1?Data" localSheetId="4" hidden="1">#REF!,#REF!,#REF!,#REF!,#REF!,#REF!,#REF!</definedName>
    <definedName name="P4_T1?Data" hidden="1">#REF!,#REF!,#REF!,#REF!,#REF!,#REF!,#REF!</definedName>
    <definedName name="P4_T1?unit?ГКАЛ" localSheetId="1" hidden="1">#REF!,#REF!,#REF!,#REF!,#REF!,#REF!,#REF!</definedName>
    <definedName name="P4_T1?unit?ГКАЛ" localSheetId="2" hidden="1">#REF!,#REF!,#REF!,#REF!,#REF!,#REF!,#REF!</definedName>
    <definedName name="P4_T1?unit?ГКАЛ" localSheetId="3" hidden="1">#REF!,#REF!,#REF!,#REF!,#REF!,#REF!,#REF!</definedName>
    <definedName name="P4_T1?unit?ГКАЛ" hidden="1">#REF!,#REF!,#REF!,#REF!,#REF!,#REF!,#REF!</definedName>
    <definedName name="P4_T1?unit?РУБ.ГКАЛ" localSheetId="1" hidden="1">#REF!,#REF!,#REF!,#REF!,#REF!,#REF!,#REF!</definedName>
    <definedName name="P4_T1?unit?РУБ.ГКАЛ" localSheetId="2" hidden="1">#REF!,#REF!,#REF!,#REF!,#REF!,#REF!,#REF!</definedName>
    <definedName name="P4_T1?unit?РУБ.ГКАЛ" localSheetId="3" hidden="1">#REF!,#REF!,#REF!,#REF!,#REF!,#REF!,#REF!</definedName>
    <definedName name="P4_T1?unit?РУБ.ГКАЛ" hidden="1">#REF!,#REF!,#REF!,#REF!,#REF!,#REF!,#REF!</definedName>
    <definedName name="P4_T1?unit?РУБ.ТОНН" localSheetId="1" hidden="1">#REF!,#REF!,#REF!,#REF!,#REF!,#REF!,#REF!,#REF!,#REF!,#REF!,#REF!</definedName>
    <definedName name="P4_T1?unit?РУБ.ТОНН" localSheetId="2" hidden="1">#REF!,#REF!,#REF!,#REF!,#REF!,#REF!,#REF!,#REF!,#REF!,#REF!,#REF!</definedName>
    <definedName name="P4_T1?unit?РУБ.ТОНН" localSheetId="3" hidden="1">#REF!,#REF!,#REF!,#REF!,#REF!,#REF!,#REF!,#REF!,#REF!,#REF!,#REF!</definedName>
    <definedName name="P4_T1?unit?РУБ.ТОНН" localSheetId="4" hidden="1">#REF!,#REF!,#REF!,#REF!,#REF!,#REF!,#REF!,#REF!,#REF!,#REF!,#REF!</definedName>
    <definedName name="P4_T1?unit?РУБ.ТОНН" hidden="1">#REF!,#REF!,#REF!,#REF!,#REF!,#REF!,#REF!,#REF!,#REF!,#REF!,#REF!</definedName>
    <definedName name="P4_T1?unit?СТР" localSheetId="1" hidden="1">#REF!,#REF!,#REF!,#REF!,#REF!,#REF!,#REF!</definedName>
    <definedName name="P4_T1?unit?СТР" localSheetId="2" hidden="1">#REF!,#REF!,#REF!,#REF!,#REF!,#REF!,#REF!</definedName>
    <definedName name="P4_T1?unit?СТР" localSheetId="3" hidden="1">#REF!,#REF!,#REF!,#REF!,#REF!,#REF!,#REF!</definedName>
    <definedName name="P4_T1?unit?СТР" localSheetId="4" hidden="1">#REF!,#REF!,#REF!,#REF!,#REF!,#REF!,#REF!</definedName>
    <definedName name="P4_T1?unit?СТР" hidden="1">#REF!,#REF!,#REF!,#REF!,#REF!,#REF!,#REF!</definedName>
    <definedName name="P4_T1?unit?ТОНН" localSheetId="1" hidden="1">#REF!,#REF!,#REF!,#REF!,#REF!,#REF!,#REF!,#REF!,#REF!,#REF!,#REF!</definedName>
    <definedName name="P4_T1?unit?ТОНН" localSheetId="2" hidden="1">#REF!,#REF!,#REF!,#REF!,#REF!,#REF!,#REF!,#REF!,#REF!,#REF!,#REF!</definedName>
    <definedName name="P4_T1?unit?ТОНН" localSheetId="3" hidden="1">#REF!,#REF!,#REF!,#REF!,#REF!,#REF!,#REF!,#REF!,#REF!,#REF!,#REF!</definedName>
    <definedName name="P4_T1?unit?ТОНН" localSheetId="4" hidden="1">#REF!,#REF!,#REF!,#REF!,#REF!,#REF!,#REF!,#REF!,#REF!,#REF!,#REF!</definedName>
    <definedName name="P4_T1?unit?ТОНН" hidden="1">#REF!,#REF!,#REF!,#REF!,#REF!,#REF!,#REF!,#REF!,#REF!,#REF!,#REF!</definedName>
    <definedName name="P4_T1?unit?ТРУБ" localSheetId="1" hidden="1">#REF!,#REF!,#REF!,#REF!,#REF!,#REF!,#REF!</definedName>
    <definedName name="P4_T1?unit?ТРУБ" localSheetId="2" hidden="1">#REF!,#REF!,#REF!,#REF!,#REF!,#REF!,#REF!</definedName>
    <definedName name="P4_T1?unit?ТРУБ" localSheetId="3" hidden="1">#REF!,#REF!,#REF!,#REF!,#REF!,#REF!,#REF!</definedName>
    <definedName name="P4_T1?unit?ТРУБ" localSheetId="4" hidden="1">#REF!,#REF!,#REF!,#REF!,#REF!,#REF!,#REF!</definedName>
    <definedName name="P4_T1?unit?ТРУБ" hidden="1">#REF!,#REF!,#REF!,#REF!,#REF!,#REF!,#REF!</definedName>
    <definedName name="P4_T1_Protect" localSheetId="1" hidden="1">#REF!,#REF!,#REF!,#REF!,#REF!,#REF!</definedName>
    <definedName name="P4_T1_Protect" localSheetId="2" hidden="1">#REF!,#REF!,#REF!,#REF!,#REF!,#REF!</definedName>
    <definedName name="P4_T1_Protect" localSheetId="3" hidden="1">#REF!,#REF!,#REF!,#REF!,#REF!,#REF!</definedName>
    <definedName name="P4_T1_Protect" localSheetId="4" hidden="1">#REF!,#REF!,#REF!,#REF!,#REF!,#REF!</definedName>
    <definedName name="P4_T2?Protection" localSheetId="1" hidden="1">#REF!,#REF!,#REF!,#REF!,#REF!,#REF!,#REF!,#REF!</definedName>
    <definedName name="P4_T2?Protection" localSheetId="2" hidden="1">#REF!,#REF!,#REF!,#REF!,#REF!,#REF!,#REF!,#REF!</definedName>
    <definedName name="P4_T2?Protection" localSheetId="3" hidden="1">#REF!,#REF!,#REF!,#REF!,#REF!,#REF!,#REF!,#REF!</definedName>
    <definedName name="P4_T2?Protection" localSheetId="4" hidden="1">#REF!,#REF!,#REF!,#REF!,#REF!,#REF!,#REF!,#REF!</definedName>
    <definedName name="P4_T2?Protection" hidden="1">#REF!,#REF!,#REF!,#REF!,#REF!,#REF!,#REF!,#REF!</definedName>
    <definedName name="P4_T2_DiapProt" localSheetId="1" hidden="1">#REF!,#REF!,#REF!,#REF!,#REF!,#REF!,#REF!,#REF!</definedName>
    <definedName name="P4_T2_DiapProt" localSheetId="2" hidden="1">#REF!,#REF!,#REF!,#REF!,#REF!,#REF!,#REF!,#REF!</definedName>
    <definedName name="P4_T2_DiapProt" localSheetId="3" hidden="1">#REF!,#REF!,#REF!,#REF!,#REF!,#REF!,#REF!,#REF!</definedName>
    <definedName name="P4_T2_DiapProt" hidden="1">#REF!,#REF!,#REF!,#REF!,#REF!,#REF!,#REF!,#REF!</definedName>
    <definedName name="P5_SCOPE_FULL_LOAD" localSheetId="1" hidden="1">#REF!,#REF!,#REF!,#REF!,#REF!,#REF!</definedName>
    <definedName name="P5_SCOPE_FULL_LOAD" localSheetId="2" hidden="1">#REF!,#REF!,#REF!,#REF!,#REF!,#REF!</definedName>
    <definedName name="P5_SCOPE_FULL_LOAD" localSheetId="3" hidden="1">#REF!,#REF!,#REF!,#REF!,#REF!,#REF!</definedName>
    <definedName name="P5_SCOPE_FULL_LOAD" localSheetId="4" hidden="1">#REF!,#REF!,#REF!,#REF!,#REF!,#REF!</definedName>
    <definedName name="P5_SCOPE_FULL_LOAD" hidden="1">#REF!,#REF!,#REF!,#REF!,#REF!,#REF!</definedName>
    <definedName name="P5_SCOPE_NOTIND" localSheetId="1" hidden="1">#REF!,#REF!,#REF!,#REF!,#REF!,#REF!,#REF!</definedName>
    <definedName name="P5_SCOPE_NOTIND" localSheetId="2" hidden="1">#REF!,#REF!,#REF!,#REF!,#REF!,#REF!,#REF!</definedName>
    <definedName name="P5_SCOPE_NOTIND" localSheetId="3" hidden="1">#REF!,#REF!,#REF!,#REF!,#REF!,#REF!,#REF!</definedName>
    <definedName name="P5_SCOPE_NOTIND" localSheetId="4" hidden="1">#REF!,#REF!,#REF!,#REF!,#REF!,#REF!,#REF!</definedName>
    <definedName name="P5_SCOPE_NOTIND" hidden="1">#REF!,#REF!,#REF!,#REF!,#REF!,#REF!,#REF!</definedName>
    <definedName name="P5_SCOPE_NotInd2" hidden="1">#REF!,#REF!,#REF!,#REF!,#REF!,#REF!,#REF!</definedName>
    <definedName name="P5_T1?Data" localSheetId="1" hidden="1">#REF!,#REF!,#REF!,#REF!,#REF!,#REF!,#REF!</definedName>
    <definedName name="P5_T1?Data" localSheetId="2" hidden="1">#REF!,#REF!,#REF!,#REF!,#REF!,#REF!,#REF!</definedName>
    <definedName name="P5_T1?Data" localSheetId="3" hidden="1">#REF!,#REF!,#REF!,#REF!,#REF!,#REF!,#REF!</definedName>
    <definedName name="P5_T1?Data" localSheetId="4" hidden="1">#REF!,#REF!,#REF!,#REF!,#REF!,#REF!,#REF!</definedName>
    <definedName name="P5_T1?Data" hidden="1">#REF!,#REF!,#REF!,#REF!,#REF!,#REF!,#REF!</definedName>
    <definedName name="P5_T1?unit?ГКАЛ" localSheetId="1" hidden="1">#REF!,#REF!,#REF!,#REF!,#REF!,#REF!,#REF!</definedName>
    <definedName name="P5_T1?unit?ГКАЛ" localSheetId="2" hidden="1">#REF!,#REF!,#REF!,#REF!,#REF!,#REF!,#REF!</definedName>
    <definedName name="P5_T1?unit?ГКАЛ" localSheetId="3" hidden="1">#REF!,#REF!,#REF!,#REF!,#REF!,#REF!,#REF!</definedName>
    <definedName name="P5_T1?unit?ГКАЛ" hidden="1">#REF!,#REF!,#REF!,#REF!,#REF!,#REF!,#REF!</definedName>
    <definedName name="P5_T1?unit?РУБ.ГКАЛ" localSheetId="1" hidden="1">#REF!,#REF!,#REF!,#REF!,#REF!,#REF!,#REF!</definedName>
    <definedName name="P5_T1?unit?РУБ.ГКАЛ" localSheetId="2" hidden="1">#REF!,#REF!,#REF!,#REF!,#REF!,#REF!,#REF!</definedName>
    <definedName name="P5_T1?unit?РУБ.ГКАЛ" localSheetId="3" hidden="1">#REF!,#REF!,#REF!,#REF!,#REF!,#REF!,#REF!</definedName>
    <definedName name="P5_T1?unit?РУБ.ГКАЛ" hidden="1">#REF!,#REF!,#REF!,#REF!,#REF!,#REF!,#REF!</definedName>
    <definedName name="P5_T1?unit?РУБ.ТОНН" localSheetId="1" hidden="1">#REF!,#REF!,#REF!,#REF!,#REF!,#REF!,'Приложение 1'!P1_T1?unit?РУБ.ТОНН,'Приложение 1'!P2_T1?unit?РУБ.ТОНН,'Приложение 1'!P3_T1?unit?РУБ.ТОНН</definedName>
    <definedName name="P5_T1?unit?РУБ.ТОНН" localSheetId="2" hidden="1">#REF!,#REF!,#REF!,#REF!,#REF!,#REF!,'Приложение 2'!P1_T1?unit?РУБ.ТОНН,'Приложение 2'!P2_T1?unit?РУБ.ТОНН,'Приложение 2'!P3_T1?unit?РУБ.ТОНН</definedName>
    <definedName name="P5_T1?unit?РУБ.ТОНН" localSheetId="0" hidden="1">#REF!,#REF!,#REF!,#REF!,#REF!,#REF!,P1_T1?unit?РУБ.ТОНН,P2_T1?unit?РУБ.ТОНН,P3_T1?unit?РУБ.ТОНН</definedName>
    <definedName name="P5_T1?unit?РУБ.ТОНН" localSheetId="3" hidden="1">#REF!,#REF!,#REF!,#REF!,#REF!,#REF!,'Приложение 3'!P1_T1?unit?РУБ.ТОНН,'Приложение 3'!P2_T1?unit?РУБ.ТОНН,'Приложение 3'!P3_T1?unit?РУБ.ТОНН</definedName>
    <definedName name="P5_T1?unit?РУБ.ТОНН" localSheetId="4" hidden="1">#REF!,#REF!,#REF!,#REF!,#REF!,#REF!,'Ростов максимальный'!P1_T1?unit?РУБ.ТОНН,'Ростов максимальный'!P2_T1?unit?РУБ.ТОНН,'Ростов максимальный'!P3_T1?unit?РУБ.ТОНН</definedName>
    <definedName name="P5_T1?unit?РУБ.ТОНН" hidden="1">#REF!,#REF!,#REF!,#REF!,#REF!,#REF!,P1_T1?unit?РУБ.ТОНН,P2_T1?unit?РУБ.ТОНН,P3_T1?unit?РУБ.ТОНН</definedName>
    <definedName name="P5_T1?unit?СТР" localSheetId="1" hidden="1">#REF!,#REF!,#REF!,#REF!,#REF!,#REF!,#REF!</definedName>
    <definedName name="P5_T1?unit?СТР" localSheetId="2" hidden="1">#REF!,#REF!,#REF!,#REF!,#REF!,#REF!,#REF!</definedName>
    <definedName name="P5_T1?unit?СТР" localSheetId="3" hidden="1">#REF!,#REF!,#REF!,#REF!,#REF!,#REF!,#REF!</definedName>
    <definedName name="P5_T1?unit?СТР" localSheetId="4" hidden="1">#REF!,#REF!,#REF!,#REF!,#REF!,#REF!,#REF!</definedName>
    <definedName name="P5_T1?unit?СТР" hidden="1">#REF!,#REF!,#REF!,#REF!,#REF!,#REF!,#REF!</definedName>
    <definedName name="P5_T1?unit?ТРУБ" localSheetId="1" hidden="1">#REF!,#REF!,#REF!,#REF!,#REF!,#REF!,#REF!</definedName>
    <definedName name="P5_T1?unit?ТРУБ" localSheetId="2" hidden="1">#REF!,#REF!,#REF!,#REF!,#REF!,#REF!,#REF!</definedName>
    <definedName name="P5_T1?unit?ТРУБ" localSheetId="3" hidden="1">#REF!,#REF!,#REF!,#REF!,#REF!,#REF!,#REF!</definedName>
    <definedName name="P5_T1?unit?ТРУБ" hidden="1">#REF!,#REF!,#REF!,#REF!,#REF!,#REF!,#REF!</definedName>
    <definedName name="P5_T1_Protect" localSheetId="1">#REF!,#REF!,#REF!,#REF!,#REF!</definedName>
    <definedName name="P5_T1_Protect" localSheetId="2">#REF!,#REF!,#REF!,#REF!,#REF!</definedName>
    <definedName name="P5_T1_Protect" localSheetId="3">#REF!,#REF!,#REF!,#REF!,#REF!</definedName>
    <definedName name="P5_T1_Protect" localSheetId="4">#REF!,#REF!,#REF!,#REF!,#REF!</definedName>
    <definedName name="P6_SCOPE_FULL_LOAD" localSheetId="1" hidden="1">#REF!,#REF!,#REF!,#REF!,#REF!,#REF!</definedName>
    <definedName name="P6_SCOPE_FULL_LOAD" localSheetId="2" hidden="1">#REF!,#REF!,#REF!,#REF!,#REF!,#REF!</definedName>
    <definedName name="P6_SCOPE_FULL_LOAD" localSheetId="3" hidden="1">#REF!,#REF!,#REF!,#REF!,#REF!,#REF!</definedName>
    <definedName name="P6_SCOPE_FULL_LOAD" localSheetId="4" hidden="1">#REF!,#REF!,#REF!,#REF!,#REF!,#REF!</definedName>
    <definedName name="P6_SCOPE_FULL_LOAD" hidden="1">#REF!,#REF!,#REF!,#REF!,#REF!,#REF!</definedName>
    <definedName name="P6_SCOPE_NOTIND" localSheetId="1" hidden="1">#REF!,#REF!,#REF!,#REF!,#REF!,#REF!,#REF!</definedName>
    <definedName name="P6_SCOPE_NOTIND" localSheetId="2" hidden="1">#REF!,#REF!,#REF!,#REF!,#REF!,#REF!,#REF!</definedName>
    <definedName name="P6_SCOPE_NOTIND" localSheetId="3" hidden="1">#REF!,#REF!,#REF!,#REF!,#REF!,#REF!,#REF!</definedName>
    <definedName name="P6_SCOPE_NOTIND" localSheetId="4" hidden="1">#REF!,#REF!,#REF!,#REF!,#REF!,#REF!,#REF!</definedName>
    <definedName name="P6_SCOPE_NOTIND" hidden="1">#REF!,#REF!,#REF!,#REF!,#REF!,#REF!,#REF!</definedName>
    <definedName name="P6_SCOPE_NotInd2" hidden="1">#REF!,#REF!,#REF!,#REF!,#REF!,#REF!,#REF!</definedName>
    <definedName name="P6_T1?Data" localSheetId="1" hidden="1">#REF!,#REF!,#REF!,#REF!,#REF!,#REF!,#REF!</definedName>
    <definedName name="P6_T1?Data" localSheetId="2" hidden="1">#REF!,#REF!,#REF!,#REF!,#REF!,#REF!,#REF!</definedName>
    <definedName name="P6_T1?Data" localSheetId="3" hidden="1">#REF!,#REF!,#REF!,#REF!,#REF!,#REF!,#REF!</definedName>
    <definedName name="P6_T1?Data" localSheetId="4" hidden="1">#REF!,#REF!,#REF!,#REF!,#REF!,#REF!,#REF!</definedName>
    <definedName name="P6_T1?Data" hidden="1">#REF!,#REF!,#REF!,#REF!,#REF!,#REF!,#REF!</definedName>
    <definedName name="P6_T1?unit?ГКАЛ" localSheetId="1" hidden="1">#REF!,#REF!,#REF!,#REF!,#REF!,#REF!,#REF!</definedName>
    <definedName name="P6_T1?unit?ГКАЛ" localSheetId="2" hidden="1">#REF!,#REF!,#REF!,#REF!,#REF!,#REF!,#REF!</definedName>
    <definedName name="P6_T1?unit?ГКАЛ" localSheetId="3" hidden="1">#REF!,#REF!,#REF!,#REF!,#REF!,#REF!,#REF!</definedName>
    <definedName name="P6_T1?unit?ГКАЛ" hidden="1">#REF!,#REF!,#REF!,#REF!,#REF!,#REF!,#REF!</definedName>
    <definedName name="P6_T1?unit?РУБ.ГКАЛ" localSheetId="1" hidden="1">#REF!,#REF!,#REF!,#REF!,#REF!,#REF!,#REF!</definedName>
    <definedName name="P6_T1?unit?РУБ.ГКАЛ" localSheetId="2" hidden="1">#REF!,#REF!,#REF!,#REF!,#REF!,#REF!,#REF!</definedName>
    <definedName name="P6_T1?unit?РУБ.ГКАЛ" localSheetId="3" hidden="1">#REF!,#REF!,#REF!,#REF!,#REF!,#REF!,#REF!</definedName>
    <definedName name="P6_T1?unit?РУБ.ГКАЛ" hidden="1">#REF!,#REF!,#REF!,#REF!,#REF!,#REF!,#REF!</definedName>
    <definedName name="P6_T1?unit?СТР" localSheetId="1" hidden="1">#REF!,#REF!,#REF!,#REF!,#REF!,#REF!,#REF!,'Приложение 1'!P1_T1?unit?СТР</definedName>
    <definedName name="P6_T1?unit?СТР" localSheetId="2" hidden="1">#REF!,#REF!,#REF!,#REF!,#REF!,#REF!,#REF!,'Приложение 2'!P1_T1?unit?СТР</definedName>
    <definedName name="P6_T1?unit?СТР" localSheetId="0" hidden="1">#REF!,#REF!,#REF!,#REF!,#REF!,#REF!,#REF!,P1_T1?unit?СТР</definedName>
    <definedName name="P6_T1?unit?СТР" localSheetId="3" hidden="1">#REF!,#REF!,#REF!,#REF!,#REF!,#REF!,#REF!,'Приложение 3'!P1_T1?unit?СТР</definedName>
    <definedName name="P6_T1?unit?СТР" localSheetId="4" hidden="1">#REF!,#REF!,#REF!,#REF!,#REF!,#REF!,#REF!,'Ростов максимальный'!P1_T1?unit?СТР</definedName>
    <definedName name="P6_T1?unit?СТР" hidden="1">#REF!,#REF!,#REF!,#REF!,#REF!,#REF!,#REF!,P1_T1?unit?СТР</definedName>
    <definedName name="P6_T1?unit?ТРУБ" localSheetId="1" hidden="1">#REF!,#REF!,#REF!,#REF!,#REF!,#REF!,#REF!</definedName>
    <definedName name="P6_T1?unit?ТРУБ" localSheetId="2" hidden="1">#REF!,#REF!,#REF!,#REF!,#REF!,#REF!,#REF!</definedName>
    <definedName name="P6_T1?unit?ТРУБ" localSheetId="3" hidden="1">#REF!,#REF!,#REF!,#REF!,#REF!,#REF!,#REF!</definedName>
    <definedName name="P6_T1?unit?ТРУБ" localSheetId="4" hidden="1">#REF!,#REF!,#REF!,#REF!,#REF!,#REF!,#REF!</definedName>
    <definedName name="P6_T1?unit?ТРУБ" hidden="1">#REF!,#REF!,#REF!,#REF!,#REF!,#REF!,#REF!</definedName>
    <definedName name="P6_T1_Protect" localSheetId="1">#REF!,#REF!,#REF!,#REF!,#REF!</definedName>
    <definedName name="P6_T1_Protect" localSheetId="2">#REF!,#REF!,#REF!,#REF!,#REF!</definedName>
    <definedName name="P6_T1_Protect" localSheetId="3">#REF!,#REF!,#REF!,#REF!,#REF!</definedName>
    <definedName name="P6_T1_Protect" localSheetId="4">#REF!,#REF!,#REF!,#REF!,#REF!</definedName>
    <definedName name="P6_T17_Protection_4">(#REF!,#REF!,#REF!,#REF!,#REF!,#REF!,#REF!,P1_T17_Protection)</definedName>
    <definedName name="P6_T2.1?Protection" localSheetId="1">P1_T2.1?Protection</definedName>
    <definedName name="P6_T2.1?Protection" localSheetId="2">P1_T2.1?Protection</definedName>
    <definedName name="P6_T2.1?Protection" localSheetId="0">P1_T2.1?Protection</definedName>
    <definedName name="P6_T2.1?Protection" localSheetId="3">P1_T2.1?Protection</definedName>
    <definedName name="P6_T2.1?Protection" localSheetId="4">P1_T2.1?Protection</definedName>
    <definedName name="P6_T2.1?Protection">P1_T2.1?Protection</definedName>
    <definedName name="P6_T2.1?Protection_4">#N/A</definedName>
    <definedName name="P6_T28?axis?R?ПЭ?_4">#N/A</definedName>
    <definedName name="P6_T28?axis?R?ПЭ_4">#N/A</definedName>
    <definedName name="P7_SCOPE_FULL_LOAD" localSheetId="1" hidden="1">#REF!,#REF!,#REF!,#REF!,#REF!,#REF!</definedName>
    <definedName name="P7_SCOPE_FULL_LOAD" localSheetId="2" hidden="1">#REF!,#REF!,#REF!,#REF!,#REF!,#REF!</definedName>
    <definedName name="P7_SCOPE_FULL_LOAD" localSheetId="3" hidden="1">#REF!,#REF!,#REF!,#REF!,#REF!,#REF!</definedName>
    <definedName name="P7_SCOPE_FULL_LOAD" localSheetId="4" hidden="1">#REF!,#REF!,#REF!,#REF!,#REF!,#REF!</definedName>
    <definedName name="P7_SCOPE_FULL_LOAD" hidden="1">#REF!,#REF!,#REF!,#REF!,#REF!,#REF!</definedName>
    <definedName name="P7_SCOPE_NOTIND" hidden="1">#REF!,#REF!,#REF!,#REF!,#REF!,#REF!</definedName>
    <definedName name="P7_SCOPE_NotInd2" localSheetId="5" hidden="1">#REF!,#REF!,#REF!,#REF!,#REF!,P1_SCOPE_NotInd2,P2_SCOPE_NotInd2,P3_SCOPE_NotInd2</definedName>
    <definedName name="P7_SCOPE_NotInd2" localSheetId="1" hidden="1">#REF!,#REF!,#REF!,#REF!,#REF!,'Приложение 1'!P1_SCOPE_NotInd2,'Приложение 1'!P2_SCOPE_NotInd2,P3_SCOPE_NotInd2</definedName>
    <definedName name="P7_SCOPE_NotInd2" localSheetId="2" hidden="1">#REF!,#REF!,#REF!,#REF!,#REF!,'Приложение 2'!P1_SCOPE_NotInd2,'Приложение 2'!P2_SCOPE_NotInd2,P3_SCOPE_NotInd2</definedName>
    <definedName name="P7_SCOPE_NotInd2" localSheetId="0" hidden="1">#REF!,#REF!,#REF!,#REF!,#REF!,P1_SCOPE_NotInd2,P2_SCOPE_NotInd2,P3_SCOPE_NotInd2</definedName>
    <definedName name="P7_SCOPE_NotInd2" localSheetId="3" hidden="1">#REF!,#REF!,#REF!,#REF!,#REF!,'Приложение 3'!P1_SCOPE_NotInd2,'Приложение 3'!P2_SCOPE_NotInd2,P3_SCOPE_NotInd2</definedName>
    <definedName name="P7_SCOPE_NotInd2" localSheetId="4" hidden="1">#REF!,#REF!,#REF!,#REF!,#REF!,'Ростов максимальный'!P1_SCOPE_NotInd2,'Ростов максимальный'!P2_SCOPE_NotInd2,P3_SCOPE_NotInd2</definedName>
    <definedName name="P7_SCOPE_NotInd2" hidden="1">#REF!,#REF!,#REF!,#REF!,#REF!,P1_SCOPE_NotInd2,P2_SCOPE_NotInd2,P3_SCOPE_NotInd2</definedName>
    <definedName name="P7_T1?Data" localSheetId="1" hidden="1">#REF!,#REF!,#REF!,#REF!,#REF!,#REF!,#REF!</definedName>
    <definedName name="P7_T1?Data" localSheetId="2" hidden="1">#REF!,#REF!,#REF!,#REF!,#REF!,#REF!,#REF!</definedName>
    <definedName name="P7_T1?Data" localSheetId="3" hidden="1">#REF!,#REF!,#REF!,#REF!,#REF!,#REF!,#REF!</definedName>
    <definedName name="P7_T1?Data" localSheetId="4" hidden="1">#REF!,#REF!,#REF!,#REF!,#REF!,#REF!,#REF!</definedName>
    <definedName name="P7_T1?Data" hidden="1">#REF!,#REF!,#REF!,#REF!,#REF!,#REF!,#REF!</definedName>
    <definedName name="P7_T1?unit?ТРУБ" localSheetId="1" hidden="1">#REF!,#REF!,#REF!,#REF!,#REF!,#REF!,#REF!</definedName>
    <definedName name="P7_T1?unit?ТРУБ" localSheetId="2" hidden="1">#REF!,#REF!,#REF!,#REF!,#REF!,#REF!,#REF!</definedName>
    <definedName name="P7_T1?unit?ТРУБ" localSheetId="3" hidden="1">#REF!,#REF!,#REF!,#REF!,#REF!,#REF!,#REF!</definedName>
    <definedName name="P7_T1?unit?ТРУБ" hidden="1">#REF!,#REF!,#REF!,#REF!,#REF!,#REF!,#REF!</definedName>
    <definedName name="P7_T1_Protect" localSheetId="1">#REF!,#REF!,#REF!,#REF!,#REF!</definedName>
    <definedName name="P7_T1_Protect" localSheetId="2">#REF!,#REF!,#REF!,#REF!,#REF!</definedName>
    <definedName name="P7_T1_Protect" localSheetId="3">#REF!,#REF!,#REF!,#REF!,#REF!</definedName>
    <definedName name="P7_T1_Protect" localSheetId="4">#REF!,#REF!,#REF!,#REF!,#REF!</definedName>
    <definedName name="P8_SCOPE_FULL_LOAD" localSheetId="1" hidden="1">#REF!,#REF!,#REF!,#REF!,#REF!,#REF!</definedName>
    <definedName name="P8_SCOPE_FULL_LOAD" localSheetId="2" hidden="1">#REF!,#REF!,#REF!,#REF!,#REF!,#REF!</definedName>
    <definedName name="P8_SCOPE_FULL_LOAD" localSheetId="3" hidden="1">#REF!,#REF!,#REF!,#REF!,#REF!,#REF!</definedName>
    <definedName name="P8_SCOPE_FULL_LOAD" localSheetId="4" hidden="1">#REF!,#REF!,#REF!,#REF!,#REF!,#REF!</definedName>
    <definedName name="P8_SCOPE_FULL_LOAD" hidden="1">#REF!,#REF!,#REF!,#REF!,#REF!,#REF!</definedName>
    <definedName name="P8_SCOPE_NOTIND" hidden="1">#REF!,#REF!,#REF!,#REF!,#REF!,#REF!</definedName>
    <definedName name="P8_SCOPE_PER_PRT" localSheetId="1">#N/A</definedName>
    <definedName name="P8_SCOPE_PER_PRT" localSheetId="2">#N/A</definedName>
    <definedName name="P8_SCOPE_PER_PRT" localSheetId="3">#N/A</definedName>
    <definedName name="P8_SCOPE_PER_PRT" localSheetId="4">#N/A</definedName>
    <definedName name="P8_T1?Data" localSheetId="1" hidden="1">#REF!,#REF!,#REF!,#REF!,#REF!,#REF!,#REF!</definedName>
    <definedName name="P8_T1?Data" localSheetId="2" hidden="1">#REF!,#REF!,#REF!,#REF!,#REF!,#REF!,#REF!</definedName>
    <definedName name="P8_T1?Data" localSheetId="3" hidden="1">#REF!,#REF!,#REF!,#REF!,#REF!,#REF!,#REF!</definedName>
    <definedName name="P8_T1?Data" localSheetId="4" hidden="1">#REF!,#REF!,#REF!,#REF!,#REF!,#REF!,#REF!</definedName>
    <definedName name="P8_T1?Data" hidden="1">#REF!,#REF!,#REF!,#REF!,#REF!,#REF!,#REF!</definedName>
    <definedName name="P8_T1?unit?ТРУБ" localSheetId="1" hidden="1">#REF!,#REF!,#REF!,#REF!,#REF!,#REF!,#REF!</definedName>
    <definedName name="P8_T1?unit?ТРУБ" localSheetId="2" hidden="1">#REF!,#REF!,#REF!,#REF!,#REF!,#REF!,#REF!</definedName>
    <definedName name="P8_T1?unit?ТРУБ" localSheetId="3" hidden="1">#REF!,#REF!,#REF!,#REF!,#REF!,#REF!,#REF!</definedName>
    <definedName name="P8_T1?unit?ТРУБ" hidden="1">#REF!,#REF!,#REF!,#REF!,#REF!,#REF!,#REF!</definedName>
    <definedName name="P8_T1_Protect" localSheetId="1">#REF!,#REF!,#REF!,#REF!,#REF!</definedName>
    <definedName name="P8_T1_Protect" localSheetId="2">#REF!,#REF!,#REF!,#REF!,#REF!</definedName>
    <definedName name="P8_T1_Protect" localSheetId="3">#REF!,#REF!,#REF!,#REF!,#REF!</definedName>
    <definedName name="P8_T1_Protect" localSheetId="4">#REF!,#REF!,#REF!,#REF!,#REF!</definedName>
    <definedName name="P9_SCOPE_FULL_LOAD" localSheetId="1" hidden="1">#REF!,#REF!,#REF!,#REF!,#REF!,#REF!</definedName>
    <definedName name="P9_SCOPE_FULL_LOAD" localSheetId="2" hidden="1">#REF!,#REF!,#REF!,#REF!,#REF!,#REF!</definedName>
    <definedName name="P9_SCOPE_FULL_LOAD" localSheetId="3" hidden="1">#REF!,#REF!,#REF!,#REF!,#REF!,#REF!</definedName>
    <definedName name="P9_SCOPE_FULL_LOAD" localSheetId="4" hidden="1">#REF!,#REF!,#REF!,#REF!,#REF!,#REF!</definedName>
    <definedName name="P9_SCOPE_FULL_LOAD" hidden="1">#REF!,#REF!,#REF!,#REF!,#REF!,#REF!</definedName>
    <definedName name="P9_SCOPE_NotInd" localSheetId="5" hidden="1">#REF!,P1_SCOPE_NOTIND,P2_SCOPE_NOTIND,P3_SCOPE_NOTIND,P4_SCOPE_NOTIND,P5_SCOPE_NOTIND,P6_SCOPE_NOTIND,P7_SCOPE_NOTIND</definedName>
    <definedName name="P9_SCOPE_NotInd" localSheetId="1" hidden="1">#REF!,'Приложение 1'!P1_SCOPE_NOTIND,'Приложение 1'!P2_SCOPE_NOTIND,'Приложение 1'!P3_SCOPE_NOTIND,'Приложение 1'!P4_SCOPE_NOTIND,'Приложение 1'!P5_SCOPE_NOTIND,'Приложение 1'!P6_SCOPE_NOTIND,P7_SCOPE_NOTIND</definedName>
    <definedName name="P9_SCOPE_NotInd" localSheetId="2" hidden="1">#REF!,'Приложение 2'!P1_SCOPE_NOTIND,'Приложение 2'!P2_SCOPE_NOTIND,'Приложение 2'!P3_SCOPE_NOTIND,'Приложение 2'!P4_SCOPE_NOTIND,'Приложение 2'!P5_SCOPE_NOTIND,'Приложение 2'!P6_SCOPE_NOTIND,P7_SCOPE_NOTIND</definedName>
    <definedName name="P9_SCOPE_NotInd" localSheetId="0" hidden="1">#REF!,P1_SCOPE_NOTIND,P2_SCOPE_NOTIND,P3_SCOPE_NOTIND,P4_SCOPE_NOTIND,P5_SCOPE_NOTIND,P6_SCOPE_NOTIND,P7_SCOPE_NOTIND</definedName>
    <definedName name="P9_SCOPE_NotInd" localSheetId="3" hidden="1">#REF!,'Приложение 3'!P1_SCOPE_NOTIND,'Приложение 3'!P2_SCOPE_NOTIND,'Приложение 3'!P3_SCOPE_NOTIND,'Приложение 3'!P4_SCOPE_NOTIND,'Приложение 3'!P5_SCOPE_NOTIND,'Приложение 3'!P6_SCOPE_NOTIND,P7_SCOPE_NOTIND</definedName>
    <definedName name="P9_SCOPE_NotInd" localSheetId="4" hidden="1">#REF!,'Ростов максимальный'!P1_SCOPE_NOTIND,'Ростов максимальный'!P2_SCOPE_NOTIND,'Ростов максимальный'!P3_SCOPE_NOTIND,'Ростов максимальный'!P4_SCOPE_NOTIND,'Ростов максимальный'!P5_SCOPE_NOTIND,'Ростов максимальный'!P6_SCOPE_NOTIND,P7_SCOPE_NOTIND</definedName>
    <definedName name="P9_SCOPE_NotInd" hidden="1">#REF!,P1_SCOPE_NOTIND,P2_SCOPE_NOTIND,P3_SCOPE_NOTIND,P4_SCOPE_NOTIND,P5_SCOPE_NOTIND,P6_SCOPE_NOTIND,P7_SCOPE_NOTIND</definedName>
    <definedName name="P9_T1?Data" localSheetId="1" hidden="1">#REF!,#REF!,#REF!,#REF!,#REF!,#REF!,#REF!</definedName>
    <definedName name="P9_T1?Data" localSheetId="2" hidden="1">#REF!,#REF!,#REF!,#REF!,#REF!,#REF!,#REF!</definedName>
    <definedName name="P9_T1?Data" localSheetId="3" hidden="1">#REF!,#REF!,#REF!,#REF!,#REF!,#REF!,#REF!</definedName>
    <definedName name="P9_T1?Data" localSheetId="4" hidden="1">#REF!,#REF!,#REF!,#REF!,#REF!,#REF!,#REF!</definedName>
    <definedName name="P9_T1?Data" hidden="1">#REF!,#REF!,#REF!,#REF!,#REF!,#REF!,#REF!</definedName>
    <definedName name="P9_T1?unit?ТРУБ" localSheetId="1" hidden="1">#REF!,#REF!,#REF!,#REF!,#REF!,#REF!,#REF!</definedName>
    <definedName name="P9_T1?unit?ТРУБ" localSheetId="2" hidden="1">#REF!,#REF!,#REF!,#REF!,#REF!,#REF!,#REF!</definedName>
    <definedName name="P9_T1?unit?ТРУБ" localSheetId="3" hidden="1">#REF!,#REF!,#REF!,#REF!,#REF!,#REF!,#REF!</definedName>
    <definedName name="P9_T1?unit?ТРУБ" hidden="1">#REF!,#REF!,#REF!,#REF!,#REF!,#REF!,#REF!</definedName>
    <definedName name="P9_T1_Protect" localSheetId="1">#REF!,#REF!,#REF!,#REF!,#REF!</definedName>
    <definedName name="P9_T1_Protect" localSheetId="2">#REF!,#REF!,#REF!,#REF!,#REF!</definedName>
    <definedName name="P9_T1_Protect" localSheetId="3">#REF!,#REF!,#REF!,#REF!,#REF!</definedName>
    <definedName name="P9_T1_Protect" localSheetId="4">#REF!,#REF!,#REF!,#REF!,#REF!</definedName>
    <definedName name="PER_ET" localSheetId="1">#REF!</definedName>
    <definedName name="PER_ET" localSheetId="2">#REF!</definedName>
    <definedName name="PER_ET" localSheetId="3">#REF!</definedName>
    <definedName name="PER_ET" localSheetId="4">#REF!</definedName>
    <definedName name="PER_ET">#REF!</definedName>
    <definedName name="period_column">#REF!</definedName>
    <definedName name="period_index_column">#REF!</definedName>
    <definedName name="Period_Range_2">#REF!</definedName>
    <definedName name="Period_Range_3">#REF!</definedName>
    <definedName name="Period_Range_4">#REF!</definedName>
    <definedName name="Period_Range_7">#REF!</definedName>
    <definedName name="pIns_1">#REF!</definedName>
    <definedName name="pIns_2">#REF!</definedName>
    <definedName name="pIns_3">#REF!</definedName>
    <definedName name="pIns_5">#REF!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11_1" localSheetId="0">#REF!</definedName>
    <definedName name="pIns_List11_1">#REF!</definedName>
    <definedName name="pIns_List11_2" localSheetId="0">#REF!</definedName>
    <definedName name="pIns_List11_2">#REF!</definedName>
    <definedName name="pIns_List11_3" localSheetId="0">#REF!</definedName>
    <definedName name="pIns_List11_3">#REF!</definedName>
    <definedName name="pIns_List12_1" localSheetId="0">#REF!</definedName>
    <definedName name="pIns_List12_1">#REF!</definedName>
    <definedName name="pIns_List12_2" localSheetId="0">#REF!</definedName>
    <definedName name="pIns_List12_2">#REF!</definedName>
    <definedName name="pIns_List12_3" localSheetId="0">#REF!</definedName>
    <definedName name="pIns_List12_3">#REF!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17">#REF!</definedName>
    <definedName name="pIns_List21_1">#REF!</definedName>
    <definedName name="pIns_List21_2">#REF!</definedName>
    <definedName name="pIns_List22_1">#REF!</definedName>
    <definedName name="pIns_List22_2">#REF!</definedName>
    <definedName name="pIns_List23_1" localSheetId="5">#REF!</definedName>
    <definedName name="pIns_List23_1" localSheetId="1">#REF!</definedName>
    <definedName name="pIns_List23_1" localSheetId="2">#REF!</definedName>
    <definedName name="pIns_List23_1" localSheetId="0">#REF!</definedName>
    <definedName name="pIns_List23_1" localSheetId="3">#REF!</definedName>
    <definedName name="pIns_List23_1">#REF!</definedName>
    <definedName name="pIns_List23_2" localSheetId="5">#REF!</definedName>
    <definedName name="pIns_List23_2" localSheetId="1">#REF!</definedName>
    <definedName name="pIns_List23_2" localSheetId="2">#REF!</definedName>
    <definedName name="pIns_List23_2" localSheetId="0">#REF!</definedName>
    <definedName name="pIns_List23_2" localSheetId="3">#REF!</definedName>
    <definedName name="pIns_List23_2">#REF!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Ins_spr2">#REF!</definedName>
    <definedName name="piouu">#REF!</definedName>
    <definedName name="poiuyfrts" localSheetId="1">'Приложение 1'!poiuyfrts</definedName>
    <definedName name="poiuyfrts" localSheetId="2">'Приложение 2'!poiuyfrts</definedName>
    <definedName name="poiuyfrts" localSheetId="3">'Приложение 3'!poiuyfrts</definedName>
    <definedName name="poiuyfrts">[0]!poiuyfrts</definedName>
    <definedName name="polta" localSheetId="1">#REF!</definedName>
    <definedName name="polta" localSheetId="2">#REF!</definedName>
    <definedName name="polta" localSheetId="3">#REF!</definedName>
    <definedName name="polta" localSheetId="4">#REF!</definedName>
    <definedName name="polta">#REF!</definedName>
    <definedName name="popiiiiiiiiiiiiiiiiiii" localSheetId="1" hidden="1">{#N/A,#N/A,TRUE,"Лист1";#N/A,#N/A,TRUE,"Лист2";#N/A,#N/A,TRUE,"Лист3"}</definedName>
    <definedName name="popiiiiiiiiiiiiiiiiiii" localSheetId="2" hidden="1">{#N/A,#N/A,TRUE,"Лист1";#N/A,#N/A,TRUE,"Лист2";#N/A,#N/A,TRUE,"Лист3"}</definedName>
    <definedName name="popiiiiiiiiiiiiiiiiiii" localSheetId="3" hidden="1">{#N/A,#N/A,TRUE,"Лист1";#N/A,#N/A,TRUE,"Лист2";#N/A,#N/A,TRUE,"Лист3"}</definedName>
    <definedName name="popiiiiiiiiiiiiiiiiiii" hidden="1">{#N/A,#N/A,TRUE,"Лист1";#N/A,#N/A,TRUE,"Лист2";#N/A,#N/A,TRUE,"Лист3"}</definedName>
    <definedName name="popiopoiioj" localSheetId="1">'Приложение 1'!popiopoiioj</definedName>
    <definedName name="popiopoiioj" localSheetId="2">'Приложение 2'!popiopoiioj</definedName>
    <definedName name="popiopoiioj" localSheetId="3">'Приложение 3'!popiopoiioj</definedName>
    <definedName name="popiopoiioj">[0]!popiopoiioj</definedName>
    <definedName name="popipuiouiguyg" localSheetId="1">'Приложение 1'!popipuiouiguyg</definedName>
    <definedName name="popipuiouiguyg" localSheetId="2">'Приложение 2'!popipuiouiguyg</definedName>
    <definedName name="popipuiouiguyg" localSheetId="3">'Приложение 3'!popipuiouiguyg</definedName>
    <definedName name="popipuiouiguyg">[0]!popipuiouiguyg</definedName>
    <definedName name="pp" localSheetId="5">'Прил_1_9 НВВ региона RAB'!pp</definedName>
    <definedName name="pp" localSheetId="1">#N/A</definedName>
    <definedName name="pp" localSheetId="2">#N/A</definedName>
    <definedName name="pp" localSheetId="0">#N/A</definedName>
    <definedName name="pp" localSheetId="3">#N/A</definedName>
    <definedName name="pp">[0]!pp</definedName>
    <definedName name="ppp" localSheetId="5">'Прил_1_9 НВВ региона RAB'!ppp</definedName>
    <definedName name="ppp" localSheetId="1">#N/A</definedName>
    <definedName name="ppp" localSheetId="2">#N/A</definedName>
    <definedName name="ppp" localSheetId="0">#N/A</definedName>
    <definedName name="ppp" localSheetId="3">#N/A</definedName>
    <definedName name="ppp">[0]!ppp</definedName>
    <definedName name="pppp" localSheetId="5">'Прил_1_9 НВВ региона RAB'!pppp</definedName>
    <definedName name="pppp" localSheetId="1">#N/A</definedName>
    <definedName name="pppp" localSheetId="2">#N/A</definedName>
    <definedName name="pppp" localSheetId="0">#N/A</definedName>
    <definedName name="pppp" localSheetId="3">#N/A</definedName>
    <definedName name="pppp">[0]!pppp</definedName>
    <definedName name="ppppp" localSheetId="5">'Прил_1_9 НВВ региона RAB'!ppppp</definedName>
    <definedName name="ppppp" localSheetId="1">#N/A</definedName>
    <definedName name="ppppp" localSheetId="2">#N/A</definedName>
    <definedName name="ppppp" localSheetId="0">#N/A</definedName>
    <definedName name="ppppp" localSheetId="3">#N/A</definedName>
    <definedName name="ppppp">[0]!ppppp</definedName>
    <definedName name="ppppppp" localSheetId="5">'Прил_1_9 НВВ региона RAB'!ppppppp</definedName>
    <definedName name="ppppppp" localSheetId="1">#N/A</definedName>
    <definedName name="ppppppp" localSheetId="2">#N/A</definedName>
    <definedName name="ppppppp" localSheetId="0">#N/A</definedName>
    <definedName name="ppppppp" localSheetId="3">#N/A</definedName>
    <definedName name="ppppppp">[0]!ppppppp</definedName>
    <definedName name="PR_ET_4">#N/A</definedName>
    <definedName name="PR_OBJ_ET_4">#N/A</definedName>
    <definedName name="PR_OPT" localSheetId="1">#REF!</definedName>
    <definedName name="PR_OPT" localSheetId="2">#REF!</definedName>
    <definedName name="PR_OPT" localSheetId="3">#REF!</definedName>
    <definedName name="PR_OPT" localSheetId="4">#REF!</definedName>
    <definedName name="PR_OPT">#REF!</definedName>
    <definedName name="PR_OPT_4">"#REF!"</definedName>
    <definedName name="PR_ROZN">#REF!</definedName>
    <definedName name="PR_ROZN_4">"#REF!"</definedName>
    <definedName name="PROT" localSheetId="1">#REF!,#REF!,#REF!,#REF!,#REF!,#REF!</definedName>
    <definedName name="PROT" localSheetId="2">#REF!,#REF!,#REF!,#REF!,#REF!,#REF!</definedName>
    <definedName name="PROT" localSheetId="3">#REF!,#REF!,#REF!,#REF!,#REF!,#REF!</definedName>
    <definedName name="PROT" localSheetId="4">#REF!,#REF!,#REF!,#REF!,#REF!,#REF!</definedName>
    <definedName name="PROT">#REF!,#REF!,#REF!,#REF!,#REF!,#REF!</definedName>
    <definedName name="PROT_22" localSheetId="1">P3_PROT_22,P4_PROT_22,P5_PROT_22</definedName>
    <definedName name="PROT_22" localSheetId="2">P3_PROT_22,P4_PROT_22,P5_PROT_22</definedName>
    <definedName name="PROT_22" localSheetId="0">P3_PROT_22,P4_PROT_22,P5_PROT_22</definedName>
    <definedName name="PROT_22" localSheetId="3">P3_PROT_22,P4_PROT_22,P5_PROT_22</definedName>
    <definedName name="PROT_22" localSheetId="4">P3_PROT_22,P4_PROT_22,P5_PROT_22</definedName>
    <definedName name="PROT_22">P3_PROT_22,P4_PROT_22,P5_PROT_22</definedName>
    <definedName name="protect" localSheetId="1">#REF!,#REF!,#REF!,#REF!</definedName>
    <definedName name="protect" localSheetId="2">#REF!,#REF!,#REF!,#REF!</definedName>
    <definedName name="protect" localSheetId="3">#REF!,#REF!,#REF!,#REF!</definedName>
    <definedName name="protect">#REF!,#REF!,#REF!,#REF!</definedName>
    <definedName name="Q" localSheetId="1">'Приложение 1'!Q</definedName>
    <definedName name="Q" localSheetId="2">'Приложение 2'!Q</definedName>
    <definedName name="Q" localSheetId="0">'Приложение 2.25'!Q</definedName>
    <definedName name="Q" localSheetId="3">'Приложение 3'!Q</definedName>
    <definedName name="Q">[0]!Q</definedName>
    <definedName name="qq" localSheetId="1">#N/A</definedName>
    <definedName name="qq" localSheetId="2">#N/A</definedName>
    <definedName name="qq" localSheetId="3">#N/A</definedName>
    <definedName name="qq" localSheetId="4">#N/A</definedName>
    <definedName name="qq">[0]!qq</definedName>
    <definedName name="qqq"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qqqq" localSheetId="1">'Приложение 1'!qqqq</definedName>
    <definedName name="qqqq" localSheetId="2">'Приложение 2'!qqqq</definedName>
    <definedName name="qqqq" localSheetId="0">'Приложение 2.25'!qqqq</definedName>
    <definedName name="qqqq" localSheetId="3">'Приложение 3'!qqqq</definedName>
    <definedName name="qqqq">[0]!qqqq</definedName>
    <definedName name="qqqqqqqqqqqqqqqq">#N/A</definedName>
    <definedName name="qw" localSheetId="5">'Прил_1_9 НВВ региона RAB'!qw</definedName>
    <definedName name="qw" localSheetId="1">#N/A</definedName>
    <definedName name="qw" localSheetId="2">#N/A</definedName>
    <definedName name="qw" localSheetId="0">#N/A</definedName>
    <definedName name="qw" localSheetId="3">#N/A</definedName>
    <definedName name="qw">[0]!qw</definedName>
    <definedName name="qwccvcvc" localSheetId="0">'Приложение 2.25'!qwccvcvc</definedName>
    <definedName name="qwccvcvc">[0]!qwccvcvc</definedName>
    <definedName name="rab_1_165" localSheetId="0">#REF!</definedName>
    <definedName name="rab_1_165">#REF!</definedName>
    <definedName name="rab_2_165" localSheetId="0">#REF!</definedName>
    <definedName name="rab_2_165">#REF!</definedName>
    <definedName name="rab_2_231">#REF!</definedName>
    <definedName name="rab_index_column">#REF!</definedName>
    <definedName name="rdcfgffffffffffffff" localSheetId="1">'Приложение 1'!rdcfgffffffffffffff</definedName>
    <definedName name="rdcfgffffffffffffff" localSheetId="2">'Приложение 2'!rdcfgffffffffffffff</definedName>
    <definedName name="rdcfgffffffffffffff" localSheetId="3">'Приложение 3'!rdcfgffffffffffffff</definedName>
    <definedName name="rdcfgffffffffffffff">[0]!rdcfgffffffffffffff</definedName>
    <definedName name="rdffffffffffff" localSheetId="1">'Приложение 1'!rdffffffffffff</definedName>
    <definedName name="rdffffffffffff" localSheetId="2">'Приложение 2'!rdffffffffffff</definedName>
    <definedName name="rdffffffffffff" localSheetId="3">'Приложение 3'!rdffffffffffff</definedName>
    <definedName name="rdffffffffffff">[0]!rdffffffffffff</definedName>
    <definedName name="re" localSheetId="5">'Прил_1_9 НВВ региона RAB'!re</definedName>
    <definedName name="re" localSheetId="1">#N/A</definedName>
    <definedName name="re" localSheetId="2">#N/A</definedName>
    <definedName name="re" localSheetId="0">#N/A</definedName>
    <definedName name="re" localSheetId="3">#N/A</definedName>
    <definedName name="re">[0]!re</definedName>
    <definedName name="reddddddddddddddddd" localSheetId="1">'Приложение 1'!reddddddddddddddddd</definedName>
    <definedName name="reddddddddddddddddd" localSheetId="2">'Приложение 2'!reddddddddddddddddd</definedName>
    <definedName name="reddddddddddddddddd" localSheetId="3">'Приложение 3'!reddddddddddddddddd</definedName>
    <definedName name="reddddddddddddddddd">[0]!reddddddddddddddddd</definedName>
    <definedName name="reeeeeeeeeeeeeeeeeee" localSheetId="1">'Приложение 1'!reeeeeeeeeeeeeeeeeee</definedName>
    <definedName name="reeeeeeeeeeeeeeeeeee" localSheetId="2">'Приложение 2'!reeeeeeeeeeeeeeeeeee</definedName>
    <definedName name="reeeeeeeeeeeeeeeeeee" localSheetId="3">'Приложение 3'!reeeeeeeeeeeeeeeeeee</definedName>
    <definedName name="reeeeeeeeeeeeeeeeeee">[0]!reeeeeeeeeeeeeeeeeee</definedName>
    <definedName name="REESTR_FILTERED">#REF!</definedName>
    <definedName name="REG_4">#N/A</definedName>
    <definedName name="REG_ET" localSheetId="1">#REF!</definedName>
    <definedName name="REG_ET" localSheetId="2">#REF!</definedName>
    <definedName name="REG_ET" localSheetId="3">#REF!</definedName>
    <definedName name="REG_ET" localSheetId="4">#REF!</definedName>
    <definedName name="REG_ET">#REF!</definedName>
    <definedName name="REG_ET_4">"#REF!"</definedName>
    <definedName name="REG_PROT" localSheetId="1">#REF!,#REF!,#REF!,#REF!,#REF!,#REF!,#REF!</definedName>
    <definedName name="REG_PROT" localSheetId="2">#REF!,#REF!,#REF!,#REF!,#REF!,#REF!,#REF!</definedName>
    <definedName name="REG_PROT" localSheetId="3">#REF!,#REF!,#REF!,#REF!,#REF!,#REF!,#REF!</definedName>
    <definedName name="REG_PROT" localSheetId="4">#REF!,#REF!,#REF!,#REF!,#REF!,#REF!,#REF!</definedName>
    <definedName name="REG_PROT">#REF!,#REF!,#REF!,#REF!,#REF!,#REF!,#REF!</definedName>
    <definedName name="REG_PROT_4">"#REF!,#REF!,#REF!,#REF!,#REF!,#REF!,#REF!"</definedName>
    <definedName name="REGcom" localSheetId="1">#REF!</definedName>
    <definedName name="REGcom" localSheetId="2">#REF!</definedName>
    <definedName name="REGcom" localSheetId="3">#REF!</definedName>
    <definedName name="REGcom" localSheetId="4">#REF!</definedName>
    <definedName name="REGcom">#REF!</definedName>
    <definedName name="REGcom_4">"#REF!"</definedName>
    <definedName name="regfddg" localSheetId="1">'Приложение 1'!regfddg</definedName>
    <definedName name="regfddg" localSheetId="2">'Приложение 2'!regfddg</definedName>
    <definedName name="regfddg" localSheetId="0">'Приложение 2.25'!regfddg</definedName>
    <definedName name="regfddg" localSheetId="3">'Приложение 3'!regfddg</definedName>
    <definedName name="regfddg">[0]!regfddg</definedName>
    <definedName name="regions" localSheetId="1">#REF!</definedName>
    <definedName name="regions" localSheetId="2">#REF!</definedName>
    <definedName name="regions" localSheetId="3">#REF!</definedName>
    <definedName name="regions" localSheetId="4">#REF!</definedName>
    <definedName name="REGNUM" localSheetId="1">#REF!</definedName>
    <definedName name="REGNUM" localSheetId="2">#REF!</definedName>
    <definedName name="REGNUM" localSheetId="3">#REF!</definedName>
    <definedName name="REGNUM">#REF!</definedName>
    <definedName name="REGUL">#REF!</definedName>
    <definedName name="REGUL_4">"#REF!"</definedName>
    <definedName name="rererrrrrrrrrrrrrrrr" localSheetId="1">'Приложение 1'!rererrrrrrrrrrrrrrrr</definedName>
    <definedName name="rererrrrrrrrrrrrrrrr" localSheetId="2">'Приложение 2'!rererrrrrrrrrrrrrrrr</definedName>
    <definedName name="rererrrrrrrrrrrrrrrr" localSheetId="3">'Приложение 3'!rererrrrrrrrrrrrrrrr</definedName>
    <definedName name="rererrrrrrrrrrrrrrrr">[0]!rererrrrrrrrrrrrrrrr</definedName>
    <definedName name="rerrrr" localSheetId="1">'Приложение 1'!rerrrr</definedName>
    <definedName name="rerrrr" localSheetId="2">'Приложение 2'!rerrrr</definedName>
    <definedName name="rerrrr" localSheetId="3">'Приложение 3'!rerrrr</definedName>
    <definedName name="rerrrr">[0]!rerrrr</definedName>
    <definedName name="rerttryu" localSheetId="1" hidden="1">{#N/A,#N/A,TRUE,"Лист1";#N/A,#N/A,TRUE,"Лист2";#N/A,#N/A,TRUE,"Лист3"}</definedName>
    <definedName name="rerttryu" localSheetId="2" hidden="1">{#N/A,#N/A,TRUE,"Лист1";#N/A,#N/A,TRUE,"Лист2";#N/A,#N/A,TRUE,"Лист3"}</definedName>
    <definedName name="rerttryu" localSheetId="3" hidden="1">{#N/A,#N/A,TRUE,"Лист1";#N/A,#N/A,TRUE,"Лист2";#N/A,#N/A,TRUE,"Лист3"}</definedName>
    <definedName name="rerttryu" hidden="1">{#N/A,#N/A,TRUE,"Лист1";#N/A,#N/A,TRUE,"Лист2";#N/A,#N/A,TRUE,"Лист3"}</definedName>
    <definedName name="retruiyi" localSheetId="1">'Приложение 1'!retruiyi</definedName>
    <definedName name="retruiyi" localSheetId="2">'Приложение 2'!retruiyi</definedName>
    <definedName name="retruiyi" localSheetId="3">'Приложение 3'!retruiyi</definedName>
    <definedName name="retruiyi">[0]!retruiyi</definedName>
    <definedName name="retytttttttttttttttttt" localSheetId="1">'Приложение 1'!retytttttttttttttttttt</definedName>
    <definedName name="retytttttttttttttttttt" localSheetId="2">'Приложение 2'!retytttttttttttttttttt</definedName>
    <definedName name="retytttttttttttttttttt" localSheetId="3">'Приложение 3'!retytttttttttttttttttt</definedName>
    <definedName name="retytttttttttttttttttt">[0]!retytttttttttttttttttt</definedName>
    <definedName name="rhfgfh" localSheetId="1">'Приложение 1'!rhfgfh</definedName>
    <definedName name="rhfgfh" localSheetId="2">'Приложение 2'!rhfgfh</definedName>
    <definedName name="rhfgfh" localSheetId="3">'Приложение 3'!rhfgfh</definedName>
    <definedName name="rhfgfh">[0]!rhfgfh</definedName>
    <definedName name="rr" localSheetId="5">'Прил_1_9 НВВ региона RAB'!rr</definedName>
    <definedName name="rr" localSheetId="1">'Приложение 1'!rr</definedName>
    <definedName name="rr" localSheetId="2">'Приложение 2'!rr</definedName>
    <definedName name="rr" localSheetId="0">#N/A</definedName>
    <definedName name="rr" localSheetId="3">'Приложение 3'!rr</definedName>
    <definedName name="rr" localSheetId="4">'Ростов максимальный'!rr</definedName>
    <definedName name="rr">[0]!rr</definedName>
    <definedName name="ŕŕ" localSheetId="5">'Прил_1_9 НВВ региона RAB'!ŕŕ</definedName>
    <definedName name="ŕŕ" localSheetId="1">'Приложение 1'!ŕŕ</definedName>
    <definedName name="ŕŕ" localSheetId="2">'Приложение 2'!ŕŕ</definedName>
    <definedName name="ŕŕ" localSheetId="0">#N/A</definedName>
    <definedName name="ŕŕ" localSheetId="3">'Приложение 3'!ŕŕ</definedName>
    <definedName name="ŕŕ" localSheetId="4">'Ростов максимальный'!ŕŕ</definedName>
    <definedName name="ŕŕ">[0]!ŕŕ</definedName>
    <definedName name="rr_4">"'рт-передача'!rr"</definedName>
    <definedName name="ŕŕ_4">"'рт-передача'!ŕŕ"</definedName>
    <definedName name="RRE" localSheetId="1">#REF!</definedName>
    <definedName name="RRE" localSheetId="2">#REF!</definedName>
    <definedName name="RRE" localSheetId="3">#REF!</definedName>
    <definedName name="RRE" localSheetId="4">#REF!</definedName>
    <definedName name="RRE">#REF!</definedName>
    <definedName name="RRE_4">"#REF!"</definedName>
    <definedName name="rrr"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rrtdrdrdsf" localSheetId="1" hidden="1">{#N/A,#N/A,TRUE,"Лист1";#N/A,#N/A,TRUE,"Лист2";#N/A,#N/A,TRUE,"Лист3"}</definedName>
    <definedName name="rrtdrdrdsf" localSheetId="2" hidden="1">{#N/A,#N/A,TRUE,"Лист1";#N/A,#N/A,TRUE,"Лист2";#N/A,#N/A,TRUE,"Лист3"}</definedName>
    <definedName name="rrtdrdrdsf" localSheetId="3" hidden="1">{#N/A,#N/A,TRUE,"Лист1";#N/A,#N/A,TRUE,"Лист2";#N/A,#N/A,TRUE,"Лист3"}</definedName>
    <definedName name="rrtdrdrdsf" hidden="1">{#N/A,#N/A,TRUE,"Лист1";#N/A,#N/A,TRUE,"Лист2";#N/A,#N/A,TRUE,"Лист3"}</definedName>
    <definedName name="rrtget6" localSheetId="5">'Прил_1_9 НВВ региона RAB'!rrtget6</definedName>
    <definedName name="rrtget6" localSheetId="1">#N/A</definedName>
    <definedName name="rrtget6" localSheetId="2">#N/A</definedName>
    <definedName name="rrtget6" localSheetId="0">#N/A</definedName>
    <definedName name="rrtget6" localSheetId="3">#N/A</definedName>
    <definedName name="rrtget6" localSheetId="4">#N/A</definedName>
    <definedName name="rrtget6">[0]!rrtget6</definedName>
    <definedName name="rt" localSheetId="5">'Прил_1_9 НВВ региона RAB'!rt</definedName>
    <definedName name="rt" localSheetId="1">#N/A</definedName>
    <definedName name="rt" localSheetId="2">#N/A</definedName>
    <definedName name="rt" localSheetId="0">#N/A</definedName>
    <definedName name="rt" localSheetId="3">#N/A</definedName>
    <definedName name="rt" localSheetId="4">#N/A</definedName>
    <definedName name="rt">[0]!rt</definedName>
    <definedName name="rtrt" localSheetId="5">#N/A</definedName>
    <definedName name="rtrt" localSheetId="1">#N/A</definedName>
    <definedName name="rtrt" localSheetId="2">#N/A</definedName>
    <definedName name="rtrt" localSheetId="0">#N/A</definedName>
    <definedName name="rtrt" localSheetId="3">#N/A</definedName>
    <definedName name="rtrt">[0]!rtrt</definedName>
    <definedName name="rtrtrtr" localSheetId="5">'Прил_1_9 НВВ региона RAB'!rtrtrtr</definedName>
    <definedName name="rtrtrtr" localSheetId="1">#N/A</definedName>
    <definedName name="rtrtrtr" localSheetId="2">#N/A</definedName>
    <definedName name="rtrtrtr" localSheetId="0">#N/A</definedName>
    <definedName name="rtrtrtr" localSheetId="3">#N/A</definedName>
    <definedName name="rtrtrtr">[0]!rtrtrtr</definedName>
    <definedName name="rtttttttt" localSheetId="1">'Приложение 1'!rtttttttt</definedName>
    <definedName name="rtttttttt" localSheetId="2">'Приложение 2'!rtttttttt</definedName>
    <definedName name="rtttttttt" localSheetId="3">'Приложение 3'!rtttttttt</definedName>
    <definedName name="rtttttttt">[0]!rtttttttt</definedName>
    <definedName name="rtyuiuy" localSheetId="1">'Приложение 1'!rtyuiuy</definedName>
    <definedName name="rtyuiuy" localSheetId="2">'Приложение 2'!rtyuiuy</definedName>
    <definedName name="rtyuiuy" localSheetId="3">'Приложение 3'!rtyuiuy</definedName>
    <definedName name="rtyuiuy">[0]!rtyuiuy</definedName>
    <definedName name="RYUKU" localSheetId="1">'Приложение 1'!RYUKU</definedName>
    <definedName name="RYUKU" localSheetId="2">'Приложение 2'!RYUKU</definedName>
    <definedName name="RYUKU" localSheetId="0">'Приложение 2.25'!RYUKU</definedName>
    <definedName name="RYUKU" localSheetId="3">'Приложение 3'!RYUKU</definedName>
    <definedName name="RYUKU">[0]!RYUKU</definedName>
    <definedName name="s" localSheetId="1">#REF!</definedName>
    <definedName name="s" localSheetId="2">#REF!</definedName>
    <definedName name="s" localSheetId="3">#REF!</definedName>
    <definedName name="s">#REF!</definedName>
    <definedName name="S1_" localSheetId="4">#REF!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B_NET_COPY">#REF!</definedName>
    <definedName name="SBCOUNT">#REF!</definedName>
    <definedName name="SBT_ET" localSheetId="1">#REF!</definedName>
    <definedName name="SBT_ET" localSheetId="2">#REF!</definedName>
    <definedName name="SBT_ET" localSheetId="3">#REF!</definedName>
    <definedName name="SBT_ET" localSheetId="4">#REF!</definedName>
    <definedName name="SBT_ET">#REF!</definedName>
    <definedName name="SBT_ET_4">"#REF!"</definedName>
    <definedName name="SBT_PROT" localSheetId="5">#REF!,#REF!,#REF!,#REF!,P1_SBT_PROT</definedName>
    <definedName name="SBT_PROT" localSheetId="1">#REF!,#REF!,#REF!,#REF!,'Приложение 1'!P1_SBT_PROT</definedName>
    <definedName name="SBT_PROT" localSheetId="2">#REF!,#REF!,#REF!,#REF!,'Приложение 2'!P1_SBT_PROT</definedName>
    <definedName name="SBT_PROT" localSheetId="0">#REF!,#REF!,#REF!,#REF!,P1_SBT_PROT</definedName>
    <definedName name="SBT_PROT" localSheetId="3">#REF!,#REF!,#REF!,#REF!,'Приложение 3'!P1_SBT_PROT</definedName>
    <definedName name="SBT_PROT" localSheetId="4">#REF!,#REF!,#REF!,#REF!,'Ростов максимальный'!P1_SBT_PROT</definedName>
    <definedName name="SBT_PROT">#REF!,#REF!,#REF!,#REF!,P1_SBT_PROT</definedName>
    <definedName name="SBT_PROT_4">"#REF!,#REF!,#REF!,#REF!,P1_SBT_PROT"</definedName>
    <definedName name="SBTcom" localSheetId="1">#REF!</definedName>
    <definedName name="SBTcom" localSheetId="2">#REF!</definedName>
    <definedName name="SBTcom" localSheetId="3">#REF!</definedName>
    <definedName name="SBTcom" localSheetId="4">#REF!</definedName>
    <definedName name="SBTcom">#REF!</definedName>
    <definedName name="SBTcom_4">"#REF!"</definedName>
    <definedName name="sch" localSheetId="1">#REF!</definedName>
    <definedName name="sch" localSheetId="2">#REF!</definedName>
    <definedName name="sch" localSheetId="3">#REF!</definedName>
    <definedName name="sch" localSheetId="4">#REF!</definedName>
    <definedName name="sch">#REF!</definedName>
    <definedName name="SCOPE">#REF!</definedName>
    <definedName name="SCOPE_1">#REF!</definedName>
    <definedName name="SCOPE_16_LD">#REF!</definedName>
    <definedName name="SCOPE_16_LD_4">"#REF!"</definedName>
    <definedName name="SCOPE_16_PRT" localSheetId="5">P1_SCOPE_16_PRT,P2_SCOPE_16_PRT</definedName>
    <definedName name="SCOPE_16_PRT" localSheetId="1">#N/A</definedName>
    <definedName name="SCOPE_16_PRT" localSheetId="2">#N/A</definedName>
    <definedName name="SCOPE_16_PRT" localSheetId="3">#N/A</definedName>
    <definedName name="SCOPE_16_PRT" localSheetId="4">#N/A</definedName>
    <definedName name="SCOPE_16_PRT">P1_SCOPE_16_PRT,P2_SCOPE_16_PRT</definedName>
    <definedName name="SCOPE_17.1_LD" localSheetId="1">#REF!</definedName>
    <definedName name="SCOPE_17.1_LD" localSheetId="2">#REF!</definedName>
    <definedName name="SCOPE_17.1_LD" localSheetId="3">#REF!</definedName>
    <definedName name="SCOPE_17.1_LD" localSheetId="4">#REF!</definedName>
    <definedName name="SCOPE_17.1_LD">#REF!</definedName>
    <definedName name="SCOPE_17.1_LD_4">"#REF!"</definedName>
    <definedName name="SCOPE_17_LD" localSheetId="1">#REF!</definedName>
    <definedName name="SCOPE_17_LD" localSheetId="2">#REF!</definedName>
    <definedName name="SCOPE_17_LD" localSheetId="3">#REF!</definedName>
    <definedName name="SCOPE_17_LD" localSheetId="4">#REF!</definedName>
    <definedName name="SCOPE_17_LD">#REF!</definedName>
    <definedName name="SCOPE_17_LD_4">"#REF!"</definedName>
    <definedName name="SCOPE_17_PRT">#N/A</definedName>
    <definedName name="SCOPE_2" localSheetId="1">#REF!</definedName>
    <definedName name="SCOPE_2" localSheetId="2">#REF!</definedName>
    <definedName name="SCOPE_2" localSheetId="3">#REF!</definedName>
    <definedName name="SCOPE_2" localSheetId="4">#REF!</definedName>
    <definedName name="SCOPE_2">#REF!</definedName>
    <definedName name="SCOPE_2.1_LD">#REF!</definedName>
    <definedName name="SCOPE_2.1_LD_4">"#REF!"</definedName>
    <definedName name="SCOPE_2.1_PRT">#REF!</definedName>
    <definedName name="SCOPE_2.1_PRT_4">"#REF!"</definedName>
    <definedName name="SCOPE_2.2_LD">#REF!</definedName>
    <definedName name="SCOPE_2.2_LD_4">"#REF!"</definedName>
    <definedName name="SCOPE_2.2_PRT">#REF!</definedName>
    <definedName name="SCOPE_2.2_PRT_4">"#REF!"</definedName>
    <definedName name="SCOPE_2_1" localSheetId="1">#REF!</definedName>
    <definedName name="SCOPE_2_1" localSheetId="2">#REF!</definedName>
    <definedName name="SCOPE_2_1" localSheetId="3">#REF!</definedName>
    <definedName name="SCOPE_2_1">#REF!</definedName>
    <definedName name="SCOPE_2_1_5">"#REF!"</definedName>
    <definedName name="SCOPE_2_5">"#REF!"</definedName>
    <definedName name="SCOPE_2_DR1">#REF!</definedName>
    <definedName name="SCOPE_2_DR1_4">"#REF!"</definedName>
    <definedName name="SCOPE_2_DR10">#REF!</definedName>
    <definedName name="SCOPE_2_DR10_4">"#REF!"</definedName>
    <definedName name="SCOPE_2_DR11">#REF!</definedName>
    <definedName name="SCOPE_2_DR11_4">"#REF!"</definedName>
    <definedName name="SCOPE_2_DR2">#REF!</definedName>
    <definedName name="SCOPE_2_DR2_4">"#REF!"</definedName>
    <definedName name="SCOPE_2_DR3">#REF!</definedName>
    <definedName name="SCOPE_2_DR3_4">"#REF!"</definedName>
    <definedName name="SCOPE_2_DR4">#REF!</definedName>
    <definedName name="SCOPE_2_DR4_4">"#REF!"</definedName>
    <definedName name="SCOPE_2_DR5">#REF!</definedName>
    <definedName name="SCOPE_2_DR5_4">"#REF!"</definedName>
    <definedName name="SCOPE_2_DR6">#REF!</definedName>
    <definedName name="SCOPE_2_DR6_4">"#REF!"</definedName>
    <definedName name="SCOPE_2_DR7">#REF!</definedName>
    <definedName name="SCOPE_2_DR7_4">"#REF!"</definedName>
    <definedName name="SCOPE_2_DR8">#REF!</definedName>
    <definedName name="SCOPE_2_DR8_4">"#REF!"</definedName>
    <definedName name="SCOPE_2_DR9">#REF!</definedName>
    <definedName name="SCOPE_2_DR9_4">"#REF!"</definedName>
    <definedName name="SCOPE_25_LD" localSheetId="1">#REF!</definedName>
    <definedName name="SCOPE_25_LD" localSheetId="2">#REF!</definedName>
    <definedName name="SCOPE_25_LD" localSheetId="3">#REF!</definedName>
    <definedName name="SCOPE_25_LD" localSheetId="4">#REF!</definedName>
    <definedName name="SCOPE_25_LD">#REF!</definedName>
    <definedName name="SCOPE_25_LD_4">"#REF!"</definedName>
    <definedName name="SCOPE_3_DR1" localSheetId="1">#REF!</definedName>
    <definedName name="SCOPE_3_DR1" localSheetId="2">#REF!</definedName>
    <definedName name="SCOPE_3_DR1" localSheetId="3">#REF!</definedName>
    <definedName name="SCOPE_3_DR1" localSheetId="4">#REF!</definedName>
    <definedName name="SCOPE_3_DR1">#REF!</definedName>
    <definedName name="SCOPE_3_DR1_4">"#REF!"</definedName>
    <definedName name="SCOPE_3_DR10">#REF!</definedName>
    <definedName name="SCOPE_3_DR10_4">"#REF!"</definedName>
    <definedName name="SCOPE_3_DR11">#REF!</definedName>
    <definedName name="SCOPE_3_DR11_4">"#REF!"</definedName>
    <definedName name="SCOPE_3_DR2">#REF!</definedName>
    <definedName name="SCOPE_3_DR2_4">"#REF!"</definedName>
    <definedName name="SCOPE_3_DR3">#REF!</definedName>
    <definedName name="SCOPE_3_DR3_4">"#REF!"</definedName>
    <definedName name="SCOPE_3_DR4">#REF!</definedName>
    <definedName name="SCOPE_3_DR4_4">"#REF!"</definedName>
    <definedName name="SCOPE_3_DR5">#REF!</definedName>
    <definedName name="SCOPE_3_DR5_4">"#REF!"</definedName>
    <definedName name="SCOPE_3_DR6">#REF!</definedName>
    <definedName name="SCOPE_3_DR6_4">"#REF!"</definedName>
    <definedName name="SCOPE_3_DR7">#REF!</definedName>
    <definedName name="SCOPE_3_DR7_4">"#REF!"</definedName>
    <definedName name="SCOPE_3_DR8">#REF!</definedName>
    <definedName name="SCOPE_3_DR8_4">"#REF!"</definedName>
    <definedName name="SCOPE_3_DR9">#REF!</definedName>
    <definedName name="SCOPE_3_DR9_4">"#REF!"</definedName>
    <definedName name="SCOPE_3_LD">#REF!</definedName>
    <definedName name="SCOPE_3_LD_4">"#REF!"</definedName>
    <definedName name="SCOPE_3_PRT">#REF!</definedName>
    <definedName name="SCOPE_3_PRT_4">"#REF!"</definedName>
    <definedName name="SCOPE_4">"#REF!"</definedName>
    <definedName name="SCOPE_4_LD">#REF!</definedName>
    <definedName name="SCOPE_4_LD_4">"#REF!"</definedName>
    <definedName name="SCOPE_4_PRT">#N/A</definedName>
    <definedName name="SCOPE_5_LD" localSheetId="1">#REF!</definedName>
    <definedName name="SCOPE_5_LD" localSheetId="2">#REF!</definedName>
    <definedName name="SCOPE_5_LD" localSheetId="3">#REF!</definedName>
    <definedName name="SCOPE_5_LD" localSheetId="4">#REF!</definedName>
    <definedName name="SCOPE_5_LD">#REF!</definedName>
    <definedName name="SCOPE_5_LD_4">"#REF!"</definedName>
    <definedName name="SCOPE_5_PRT">#N/A</definedName>
    <definedName name="SCOPE_6">#REF!</definedName>
    <definedName name="SCOPE_APR" localSheetId="1">#REF!</definedName>
    <definedName name="SCOPE_APR" localSheetId="2">#REF!</definedName>
    <definedName name="SCOPE_APR" localSheetId="3">#REF!</definedName>
    <definedName name="SCOPE_APR">#REF!</definedName>
    <definedName name="SCOPE_AUG" localSheetId="1">#REF!</definedName>
    <definedName name="SCOPE_AUG" localSheetId="2">#REF!</definedName>
    <definedName name="SCOPE_AUG" localSheetId="3">#REF!</definedName>
    <definedName name="SCOPE_AUG">#REF!</definedName>
    <definedName name="SCOPE_BAL_EN" localSheetId="1">#REF!</definedName>
    <definedName name="SCOPE_BAL_EN" localSheetId="2">#REF!</definedName>
    <definedName name="SCOPE_BAL_EN" localSheetId="3">#REF!</definedName>
    <definedName name="SCOPE_BAL_EN">#REF!</definedName>
    <definedName name="SCOPE_CORR" localSheetId="5">#REF!,#REF!,#REF!,#REF!,#REF!,P1_SCOPE_CORR,P2_SCOPE_CORR</definedName>
    <definedName name="SCOPE_CORR" localSheetId="1">#REF!,#REF!,#REF!,#REF!,#REF!,'Приложение 1'!P1_SCOPE_CORR,'Приложение 1'!P2_SCOPE_CORR</definedName>
    <definedName name="SCOPE_CORR" localSheetId="2">#REF!,#REF!,#REF!,#REF!,#REF!,'Приложение 2'!P1_SCOPE_CORR,'Приложение 2'!P2_SCOPE_CORR</definedName>
    <definedName name="SCOPE_CORR" localSheetId="0">#REF!,#REF!,#REF!,#REF!,#REF!,P1_SCOPE_CORR,P2_SCOPE_CORR</definedName>
    <definedName name="SCOPE_CORR" localSheetId="3">#REF!,#REF!,#REF!,#REF!,#REF!,'Приложение 3'!P1_SCOPE_CORR,'Приложение 3'!P2_SCOPE_CORR</definedName>
    <definedName name="SCOPE_CORR" localSheetId="4">#REF!,#REF!,#REF!,#REF!,#REF!,'Ростов максимальный'!P1_SCOPE_CORR,'Ростов максимальный'!P2_SCOPE_CORR</definedName>
    <definedName name="SCOPE_CORR">#REF!,#REF!,#REF!,#REF!,#REF!,P1_SCOPE_CORR,P2_SCOPE_CORR</definedName>
    <definedName name="SCOPE_CORR_4">"#REF!,#REF!,#REF!,#REF!,#REF!,P1_SCOPE_CORR,P2_SCOPE_CORR"</definedName>
    <definedName name="SCOPE_CORR_5">"#REF!,#REF!,#REF!,#REF!,#REF!,'Расчет ср тарифов для БП'!P1_SCOPE_CORR,'Расчет ср тарифов для БП'!P2_SCOPE_CORR"</definedName>
    <definedName name="SCOPE_CPR" localSheetId="1">#REF!</definedName>
    <definedName name="SCOPE_CPR" localSheetId="2">#REF!</definedName>
    <definedName name="SCOPE_CPR" localSheetId="3">#REF!</definedName>
    <definedName name="SCOPE_CPR" localSheetId="4">#REF!</definedName>
    <definedName name="SCOPE_CPR">#REF!</definedName>
    <definedName name="SCOPE_CPR_5">"#REF!"</definedName>
    <definedName name="SCOPE_DATA_CNG" localSheetId="1">#REF!,#REF!,#REF!</definedName>
    <definedName name="SCOPE_DATA_CNG" localSheetId="2">#REF!,#REF!,#REF!</definedName>
    <definedName name="SCOPE_DATA_CNG" localSheetId="3">#REF!,#REF!,#REF!</definedName>
    <definedName name="SCOPE_DATA_CNG">#REF!,#REF!,#REF!</definedName>
    <definedName name="SCOPE_DEC" localSheetId="1">#REF!</definedName>
    <definedName name="SCOPE_DEC" localSheetId="2">#REF!</definedName>
    <definedName name="SCOPE_DEC" localSheetId="3">#REF!</definedName>
    <definedName name="SCOPE_DEC">#REF!</definedName>
    <definedName name="SCOPE_DOP">#N/A</definedName>
    <definedName name="SCOPE_DOP_4">#N/A</definedName>
    <definedName name="SCOPE_DOP_5">#N/A</definedName>
    <definedName name="SCOPE_DOP2" localSheetId="1">#REF!,#REF!,#REF!,#REF!,#REF!,#REF!</definedName>
    <definedName name="SCOPE_DOP2" localSheetId="2">#REF!,#REF!,#REF!,#REF!,#REF!,#REF!</definedName>
    <definedName name="SCOPE_DOP2" localSheetId="3">#REF!,#REF!,#REF!,#REF!,#REF!,#REF!</definedName>
    <definedName name="SCOPE_DOP2" localSheetId="4">#REF!,#REF!,#REF!,#REF!,#REF!,#REF!</definedName>
    <definedName name="SCOPE_DOP2">#REF!,#REF!,#REF!,#REF!,#REF!,#REF!</definedName>
    <definedName name="SCOPE_DOP2_5">"#REF!,#REF!,#REF!,#REF!,#REF!,#REF!"</definedName>
    <definedName name="SCOPE_DOP3">#REF!,#REF!,#REF!,#REF!,#REF!,#REF!</definedName>
    <definedName name="SCOPE_DOP3_5">"#REF!,#REF!,#REF!,#REF!,#REF!,#REF!"</definedName>
    <definedName name="SCOPE_ESOLD" localSheetId="1">#REF!</definedName>
    <definedName name="SCOPE_ESOLD" localSheetId="2">#REF!</definedName>
    <definedName name="SCOPE_ESOLD" localSheetId="3">#REF!</definedName>
    <definedName name="SCOPE_ESOLD" localSheetId="4">#REF!</definedName>
    <definedName name="SCOPE_ESOLD">#REF!</definedName>
    <definedName name="SCOPE_ESOLD_4">"#REF!"</definedName>
    <definedName name="SCOPE_ETALON" localSheetId="1">#REF!</definedName>
    <definedName name="SCOPE_ETALON" localSheetId="2">#REF!</definedName>
    <definedName name="SCOPE_ETALON" localSheetId="3">#REF!</definedName>
    <definedName name="SCOPE_ETALON">#REF!</definedName>
    <definedName name="SCOPE_ETALON_4">"#REF!"</definedName>
    <definedName name="SCOPE_ETALON2" localSheetId="1">#REF!</definedName>
    <definedName name="SCOPE_ETALON2" localSheetId="2">#REF!</definedName>
    <definedName name="SCOPE_ETALON2" localSheetId="3">#REF!</definedName>
    <definedName name="SCOPE_ETALON2">#REF!</definedName>
    <definedName name="SCOPE_F1_PRT">#N/A</definedName>
    <definedName name="SCOPE_F2_LD1" localSheetId="1">#REF!</definedName>
    <definedName name="SCOPE_F2_LD1" localSheetId="2">#REF!</definedName>
    <definedName name="SCOPE_F2_LD1" localSheetId="3">#REF!</definedName>
    <definedName name="SCOPE_F2_LD1" localSheetId="4">#REF!</definedName>
    <definedName name="SCOPE_F2_LD1">#REF!</definedName>
    <definedName name="SCOPE_F2_LD1_4">"#REF!"</definedName>
    <definedName name="SCOPE_F2_LD2">#REF!</definedName>
    <definedName name="SCOPE_F2_LD2_4">"#REF!"</definedName>
    <definedName name="SCOPE_F2_PRT">#N/A</definedName>
    <definedName name="SCOPE_FEB" localSheetId="1">#REF!</definedName>
    <definedName name="SCOPE_FEB" localSheetId="2">#REF!</definedName>
    <definedName name="SCOPE_FEB" localSheetId="3">#REF!</definedName>
    <definedName name="SCOPE_FEB">#REF!</definedName>
    <definedName name="SCOPE_FLOAD" localSheetId="5">#REF!,P1_SCOPE_FLOAD</definedName>
    <definedName name="SCOPE_FLOAD" localSheetId="1">#REF!,'Приложение 1'!P1_SCOPE_FLOAD</definedName>
    <definedName name="SCOPE_FLOAD" localSheetId="2">#REF!,'Приложение 2'!P1_SCOPE_FLOAD</definedName>
    <definedName name="SCOPE_FLOAD" localSheetId="0">#REF!,P1_SCOPE_FLOAD</definedName>
    <definedName name="SCOPE_FLOAD" localSheetId="3">#REF!,'Приложение 3'!P1_SCOPE_FLOAD</definedName>
    <definedName name="SCOPE_FLOAD" localSheetId="4">#REF!,'Ростов максимальный'!P1_SCOPE_FLOAD</definedName>
    <definedName name="SCOPE_FLOAD">#REF!,P1_SCOPE_FLOAD</definedName>
    <definedName name="SCOPE_FLOAD_4">"#REF!,P1_SCOPE_FLOAD"</definedName>
    <definedName name="SCOPE_FOR_LOAD">#REF!</definedName>
    <definedName name="SCOPE_FOR_LOAD_01" localSheetId="1">#REF!</definedName>
    <definedName name="SCOPE_FOR_LOAD_01" localSheetId="2">#REF!</definedName>
    <definedName name="SCOPE_FOR_LOAD_01" localSheetId="3">#REF!</definedName>
    <definedName name="SCOPE_FOR_LOAD_01">#REF!</definedName>
    <definedName name="SCOPE_FORM46_EE1" localSheetId="1">#REF!</definedName>
    <definedName name="SCOPE_FORM46_EE1" localSheetId="2">#REF!</definedName>
    <definedName name="SCOPE_FORM46_EE1" localSheetId="3">#REF!</definedName>
    <definedName name="SCOPE_FORM46_EE1">#REF!</definedName>
    <definedName name="SCOPE_FORM46_EE1_4">"#REF!"</definedName>
    <definedName name="SCOPE_FORM46_EE1_ZAG_KOD_4">#N/A</definedName>
    <definedName name="SCOPE_FRML" localSheetId="5">#REF!,#REF!,P1_SCOPE_FRML</definedName>
    <definedName name="SCOPE_FRML" localSheetId="1">#REF!,#REF!,'Приложение 1'!P1_SCOPE_FRML</definedName>
    <definedName name="SCOPE_FRML" localSheetId="2">#REF!,#REF!,'Приложение 2'!P1_SCOPE_FRML</definedName>
    <definedName name="SCOPE_FRML" localSheetId="0">#REF!,#REF!,P1_SCOPE_FRML</definedName>
    <definedName name="SCOPE_FRML" localSheetId="3">#REF!,#REF!,'Приложение 3'!P1_SCOPE_FRML</definedName>
    <definedName name="SCOPE_FRML" localSheetId="4">#REF!,#REF!,P1_SCOPE_FRML</definedName>
    <definedName name="SCOPE_FRML">#REF!,#REF!,P1_SCOPE_FRML</definedName>
    <definedName name="SCOPE_FRML_4">"#REF!,#REF!,P1_SCOPE_FRML"</definedName>
    <definedName name="SCOPE_FST7" localSheetId="5">#REF!,#REF!,#REF!,#REF!,P1_SCOPE_FST7</definedName>
    <definedName name="SCOPE_FST7" localSheetId="1">#REF!,#REF!,#REF!,#REF!,[0]!P1_SCOPE_FST7</definedName>
    <definedName name="SCOPE_FST7" localSheetId="2">#REF!,#REF!,#REF!,#REF!,[0]!P1_SCOPE_FST7</definedName>
    <definedName name="SCOPE_FST7" localSheetId="0">#REF!,#REF!,#REF!,#REF!,P1_SCOPE_FST7</definedName>
    <definedName name="SCOPE_FST7" localSheetId="3">#REF!,#REF!,#REF!,#REF!,[0]!P1_SCOPE_FST7</definedName>
    <definedName name="SCOPE_FST7">#REF!,#REF!,#REF!,#REF!,P1_SCOPE_FST7</definedName>
    <definedName name="SCOPE_FST7_4">"#REF!,#REF!,#REF!,#REF!,P1_SCOPE_FST7"</definedName>
    <definedName name="SCOPE_FST7_5">"#REF!,#REF!,#REF!,#REF!,'Расчет ср тарифов для БП'!P1_SCOPE_FST7"</definedName>
    <definedName name="SCOPE_FUEL_ET" localSheetId="1">#REF!</definedName>
    <definedName name="SCOPE_FUEL_ET" localSheetId="2">#REF!</definedName>
    <definedName name="SCOPE_FUEL_ET" localSheetId="0">#REF!</definedName>
    <definedName name="SCOPE_FUEL_ET" localSheetId="3">#REF!</definedName>
    <definedName name="SCOPE_FUEL_ET">#REF!</definedName>
    <definedName name="SCOPE_FULL_LOAD" localSheetId="5">'Прил_1_9 НВВ региона RAB'!P16_SCOPE_FULL_LOAD,'Прил_1_9 НВВ региона RAB'!P17_SCOPE_FULL_LOAD</definedName>
    <definedName name="SCOPE_FULL_LOAD" localSheetId="1">'Приложение 1'!P16_SCOPE_FULL_LOAD,'Приложение 1'!P17_SCOPE_FULL_LOAD</definedName>
    <definedName name="SCOPE_FULL_LOAD" localSheetId="2">'Приложение 2'!P16_SCOPE_FULL_LOAD,'Приложение 2'!P17_SCOPE_FULL_LOAD</definedName>
    <definedName name="SCOPE_FULL_LOAD" localSheetId="0">'Приложение 2.25'!P16_SCOPE_FULL_LOAD,'Приложение 2.25'!P17_SCOPE_FULL_LOAD</definedName>
    <definedName name="SCOPE_FULL_LOAD" localSheetId="3">'Приложение 3'!P16_SCOPE_FULL_LOAD,'Приложение 3'!P17_SCOPE_FULL_LOAD</definedName>
    <definedName name="SCOPE_FULL_LOAD" localSheetId="4">'Ростов максимальный'!P16_SCOPE_FULL_LOAD,'Ростов максимальный'!P17_SCOPE_FULL_LOAD</definedName>
    <definedName name="SCOPE_FULL_LOAD">P16_SCOPE_FULL_LOAD,P17_SCOPE_FULL_LOAD</definedName>
    <definedName name="SCOPE_IND" localSheetId="5">#REF!,#REF!,P1_SCOPE_IND,P2_SCOPE_IND,P3_SCOPE_IND,P4_SCOPE_IND</definedName>
    <definedName name="SCOPE_IND" localSheetId="1">#REF!,#REF!,[0]!P1_SCOPE_IND,[0]!P2_SCOPE_IND,'Приложение 1'!P3_SCOPE_IND,'Приложение 1'!P4_SCOPE_IND</definedName>
    <definedName name="SCOPE_IND" localSheetId="2">#REF!,#REF!,[0]!P1_SCOPE_IND,[0]!P2_SCOPE_IND,'Приложение 2'!P3_SCOPE_IND,'Приложение 2'!P4_SCOPE_IND</definedName>
    <definedName name="SCOPE_IND" localSheetId="0">#REF!,#REF!,P1_SCOPE_IND,P2_SCOPE_IND,P3_SCOPE_IND,P4_SCOPE_IND</definedName>
    <definedName name="SCOPE_IND" localSheetId="3">#REF!,#REF!,[0]!P1_SCOPE_IND,[0]!P2_SCOPE_IND,'Приложение 3'!P3_SCOPE_IND,'Приложение 3'!P4_SCOPE_IND</definedName>
    <definedName name="SCOPE_IND">#REF!,#REF!,P1_SCOPE_IND,P2_SCOPE_IND,P3_SCOPE_IND,P4_SCOPE_IND</definedName>
    <definedName name="SCOPE_IND_4">"#REF!,#REF!,P1_SCOPE_IND,P2_SCOPE_IND,P3_SCOPE_IND,P4_SCOPE_IND"</definedName>
    <definedName name="SCOPE_IND_5">"#REF!,#REF!,'Расчет ср тарифов для БП'!P1_SCOPE_IND,'Расчет ср тарифов для БП'!P2_SCOPE_IND,'Расчет ср тарифов для БП'!P3_SCOPE_IND,'Расчет ср тарифов для БП'!P4_SCOPE_IND"</definedName>
    <definedName name="SCOPE_IND1">#REF!</definedName>
    <definedName name="SCOPE_IND2" localSheetId="5">#REF!,#REF!,#REF!,P1_SCOPE_IND2,P2_SCOPE_IND2,P3_SCOPE_IND2,P4_SCOPE_IND2</definedName>
    <definedName name="SCOPE_IND2" localSheetId="1">#REF!,#REF!,#REF!,'Приложение 1'!P1_SCOPE_IND2,'Приложение 1'!P2_SCOPE_IND2,[0]!P3_SCOPE_IND2,'Приложение 1'!P4_SCOPE_IND2</definedName>
    <definedName name="SCOPE_IND2" localSheetId="2">#REF!,#REF!,#REF!,'Приложение 2'!P1_SCOPE_IND2,'Приложение 2'!P2_SCOPE_IND2,[0]!P3_SCOPE_IND2,'Приложение 2'!P4_SCOPE_IND2</definedName>
    <definedName name="SCOPE_IND2" localSheetId="0">#REF!,#REF!,#REF!,P1_SCOPE_IND2,P2_SCOPE_IND2,P3_SCOPE_IND2,P4_SCOPE_IND2</definedName>
    <definedName name="SCOPE_IND2" localSheetId="3">#REF!,#REF!,#REF!,'Приложение 3'!P1_SCOPE_IND2,'Приложение 3'!P2_SCOPE_IND2,[0]!P3_SCOPE_IND2,'Приложение 3'!P4_SCOPE_IND2</definedName>
    <definedName name="SCOPE_IND2">#REF!,#REF!,#REF!,P1_SCOPE_IND2,P2_SCOPE_IND2,P3_SCOPE_IND2,P4_SCOPE_IND2</definedName>
    <definedName name="SCOPE_IND2_4">"#REF!,#REF!,#REF!,P1_SCOPE_IND2,P2_SCOPE_IND2,P3_SCOPE_IND2,P4_SCOPE_IND2"</definedName>
    <definedName name="SCOPE_IND2_5">"#REF!,#REF!,#REF!,'Расчет ср тарифов для БП'!P1_SCOPE_IND2,'Расчет ср тарифов для БП'!P2_SCOPE_IND2,'Расчет ср тарифов для БП'!P3_SCOPE_IND2,'Расчет ср тарифов для БП'!P4_SCOPE_IND2"</definedName>
    <definedName name="SCOPE_JAN" localSheetId="1">#REF!</definedName>
    <definedName name="SCOPE_JAN" localSheetId="2">#REF!</definedName>
    <definedName name="SCOPE_JAN" localSheetId="3">#REF!</definedName>
    <definedName name="SCOPE_JAN">#REF!</definedName>
    <definedName name="SCOPE_JUL" localSheetId="1">#REF!</definedName>
    <definedName name="SCOPE_JUL" localSheetId="2">#REF!</definedName>
    <definedName name="SCOPE_JUL" localSheetId="3">#REF!</definedName>
    <definedName name="SCOPE_JUL">#REF!</definedName>
    <definedName name="SCOPE_JUN" localSheetId="1">#REF!</definedName>
    <definedName name="SCOPE_JUN" localSheetId="2">#REF!</definedName>
    <definedName name="SCOPE_JUN" localSheetId="3">#REF!</definedName>
    <definedName name="SCOPE_JUN">#REF!</definedName>
    <definedName name="scope_ld" localSheetId="4">#REF!</definedName>
    <definedName name="scope_ld">#REF!</definedName>
    <definedName name="SCOPE_LOAD">#REF!</definedName>
    <definedName name="SCOPE_LOAD_FUEL">#REF!</definedName>
    <definedName name="SCOPE_LOAD1">#REF!</definedName>
    <definedName name="SCOPE_LOAD3">#REF!</definedName>
    <definedName name="SCOPE_LOAD4">#REF!</definedName>
    <definedName name="SCOPE_MAR" localSheetId="1">#REF!</definedName>
    <definedName name="SCOPE_MAR" localSheetId="2">#REF!</definedName>
    <definedName name="SCOPE_MAR" localSheetId="3">#REF!</definedName>
    <definedName name="SCOPE_MAR">#REF!</definedName>
    <definedName name="SCOPE_MAY" localSheetId="1">#REF!</definedName>
    <definedName name="SCOPE_MAY" localSheetId="2">#REF!</definedName>
    <definedName name="SCOPE_MAY" localSheetId="3">#REF!</definedName>
    <definedName name="SCOPE_MAY">#REF!</definedName>
    <definedName name="SCOPE_NET_DATE">#N/A</definedName>
    <definedName name="SCOPE_NET_NVV">#N/A</definedName>
    <definedName name="SCOPE_NOTIND" localSheetId="5">P1_SCOPE_NOTIND,P2_SCOPE_NOTIND,P3_SCOPE_NOTIND,P4_SCOPE_NOTIND,P5_SCOPE_NOTIND,P6_SCOPE_NOTIND,P7_SCOPE_NOTIND,P8_SCOPE_NOTIND</definedName>
    <definedName name="SCOPE_NOTIND" localSheetId="1">'Приложение 1'!P1_SCOPE_NOTIND,'Приложение 1'!P2_SCOPE_NOTIND,'Приложение 1'!P3_SCOPE_NOTIND,'Приложение 1'!P4_SCOPE_NOTIND,'Приложение 1'!P5_SCOPE_NOTIND,'Приложение 1'!P6_SCOPE_NOTIND,[0]!P7_SCOPE_NOTIND,[0]!P8_SCOPE_NOTIND</definedName>
    <definedName name="SCOPE_NOTIND" localSheetId="2">'Приложение 2'!P1_SCOPE_NOTIND,'Приложение 2'!P2_SCOPE_NOTIND,'Приложение 2'!P3_SCOPE_NOTIND,'Приложение 2'!P4_SCOPE_NOTIND,'Приложение 2'!P5_SCOPE_NOTIND,'Приложение 2'!P6_SCOPE_NOTIND,[0]!P7_SCOPE_NOTIND,[0]!P8_SCOPE_NOTIND</definedName>
    <definedName name="SCOPE_NOTIND" localSheetId="0">P1_SCOPE_NOTIND,P2_SCOPE_NOTIND,P3_SCOPE_NOTIND,P4_SCOPE_NOTIND,P5_SCOPE_NOTIND,P6_SCOPE_NOTIND,P7_SCOPE_NOTIND,P8_SCOPE_NOTIND</definedName>
    <definedName name="SCOPE_NOTIND" localSheetId="3">'Приложение 3'!P1_SCOPE_NOTIND,'Приложение 3'!P2_SCOPE_NOTIND,'Приложение 3'!P3_SCOPE_NOTIND,'Приложение 3'!P4_SCOPE_NOTIND,'Приложение 3'!P5_SCOPE_NOTIND,'Приложение 3'!P6_SCOPE_NOTIND,[0]!P7_SCOPE_NOTIND,[0]!P8_SCOPE_NOTIND</definedName>
    <definedName name="SCOPE_NOTIND">P1_SCOPE_NOTIND,P2_SCOPE_NOTIND,P3_SCOPE_NOTIND,P4_SCOPE_NOTIND,P5_SCOPE_NOTIND,P6_SCOPE_NOTIND,P7_SCOPE_NOTIND,P8_SCOPE_NOTIND</definedName>
    <definedName name="SCOPE_NotInd2" localSheetId="5">P4_SCOPE_NotInd2,P5_SCOPE_NotInd2,P6_SCOPE_NotInd2,'Прил_1_9 НВВ региона RAB'!P7_SCOPE_NotInd2</definedName>
    <definedName name="SCOPE_NotInd2" localSheetId="1">[0]!P4_SCOPE_NotInd2,[0]!P5_SCOPE_NotInd2,[0]!P6_SCOPE_NotInd2,'Приложение 1'!P7_SCOPE_NotInd2</definedName>
    <definedName name="SCOPE_NotInd2" localSheetId="2">[0]!P4_SCOPE_NotInd2,[0]!P5_SCOPE_NotInd2,[0]!P6_SCOPE_NotInd2,'Приложение 2'!P7_SCOPE_NotInd2</definedName>
    <definedName name="SCOPE_NotInd2" localSheetId="0">P4_SCOPE_NotInd2,P5_SCOPE_NotInd2,P6_SCOPE_NotInd2,'Приложение 2.25'!P7_SCOPE_NotInd2</definedName>
    <definedName name="SCOPE_NotInd2" localSheetId="3">[0]!P4_SCOPE_NotInd2,[0]!P5_SCOPE_NotInd2,[0]!P6_SCOPE_NotInd2,'Приложение 3'!P7_SCOPE_NotInd2</definedName>
    <definedName name="SCOPE_NotInd2">P4_SCOPE_NotInd2,P5_SCOPE_NotInd2,P6_SCOPE_NotInd2,P7_SCOPE_NotInd2</definedName>
    <definedName name="SCOPE_NotInd3" localSheetId="5">#REF!,#REF!,#REF!,P1_SCOPE_NotInd3,P2_SCOPE_NotInd3</definedName>
    <definedName name="SCOPE_NotInd3" localSheetId="1">#REF!,#REF!,#REF!,[0]!P1_SCOPE_NotInd3,'Приложение 1'!P2_SCOPE_NotInd3</definedName>
    <definedName name="SCOPE_NotInd3" localSheetId="2">#REF!,#REF!,#REF!,[0]!P1_SCOPE_NotInd3,'Приложение 2'!P2_SCOPE_NotInd3</definedName>
    <definedName name="SCOPE_NotInd3" localSheetId="0">#REF!,#REF!,#REF!,P1_SCOPE_NotInd3,P2_SCOPE_NotInd3</definedName>
    <definedName name="SCOPE_NotInd3" localSheetId="3">#REF!,#REF!,#REF!,[0]!P1_SCOPE_NotInd3,'Приложение 3'!P2_SCOPE_NotInd3</definedName>
    <definedName name="SCOPE_NotInd3">#REF!,#REF!,#REF!,P1_SCOPE_NotInd3,P2_SCOPE_NotInd3</definedName>
    <definedName name="SCOPE_NotInd3_4">"#REF!,#REF!,#REF!,P1_SCOPE_NotInd3,P2_SCOPE_NotInd3"</definedName>
    <definedName name="SCOPE_NotInd3_5">"#REF!,#REF!,#REF!,'Расчет ср тарифов для БП'!P1_SCOPE_NotInd3,'Расчет ср тарифов для БП'!P2_SCOPE_NotInd3"</definedName>
    <definedName name="SCOPE_NOV" localSheetId="1">#REF!</definedName>
    <definedName name="SCOPE_NOV" localSheetId="2">#REF!</definedName>
    <definedName name="SCOPE_NOV" localSheetId="3">#REF!</definedName>
    <definedName name="SCOPE_NOV">#REF!</definedName>
    <definedName name="SCOPE_OCT" localSheetId="1">#REF!</definedName>
    <definedName name="SCOPE_OCT" localSheetId="2">#REF!</definedName>
    <definedName name="SCOPE_OCT" localSheetId="3">#REF!</definedName>
    <definedName name="SCOPE_OCT">#REF!</definedName>
    <definedName name="SCOPE_ORE" localSheetId="4">#REF!</definedName>
    <definedName name="SCOPE_ORE">#REF!</definedName>
    <definedName name="SCOPE_PER_LD" localSheetId="1">#REF!</definedName>
    <definedName name="SCOPE_PER_LD" localSheetId="2">#REF!</definedName>
    <definedName name="SCOPE_PER_LD" localSheetId="3">#REF!</definedName>
    <definedName name="SCOPE_PER_LD" localSheetId="4">#REF!</definedName>
    <definedName name="SCOPE_PER_LD">#REF!</definedName>
    <definedName name="SCOPE_PER_LD_4">"#REF!"</definedName>
    <definedName name="SCOPE_PER_PRT" localSheetId="5">P5_SCOPE_PER_PRT,P6_SCOPE_PER_PRT,P7_SCOPE_PER_PRT,'Прил_1_9 НВВ региона RAB'!P8_SCOPE_PER_PRT</definedName>
    <definedName name="SCOPE_PER_PRT" localSheetId="1">#N/A</definedName>
    <definedName name="SCOPE_PER_PRT" localSheetId="2">#N/A</definedName>
    <definedName name="SCOPE_PER_PRT" localSheetId="3">#N/A</definedName>
    <definedName name="SCOPE_PER_PRT" localSheetId="4">#N/A</definedName>
    <definedName name="SCOPE_PRD" localSheetId="1">#REF!</definedName>
    <definedName name="SCOPE_PRD" localSheetId="2">#REF!</definedName>
    <definedName name="SCOPE_PRD" localSheetId="3">#REF!</definedName>
    <definedName name="SCOPE_PRD" localSheetId="4">#REF!</definedName>
    <definedName name="SCOPE_PRD">#REF!</definedName>
    <definedName name="SCOPE_PRD_ET">#REF!</definedName>
    <definedName name="SCOPE_PRD_ET2">#REF!</definedName>
    <definedName name="SCOPE_PRIM" localSheetId="1">#REF!,#REF!,#REF!,#REF!</definedName>
    <definedName name="SCOPE_PRIM" localSheetId="2">#REF!,#REF!,#REF!,#REF!</definedName>
    <definedName name="SCOPE_PRIM" localSheetId="3">#REF!,#REF!,#REF!,#REF!</definedName>
    <definedName name="SCOPE_PRIM">#REF!,#REF!,#REF!,#REF!</definedName>
    <definedName name="SCOPE_PRT" localSheetId="1">#REF!,#REF!,#REF!,#REF!,#REF!,#REF!</definedName>
    <definedName name="SCOPE_PRT" localSheetId="2">#REF!,#REF!,#REF!,#REF!,#REF!,#REF!</definedName>
    <definedName name="SCOPE_PRT" localSheetId="3">#REF!,#REF!,#REF!,#REF!,#REF!,#REF!</definedName>
    <definedName name="SCOPE_PRT" localSheetId="4">#REF!,#REF!,#REF!,#REF!,#REF!,#REF!</definedName>
    <definedName name="SCOPE_PRT">#REF!,#REF!,#REF!,#REF!,#REF!,#REF!</definedName>
    <definedName name="SCOPE_PRZ" localSheetId="1">#REF!</definedName>
    <definedName name="SCOPE_PRZ" localSheetId="2">#REF!</definedName>
    <definedName name="SCOPE_PRZ" localSheetId="3">#REF!</definedName>
    <definedName name="SCOPE_PRZ" localSheetId="4">#REF!</definedName>
    <definedName name="SCOPE_PRZ">#REF!</definedName>
    <definedName name="SCOPE_PRZ_ET" localSheetId="1">#REF!</definedName>
    <definedName name="SCOPE_PRZ_ET" localSheetId="2">#REF!</definedName>
    <definedName name="SCOPE_PRZ_ET" localSheetId="3">#REF!</definedName>
    <definedName name="SCOPE_PRZ_ET">#REF!</definedName>
    <definedName name="SCOPE_PRZ_ET2">#REF!</definedName>
    <definedName name="SCOPE_RAB1">#REF!</definedName>
    <definedName name="SCOPE_RAB2">#REF!</definedName>
    <definedName name="SCOPE_REGIONS">#REF!</definedName>
    <definedName name="SCOPE_REGLD">#REF!</definedName>
    <definedName name="SCOPE_REGLD_4">"#REF!"</definedName>
    <definedName name="SCOPE_REGS">#N/A</definedName>
    <definedName name="SCOPE_RG" localSheetId="1">#REF!</definedName>
    <definedName name="SCOPE_RG" localSheetId="2">#REF!</definedName>
    <definedName name="SCOPE_RG" localSheetId="3">#REF!</definedName>
    <definedName name="SCOPE_RG" localSheetId="4">#REF!</definedName>
    <definedName name="SCOPE_RG">#REF!</definedName>
    <definedName name="SCOPE_SAVE2" localSheetId="5">#REF!,#REF!,#REF!,#REF!,#REF!,P1_SCOPE_SAVE2,P2_SCOPE_SAVE2</definedName>
    <definedName name="SCOPE_SAVE2" localSheetId="1">#REF!,#REF!,#REF!,#REF!,#REF!,'Приложение 1'!P1_SCOPE_SAVE2,'Приложение 1'!P2_SCOPE_SAVE2</definedName>
    <definedName name="SCOPE_SAVE2" localSheetId="2">#REF!,#REF!,#REF!,#REF!,#REF!,'Приложение 2'!P1_SCOPE_SAVE2,'Приложение 2'!P2_SCOPE_SAVE2</definedName>
    <definedName name="SCOPE_SAVE2" localSheetId="0">#REF!,#REF!,#REF!,#REF!,#REF!,P1_SCOPE_SAVE2,P2_SCOPE_SAVE2</definedName>
    <definedName name="SCOPE_SAVE2" localSheetId="3">#REF!,#REF!,#REF!,#REF!,#REF!,'Приложение 3'!P1_SCOPE_SAVE2,'Приложение 3'!P2_SCOPE_SAVE2</definedName>
    <definedName name="SCOPE_SAVE2" localSheetId="4">#REF!,#REF!,#REF!,#REF!,#REF!,'Ростов максимальный'!P1_SCOPE_SAVE2,'Ростов максимальный'!P2_SCOPE_SAVE2</definedName>
    <definedName name="SCOPE_SAVE2">#REF!,#REF!,#REF!,#REF!,#REF!,P1_SCOPE_SAVE2,P2_SCOPE_SAVE2</definedName>
    <definedName name="SCOPE_SAVE2_4">"#REF!,#REF!,#REF!,#REF!,#REF!,P1_SCOPE_SAVE2,P2_SCOPE_SAVE2"</definedName>
    <definedName name="SCOPE_SAVE2_5">"#REF!,#REF!,#REF!,#REF!,#REF!,'Расчет ср тарифов для БП'!P1_SCOPE_SAVE2,'Расчет ср тарифов для БП'!P2_SCOPE_SAVE2"</definedName>
    <definedName name="SCOPE_SBTLD" localSheetId="1">#REF!</definedName>
    <definedName name="SCOPE_SBTLD" localSheetId="2">#REF!</definedName>
    <definedName name="SCOPE_SBTLD" localSheetId="3">#REF!</definedName>
    <definedName name="SCOPE_SBTLD" localSheetId="4">#REF!</definedName>
    <definedName name="SCOPE_SBTLD">#REF!</definedName>
    <definedName name="SCOPE_SBTLD_4">"#REF!"</definedName>
    <definedName name="SCOPE_SEP" localSheetId="1">#REF!</definedName>
    <definedName name="SCOPE_SEP" localSheetId="2">#REF!</definedName>
    <definedName name="SCOPE_SEP" localSheetId="3">#REF!</definedName>
    <definedName name="SCOPE_SEP">#REF!</definedName>
    <definedName name="SCOPE_SETLD">#REF!</definedName>
    <definedName name="SCOPE_SETLD_4">"#REF!"</definedName>
    <definedName name="SCOPE_SPR_ET" localSheetId="1">#REF!</definedName>
    <definedName name="SCOPE_SPR_ET" localSheetId="2">#REF!</definedName>
    <definedName name="SCOPE_SPR_ET" localSheetId="0">#REF!</definedName>
    <definedName name="SCOPE_SPR_ET" localSheetId="3">#REF!</definedName>
    <definedName name="SCOPE_SPR_ET">#REF!</definedName>
    <definedName name="SCOPE_SS" localSheetId="1">#REF!,#REF!,#REF!,#REF!,#REF!,#REF!</definedName>
    <definedName name="SCOPE_SS" localSheetId="2">#REF!,#REF!,#REF!,#REF!,#REF!,#REF!</definedName>
    <definedName name="SCOPE_SS" localSheetId="3">#REF!,#REF!,#REF!,#REF!,#REF!,#REF!</definedName>
    <definedName name="SCOPE_SS" localSheetId="4">#REF!,#REF!,#REF!,#REF!,#REF!,#REF!</definedName>
    <definedName name="SCOPE_SS">#REF!,#REF!,#REF!,#REF!,#REF!,#REF!</definedName>
    <definedName name="SCOPE_SS_5">"#REF!,#REF!,#REF!,#REF!,#REF!,#REF!"</definedName>
    <definedName name="SCOPE_SS2" localSheetId="1">#REF!</definedName>
    <definedName name="SCOPE_SS2" localSheetId="2">#REF!</definedName>
    <definedName name="SCOPE_SS2" localSheetId="3">#REF!</definedName>
    <definedName name="SCOPE_SS2" localSheetId="4">#REF!</definedName>
    <definedName name="SCOPE_SS2">#REF!</definedName>
    <definedName name="SCOPE_SS2_5">"#REF!"</definedName>
    <definedName name="SCOPE_SV_LD1" localSheetId="5">#REF!,#REF!,#REF!,#REF!,#REF!,'Прил_1_9 НВВ региона RAB'!P1_SCOPE_SV_LD1</definedName>
    <definedName name="SCOPE_SV_LD1" localSheetId="1">#N/A</definedName>
    <definedName name="SCOPE_SV_LD1" localSheetId="2">#N/A</definedName>
    <definedName name="SCOPE_SV_LD1" localSheetId="0">#REF!,#REF!,#REF!,#REF!,#REF!,'Приложение 2.25'!P1_SCOPE_SV_LD1</definedName>
    <definedName name="SCOPE_SV_LD1" localSheetId="3">#N/A</definedName>
    <definedName name="SCOPE_SV_LD1" localSheetId="4">#N/A</definedName>
    <definedName name="SCOPE_SV_LD1">#REF!,#REF!,#REF!,#REF!,#REF!,P1_SCOPE_SV_LD1</definedName>
    <definedName name="SCOPE_SV_LD1_4">"#REF!,#REF!,#REF!,#REF!,#REF!,P1_SCOPE_SV_LD1"</definedName>
    <definedName name="SCOPE_SV_LD1_5">"#REF!,#REF!,#REF!,#REF!,#REF!,'Расчет ср тарифов для БП'!P1_SCOPE_SV_LD1"</definedName>
    <definedName name="SCOPE_SV_LD2" localSheetId="1">#REF!</definedName>
    <definedName name="SCOPE_SV_LD2" localSheetId="2">#REF!</definedName>
    <definedName name="SCOPE_SV_LD2" localSheetId="3">#REF!</definedName>
    <definedName name="SCOPE_SV_LD2" localSheetId="4">#REF!</definedName>
    <definedName name="SCOPE_SV_LD2">#REF!</definedName>
    <definedName name="SCOPE_SV_LD2_5">"#REF!"</definedName>
    <definedName name="SCOPE_SV_PRT" localSheetId="5">'Прил_1_9 НВВ региона RAB'!P1_SCOPE_SV_PRT,'Прил_1_9 НВВ региона RAB'!P2_SCOPE_SV_PRT,'Прил_1_9 НВВ региона RAB'!P3_SCOPE_SV_PRT</definedName>
    <definedName name="SCOPE_SV_PRT" localSheetId="1">#N/A</definedName>
    <definedName name="SCOPE_SV_PRT" localSheetId="2">#N/A</definedName>
    <definedName name="SCOPE_SV_PRT" localSheetId="0">'Приложение 2.25'!P1_SCOPE_SV_PRT,'Приложение 2.25'!P2_SCOPE_SV_PRT,'Приложение 2.25'!P3_SCOPE_SV_PRT</definedName>
    <definedName name="SCOPE_SV_PRT" localSheetId="3">#N/A</definedName>
    <definedName name="SCOPE_SV_PRT" localSheetId="4">#N/A</definedName>
    <definedName name="SCOPE_SV_PRT">P1_SCOPE_SV_PRT,P2_SCOPE_SV_PRT,P3_SCOPE_SV_PRT</definedName>
    <definedName name="SCOPE_SYS_B" localSheetId="1">#REF!</definedName>
    <definedName name="SCOPE_SYS_B" localSheetId="2">#REF!</definedName>
    <definedName name="SCOPE_SYS_B" localSheetId="3">#REF!</definedName>
    <definedName name="SCOPE_SYS_B">#REF!</definedName>
    <definedName name="SCOPE_TAR_B" localSheetId="1">#REF!,#REF!,#REF!</definedName>
    <definedName name="SCOPE_TAR_B" localSheetId="2">#REF!,#REF!,#REF!</definedName>
    <definedName name="SCOPE_TAR_B" localSheetId="3">#REF!,#REF!,#REF!</definedName>
    <definedName name="SCOPE_TAR_B">#REF!,#REF!,#REF!</definedName>
    <definedName name="SCOPE_TAR_REG" localSheetId="1">#REF!,#REF!,#REF!,#REF!,#REF!</definedName>
    <definedName name="SCOPE_TAR_REG" localSheetId="2">#REF!,#REF!,#REF!,#REF!,#REF!</definedName>
    <definedName name="SCOPE_TAR_REG" localSheetId="3">#REF!,#REF!,#REF!,#REF!,#REF!</definedName>
    <definedName name="SCOPE_TAR_REG">#REF!,#REF!,#REF!,#REF!,#REF!</definedName>
    <definedName name="SCOPE_TAR_SAVE" localSheetId="1">#REF!,#REF!</definedName>
    <definedName name="SCOPE_TAR_SAVE" localSheetId="2">#REF!,#REF!</definedName>
    <definedName name="SCOPE_TAR_SAVE" localSheetId="3">#REF!,#REF!</definedName>
    <definedName name="SCOPE_TAR_SAVE">#REF!,#REF!</definedName>
    <definedName name="SCOPE_TAR_SAVE_B">#REF!</definedName>
    <definedName name="SCOPE_TAR_SYS">#REF!</definedName>
    <definedName name="SCOPE_TEST" localSheetId="1">#REF!</definedName>
    <definedName name="SCOPE_TEST" localSheetId="2">#REF!</definedName>
    <definedName name="SCOPE_TEST" localSheetId="3">#REF!</definedName>
    <definedName name="SCOPE_TEST">#REF!</definedName>
    <definedName name="SCOPE_YEAR" localSheetId="1">#REF!</definedName>
    <definedName name="SCOPE_YEAR" localSheetId="2">#REF!</definedName>
    <definedName name="SCOPE_YEAR" localSheetId="3">#REF!</definedName>
    <definedName name="SCOPE_YEAR">#REF!</definedName>
    <definedName name="SCOPE10" localSheetId="1">#REF!</definedName>
    <definedName name="SCOPE10" localSheetId="2">#REF!</definedName>
    <definedName name="SCOPE10" localSheetId="3">#REF!</definedName>
    <definedName name="SCOPE10" localSheetId="4">#REF!</definedName>
    <definedName name="SCOPE10">#REF!</definedName>
    <definedName name="SCOPE10_4">"#REF!"</definedName>
    <definedName name="SCOPE11">#REF!</definedName>
    <definedName name="SCOPE11_4">"#REF!"</definedName>
    <definedName name="SCOPE12">#REF!</definedName>
    <definedName name="SCOPE12_4">"#REF!"</definedName>
    <definedName name="SCOPE2">#REF!</definedName>
    <definedName name="SCOPE2_4">"#REF!"</definedName>
    <definedName name="SCOPE3">#REF!</definedName>
    <definedName name="SCOPE3_4">"#REF!"</definedName>
    <definedName name="SCOPE4">#REF!</definedName>
    <definedName name="SCOPE4_4">"#REF!"</definedName>
    <definedName name="SCOPE5">#REF!</definedName>
    <definedName name="SCOPE5_4">"#REF!"</definedName>
    <definedName name="SCOPE6">#REF!</definedName>
    <definedName name="SCOPE6_4">"#REF!"</definedName>
    <definedName name="SCOPE7">#REF!</definedName>
    <definedName name="SCOPE7_4">"#REF!"</definedName>
    <definedName name="SCOPE8">#REF!</definedName>
    <definedName name="SCOPE8_4">"#REF!"</definedName>
    <definedName name="SCOPE9">#REF!</definedName>
    <definedName name="SCOPE9_4">"#REF!"</definedName>
    <definedName name="sdcewcsdcfs" localSheetId="0">'Приложение 2.25'!sdcewcsdcfs</definedName>
    <definedName name="sdcewcsdcfs">[0]!sdcewcsdcfs</definedName>
    <definedName name="sdf" localSheetId="1">#REF!</definedName>
    <definedName name="sdf" localSheetId="2">#REF!</definedName>
    <definedName name="sdf" localSheetId="3">#REF!</definedName>
    <definedName name="sdf">#REF!</definedName>
    <definedName name="sdfdgfg" localSheetId="1">'Приложение 1'!sdfdgfg</definedName>
    <definedName name="sdfdgfg" localSheetId="2">'Приложение 2'!sdfdgfg</definedName>
    <definedName name="sdfdgfg" localSheetId="3">'Приложение 3'!sdfdgfg</definedName>
    <definedName name="sdfdgfg">[0]!sdfdgfg</definedName>
    <definedName name="sdfdgfjhjk" localSheetId="1">'Приложение 1'!sdfdgfjhjk</definedName>
    <definedName name="sdfdgfjhjk" localSheetId="2">'Приложение 2'!sdfdgfjhjk</definedName>
    <definedName name="sdfdgfjhjk" localSheetId="3">'Приложение 3'!sdfdgfjhjk</definedName>
    <definedName name="sdfdgfjhjk">[0]!sdfdgfjhjk</definedName>
    <definedName name="sdfdgghfj" localSheetId="1">'Приложение 1'!sdfdgghfj</definedName>
    <definedName name="sdfdgghfj" localSheetId="2">'Приложение 2'!sdfdgghfj</definedName>
    <definedName name="sdfdgghfj" localSheetId="3">'Приложение 3'!sdfdgghfj</definedName>
    <definedName name="sdfdgghfj">[0]!sdfdgghfj</definedName>
    <definedName name="sdfgdfgj" localSheetId="1">'Приложение 1'!sdfgdfgj</definedName>
    <definedName name="sdfgdfgj" localSheetId="2">'Приложение 2'!sdfgdfgj</definedName>
    <definedName name="sdfgdfgj" localSheetId="3">'Приложение 3'!sdfgdfgj</definedName>
    <definedName name="sdfgdfgj">[0]!sdfgdfgj</definedName>
    <definedName name="sdgseg" localSheetId="1">'Приложение 1'!sdgseg</definedName>
    <definedName name="sdgseg" localSheetId="2">'Приложение 2'!sdgseg</definedName>
    <definedName name="sdgseg" localSheetId="0">'Приложение 2.25'!sdgseg</definedName>
    <definedName name="sdgseg" localSheetId="3">'Приложение 3'!sdgseg</definedName>
    <definedName name="sdgseg">[0]!sdgseg</definedName>
    <definedName name="SDGTSD" localSheetId="1">'Приложение 1'!SDGTSD</definedName>
    <definedName name="SDGTSD" localSheetId="2">'Приложение 2'!SDGTSD</definedName>
    <definedName name="SDGTSD" localSheetId="0">'Приложение 2.25'!SDGTSD</definedName>
    <definedName name="SDGTSD" localSheetId="3">'Приложение 3'!SDGTSD</definedName>
    <definedName name="SDGTSD">[0]!SDGTSD</definedName>
    <definedName name="sdsdfsf" localSheetId="1">'Приложение 1'!sdsdfsf</definedName>
    <definedName name="sdsdfsf" localSheetId="2">'Приложение 2'!sdsdfsf</definedName>
    <definedName name="sdsdfsf" localSheetId="3">'Приложение 3'!sdsdfsf</definedName>
    <definedName name="sdsdfsf">[0]!sdsdfsf</definedName>
    <definedName name="SelectedRegion">#REF!</definedName>
    <definedName name="SelectedRegionColor">#REF!</definedName>
    <definedName name="SEP" localSheetId="1">#REF!</definedName>
    <definedName name="SEP" localSheetId="2">#REF!</definedName>
    <definedName name="SEP" localSheetId="3">#REF!</definedName>
    <definedName name="SEP">#REF!</definedName>
    <definedName name="SEP_4">"#REF!"</definedName>
    <definedName name="SET" localSheetId="1">#REF!</definedName>
    <definedName name="SET" localSheetId="2">#REF!</definedName>
    <definedName name="SET" localSheetId="3">#REF!</definedName>
    <definedName name="SET">#REF!</definedName>
    <definedName name="SET_ET">#REF!</definedName>
    <definedName name="SET_ET_4">"#REF!"</definedName>
    <definedName name="SET_PROT" localSheetId="5">#REF!,#REF!,#REF!,#REF!,#REF!,P1_SET_PROT</definedName>
    <definedName name="SET_PROT" localSheetId="1">#REF!,#REF!,#REF!,#REF!,#REF!,'Приложение 1'!P1_SET_PROT</definedName>
    <definedName name="SET_PROT" localSheetId="2">#REF!,#REF!,#REF!,#REF!,#REF!,'Приложение 2'!P1_SET_PROT</definedName>
    <definedName name="SET_PROT" localSheetId="0">#REF!,#REF!,#REF!,#REF!,#REF!,P1_SET_PROT</definedName>
    <definedName name="SET_PROT" localSheetId="3">#REF!,#REF!,#REF!,#REF!,#REF!,'Приложение 3'!P1_SET_PROT</definedName>
    <definedName name="SET_PROT" localSheetId="4">#REF!,#REF!,#REF!,#REF!,#REF!,'Ростов максимальный'!P1_SET_PROT</definedName>
    <definedName name="SET_PROT">#REF!,#REF!,#REF!,#REF!,#REF!,P1_SET_PROT</definedName>
    <definedName name="SET_PROT_4">"#REF!,#REF!,#REF!,#REF!,#REF!,P1_SET_PROT"</definedName>
    <definedName name="SET_PRT" localSheetId="5">#REF!,#REF!,#REF!,#REF!,P1_SET_PRT</definedName>
    <definedName name="SET_PRT" localSheetId="1">#REF!,#REF!,#REF!,#REF!,'Приложение 1'!P1_SET_PRT</definedName>
    <definedName name="SET_PRT" localSheetId="2">#REF!,#REF!,#REF!,#REF!,'Приложение 2'!P1_SET_PRT</definedName>
    <definedName name="SET_PRT" localSheetId="0">#REF!,#REF!,#REF!,#REF!,P1_SET_PRT</definedName>
    <definedName name="SET_PRT" localSheetId="3">#REF!,#REF!,#REF!,#REF!,'Приложение 3'!P1_SET_PRT</definedName>
    <definedName name="SET_PRT" localSheetId="4">#REF!,#REF!,#REF!,#REF!,P1_SET_PRT</definedName>
    <definedName name="SET_PRT">#REF!,#REF!,#REF!,#REF!,P1_SET_PRT</definedName>
    <definedName name="SET_PRT_4">"#REF!,#REF!,#REF!,#REF!,P1_SET_PRT"</definedName>
    <definedName name="SETcom" localSheetId="1">#REF!</definedName>
    <definedName name="SETcom" localSheetId="2">#REF!</definedName>
    <definedName name="SETcom" localSheetId="3">#REF!</definedName>
    <definedName name="SETcom" localSheetId="4">#REF!</definedName>
    <definedName name="SETcom">#REF!</definedName>
    <definedName name="SETcom_4">"#REF!"</definedName>
    <definedName name="sfdfdghfj" localSheetId="1">'Приложение 1'!sfdfdghfj</definedName>
    <definedName name="sfdfdghfj" localSheetId="2">'Приложение 2'!sfdfdghfj</definedName>
    <definedName name="sfdfdghfj" localSheetId="3">'Приложение 3'!sfdfdghfj</definedName>
    <definedName name="sfdfdghfj">[0]!sfdfdghfj</definedName>
    <definedName name="sfdfghfghj" localSheetId="1">'Приложение 1'!sfdfghfghj</definedName>
    <definedName name="sfdfghfghj" localSheetId="2">'Приложение 2'!sfdfghfghj</definedName>
    <definedName name="sfdfghfghj" localSheetId="3">'Приложение 3'!sfdfghfghj</definedName>
    <definedName name="sfdfghfghj">[0]!sfdfghfghj</definedName>
    <definedName name="sfdgfdghj" localSheetId="1">'Приложение 1'!sfdgfdghj</definedName>
    <definedName name="sfdgfdghj" localSheetId="2">'Приложение 2'!sfdgfdghj</definedName>
    <definedName name="sfdgfdghj" localSheetId="3">'Приложение 3'!sfdgfdghj</definedName>
    <definedName name="sfdgfdghj">[0]!sfdgfdghj</definedName>
    <definedName name="Sheet2?prefix?">"H"</definedName>
    <definedName name="smet" hidden="1">{#N/A,#N/A,FALSE,"Себестоимсть-97"}</definedName>
    <definedName name="SoprMat_List10" localSheetId="1">#REF!</definedName>
    <definedName name="SoprMat_List10" localSheetId="2">#REF!</definedName>
    <definedName name="SoprMat_List10" localSheetId="3">#REF!</definedName>
    <definedName name="SoprMat_List10">#REF!</definedName>
    <definedName name="SoprMat_List21_1">#REF!</definedName>
    <definedName name="SoprMat_List21_2">#REF!</definedName>
    <definedName name="SoprMat_List21_3" localSheetId="0">#REF!</definedName>
    <definedName name="SoprMat_List21_3">#REF!</definedName>
    <definedName name="SoprMat_List21_4">#REF!</definedName>
    <definedName name="SoprMat_List21_5">#REF!</definedName>
    <definedName name="SoprMat_List21_6">#REF!</definedName>
    <definedName name="SP_OPT" localSheetId="1">#REF!</definedName>
    <definedName name="SP_OPT" localSheetId="2">#REF!</definedName>
    <definedName name="SP_OPT" localSheetId="3">#REF!</definedName>
    <definedName name="SP_OPT" localSheetId="4">#REF!</definedName>
    <definedName name="SP_OPT">#REF!</definedName>
    <definedName name="SP_OPT_4">"#REF!"</definedName>
    <definedName name="SP_OPT_ET_4">#N/A</definedName>
    <definedName name="SP_ROZN" localSheetId="1">#REF!</definedName>
    <definedName name="SP_ROZN" localSheetId="2">#REF!</definedName>
    <definedName name="SP_ROZN" localSheetId="3">#REF!</definedName>
    <definedName name="SP_ROZN" localSheetId="4">#REF!</definedName>
    <definedName name="SP_ROZN">#REF!</definedName>
    <definedName name="SP_ROZN_4">"#REF!"</definedName>
    <definedName name="SP_ROZN_ET_4">#N/A</definedName>
    <definedName name="SP_SC_1" localSheetId="1">#REF!</definedName>
    <definedName name="SP_SC_1" localSheetId="2">#REF!</definedName>
    <definedName name="SP_SC_1" localSheetId="3">#REF!</definedName>
    <definedName name="SP_SC_1" localSheetId="4">#REF!</definedName>
    <definedName name="SP_SC_1">#REF!</definedName>
    <definedName name="SP_SC_1_4">"#REF!"</definedName>
    <definedName name="SP_SC_2">#REF!</definedName>
    <definedName name="SP_SC_2_4">"#REF!"</definedName>
    <definedName name="SP_SC_3">#REF!</definedName>
    <definedName name="SP_SC_3_4">"#REF!"</definedName>
    <definedName name="SP_SC_4">#REF!</definedName>
    <definedName name="SP_SC_4_4">"#REF!"</definedName>
    <definedName name="SP_SC_5">#REF!</definedName>
    <definedName name="SP_SC_5_4">"#REF!"</definedName>
    <definedName name="SP_ST_OPT_4">#N/A</definedName>
    <definedName name="SP_ST_ROZN_4">#N/A</definedName>
    <definedName name="SPR_ET_4">#N/A</definedName>
    <definedName name="SPR_GES_ET" localSheetId="1">#REF!</definedName>
    <definedName name="SPR_GES_ET" localSheetId="2">#REF!</definedName>
    <definedName name="SPR_GES_ET" localSheetId="3">#REF!</definedName>
    <definedName name="SPR_GES_ET" localSheetId="4">#REF!</definedName>
    <definedName name="SPR_GES_ET">#REF!</definedName>
    <definedName name="SPR_GRES_ET">#REF!</definedName>
    <definedName name="SPR_OTH_ET">#REF!</definedName>
    <definedName name="SPR_PROT" localSheetId="1">#REF!,#REF!</definedName>
    <definedName name="SPR_PROT" localSheetId="2">#REF!,#REF!</definedName>
    <definedName name="SPR_PROT" localSheetId="3">#REF!,#REF!</definedName>
    <definedName name="SPR_PROT" localSheetId="4">#REF!,#REF!</definedName>
    <definedName name="SPR_PROT">#REF!,#REF!</definedName>
    <definedName name="SPR_PROT_4">"#REF!,#REF!"</definedName>
    <definedName name="SPR_SCOPE" localSheetId="1">#REF!</definedName>
    <definedName name="SPR_SCOPE" localSheetId="2">#REF!</definedName>
    <definedName name="SPR_SCOPE" localSheetId="3">#REF!</definedName>
    <definedName name="SPR_SCOPE" localSheetId="4">#REF!</definedName>
    <definedName name="SPR_SCOPE">#REF!</definedName>
    <definedName name="SPR_SCOPE_4">"#REF!"</definedName>
    <definedName name="SPR_TES_ET" localSheetId="1">#REF!</definedName>
    <definedName name="SPR_TES_ET" localSheetId="2">#REF!</definedName>
    <definedName name="SPR_TES_ET" localSheetId="3">#REF!</definedName>
    <definedName name="SPR_TES_ET">#REF!</definedName>
    <definedName name="sq" localSheetId="1">#REF!</definedName>
    <definedName name="sq" localSheetId="2">#REF!</definedName>
    <definedName name="sq" localSheetId="3">#REF!</definedName>
    <definedName name="sq" localSheetId="4">#REF!</definedName>
    <definedName name="sq">#REF!</definedName>
    <definedName name="sse" localSheetId="0">'Приложение 2.25'!sse</definedName>
    <definedName name="sse">[0]!sse</definedName>
    <definedName name="SSSSSSSSSSSSSSS" localSheetId="1">'Приложение 1'!SSSSSSSSSSSSSSS</definedName>
    <definedName name="SSSSSSSSSSSSSSS" localSheetId="2">'Приложение 2'!SSSSSSSSSSSSSSS</definedName>
    <definedName name="SSSSSSSSSSSSSSS" localSheetId="0">'Приложение 2.25'!SSSSSSSSSSSSSSS</definedName>
    <definedName name="SSSSSSSSSSSSSSS" localSheetId="3">'Приложение 3'!SSSSSSSSSSSSSSS</definedName>
    <definedName name="SSSSSSSSSSSSSSS">[0]!SSSSSSSSSSSSSSS</definedName>
    <definedName name="SSSSSSSSSSSSSSSSSS" localSheetId="1">'Приложение 1'!SSSSSSSSSSSSSSSSSS</definedName>
    <definedName name="SSSSSSSSSSSSSSSSSS" localSheetId="2">'Приложение 2'!SSSSSSSSSSSSSSSSSS</definedName>
    <definedName name="SSSSSSSSSSSSSSSSSS" localSheetId="0">'Приложение 2.25'!SSSSSSSSSSSSSSSSSS</definedName>
    <definedName name="SSSSSSSSSSSSSSSSSS" localSheetId="3">'Приложение 3'!SSSSSSSSSSSSSSSSSS</definedName>
    <definedName name="SSSSSSSSSSSSSSSSSS">[0]!SSSSSSSSSSSSSSSSSS</definedName>
    <definedName name="SSSSSSSSSSSSSSSSSSSSSS" localSheetId="1">'Приложение 1'!SSSSSSSSSSSSSSSSSSSSSS</definedName>
    <definedName name="SSSSSSSSSSSSSSSSSSSSSS" localSheetId="2">'Приложение 2'!SSSSSSSSSSSSSSSSSSSSSS</definedName>
    <definedName name="SSSSSSSSSSSSSSSSSSSSSS" localSheetId="0">'Приложение 2.25'!SSSSSSSSSSSSSSSSSSSSSS</definedName>
    <definedName name="SSSSSSSSSSSSSSSSSSSSSS" localSheetId="3">'Приложение 3'!SSSSSSSSSSSSSSSSSSSSSS</definedName>
    <definedName name="SSSSSSSSSSSSSSSSSSSSSS">[0]!SSSSSSSSSSSSSSSSSSSSSS</definedName>
    <definedName name="SSSSSSSSSSSSSSSSSSSSSSS" localSheetId="1">'Приложение 1'!SSSSSSSSSSSSSSSSSSSSSSS</definedName>
    <definedName name="SSSSSSSSSSSSSSSSSSSSSSS" localSheetId="2">'Приложение 2'!SSSSSSSSSSSSSSSSSSSSSSS</definedName>
    <definedName name="SSSSSSSSSSSSSSSSSSSSSSS" localSheetId="0">'Приложение 2.25'!SSSSSSSSSSSSSSSSSSSSSSS</definedName>
    <definedName name="SSSSSSSSSSSSSSSSSSSSSSS" localSheetId="3">'Приложение 3'!SSSSSSSSSSSSSSSSSSSSSSS</definedName>
    <definedName name="SSSSSSSSSSSSSSSSSSSSSSS">[0]!SSSSSSSSSSSSSSSSSSSSSSS</definedName>
    <definedName name="SYS" localSheetId="1">#REF!,#REF!,P1_SYS</definedName>
    <definedName name="SYS" localSheetId="2">#REF!,#REF!,P1_SYS</definedName>
    <definedName name="SYS" localSheetId="0">#REF!,#REF!,P1_SYS</definedName>
    <definedName name="SYS" localSheetId="3">#REF!,#REF!,P1_SYS</definedName>
    <definedName name="SYS">#REF!,#REF!,P1_SYS</definedName>
    <definedName name="t" localSheetId="5">'Прил_1_9 НВВ региона RAB'!t</definedName>
    <definedName name="t" localSheetId="1">#N/A</definedName>
    <definedName name="t" localSheetId="2">#N/A</definedName>
    <definedName name="t" localSheetId="0">#N/A</definedName>
    <definedName name="t" localSheetId="3">#N/A</definedName>
    <definedName name="t">[0]!t</definedName>
    <definedName name="T0?axis?ПРД?РЕГ" localSheetId="1">#REF!</definedName>
    <definedName name="T0?axis?ПРД?РЕГ" localSheetId="2">#REF!</definedName>
    <definedName name="T0?axis?ПРД?РЕГ" localSheetId="3">#REF!</definedName>
    <definedName name="T0?axis?ПРД?РЕГ" localSheetId="4">#REF!</definedName>
    <definedName name="T0?axis?ПРД?РЕГ">#REF!</definedName>
    <definedName name="T0?Copy1" localSheetId="1">#REF!</definedName>
    <definedName name="T0?Copy1" localSheetId="2">#REF!</definedName>
    <definedName name="T0?Copy1" localSheetId="3">#REF!</definedName>
    <definedName name="T0?Copy1">#REF!</definedName>
    <definedName name="T0?Copy2" localSheetId="1">#REF!</definedName>
    <definedName name="T0?Copy2" localSheetId="2">#REF!</definedName>
    <definedName name="T0?Copy2" localSheetId="3">#REF!</definedName>
    <definedName name="T0?Copy2">#REF!</definedName>
    <definedName name="T0?Copy3" localSheetId="1">#REF!</definedName>
    <definedName name="T0?Copy3" localSheetId="2">#REF!</definedName>
    <definedName name="T0?Copy3" localSheetId="3">#REF!</definedName>
    <definedName name="T0?Copy3">#REF!</definedName>
    <definedName name="T0?Copy4">#REF!</definedName>
    <definedName name="T0?item_ext?РОСТ" localSheetId="1">#REF!</definedName>
    <definedName name="T0?item_ext?РОСТ" localSheetId="2">#REF!</definedName>
    <definedName name="T0?item_ext?РОСТ" localSheetId="3">#REF!</definedName>
    <definedName name="T0?item_ext?РОСТ" localSheetId="4">#REF!</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КВТЧ" localSheetId="1">#REF!</definedName>
    <definedName name="T0?unit?МКВТЧ" localSheetId="2">#REF!</definedName>
    <definedName name="T0?unit?МКВТЧ" localSheetId="3">#REF!</definedName>
    <definedName name="T0?unit?МКВТЧ" localSheetId="4">#REF!</definedName>
    <definedName name="T0?unit?МКВТЧ">#REF!</definedName>
    <definedName name="T0?unit?РУБ.МВТ.МЕС" localSheetId="1">#REF!</definedName>
    <definedName name="T0?unit?РУБ.МВТ.МЕС" localSheetId="2">#REF!</definedName>
    <definedName name="T0?unit?РУБ.МВТ.МЕС" localSheetId="3">#REF!</definedName>
    <definedName name="T0?unit?РУБ.МВТ.МЕС" localSheetId="4">#REF!</definedName>
    <definedName name="T0?unit?РУБ.МВТ.МЕС">#REF!</definedName>
    <definedName name="T0?unit?РУБ.ТКВТЧ">#REF!</definedName>
    <definedName name="T0?unit?ТГКАЛ">#REF!</definedName>
    <definedName name="T0_Copy1" localSheetId="1">#REF!</definedName>
    <definedName name="T0_Copy1" localSheetId="2">#REF!</definedName>
    <definedName name="T0_Copy1" localSheetId="3">#REF!</definedName>
    <definedName name="T0_Copy1">#REF!</definedName>
    <definedName name="T1?axis?R?ОРГ" localSheetId="1">#REF!</definedName>
    <definedName name="T1?axis?R?ОРГ" localSheetId="2">#REF!</definedName>
    <definedName name="T1?axis?R?ОРГ" localSheetId="3">#REF!</definedName>
    <definedName name="T1?axis?R?ОРГ">#REF!</definedName>
    <definedName name="T1?axis?R?ОРГ?" localSheetId="1">#REF!</definedName>
    <definedName name="T1?axis?R?ОРГ?" localSheetId="2">#REF!</definedName>
    <definedName name="T1?axis?R?ОРГ?" localSheetId="3">#REF!</definedName>
    <definedName name="T1?axis?R?ОРГ?">#REF!</definedName>
    <definedName name="T1?axis?ПРД?РЕГ" localSheetId="1">#REF!</definedName>
    <definedName name="T1?axis?ПРД?РЕГ" localSheetId="2">#REF!</definedName>
    <definedName name="T1?axis?ПРД?РЕГ" localSheetId="3">#REF!</definedName>
    <definedName name="T1?axis?ПРД?РЕГ" localSheetId="4">#REF!</definedName>
    <definedName name="T1?axis?ПРД?РЕГ">#REF!</definedName>
    <definedName name="T1?axis?ПРД2?2005">#N/A</definedName>
    <definedName name="T1?axis?ПРД2?2006">#N/A</definedName>
    <definedName name="T1?Columns" localSheetId="1">#REF!</definedName>
    <definedName name="T1?Columns" localSheetId="2">#REF!</definedName>
    <definedName name="T1?Columns" localSheetId="3">#REF!</definedName>
    <definedName name="T1?Columns">#REF!</definedName>
    <definedName name="T1?Fuel_type">#N/A</definedName>
    <definedName name="T1?item_ext?РОСТ" localSheetId="1">#REF!</definedName>
    <definedName name="T1?item_ext?РОСТ" localSheetId="2">#REF!</definedName>
    <definedName name="T1?item_ext?РОСТ" localSheetId="3">#REF!</definedName>
    <definedName name="T1?item_ext?РОСТ" localSheetId="4">#REF!</definedName>
    <definedName name="T1?item_ext?РОСТ">#REF!</definedName>
    <definedName name="T1?L1">#REF!</definedName>
    <definedName name="T1?L1.1.1">#N/A</definedName>
    <definedName name="T1?L1.1.1.1">#N/A</definedName>
    <definedName name="T1?L1.1.2">#N/A</definedName>
    <definedName name="T1?L1.1.2.1">#N/A</definedName>
    <definedName name="T1?L1.1.2.1.1">#N/A</definedName>
    <definedName name="T1?L1.1.2.1.2">#N/A</definedName>
    <definedName name="T1?L1.1.2.1.3" localSheetId="1">#REF!,#REF!,#REF!,#REF!,P1_T1?L1.1.2.1.3,P2_T1?L1.1.2.1.3,P3_T1?L1.1.2.1.3</definedName>
    <definedName name="T1?L1.1.2.1.3" localSheetId="2">#REF!,#REF!,#REF!,#REF!,P1_T1?L1.1.2.1.3,P2_T1?L1.1.2.1.3,P3_T1?L1.1.2.1.3</definedName>
    <definedName name="T1?L1.1.2.1.3" localSheetId="0">#REF!,#REF!,#REF!,#REF!,P1_T1?L1.1.2.1.3,P2_T1?L1.1.2.1.3,P3_T1?L1.1.2.1.3</definedName>
    <definedName name="T1?L1.1.2.1.3" localSheetId="3">#REF!,#REF!,#REF!,#REF!,P1_T1?L1.1.2.1.3,P2_T1?L1.1.2.1.3,P3_T1?L1.1.2.1.3</definedName>
    <definedName name="T1?L1.1.2.1.3">#REF!,#REF!,#REF!,#REF!,P1_T1?L1.1.2.1.3,P2_T1?L1.1.2.1.3,P3_T1?L1.1.2.1.3</definedName>
    <definedName name="T1?L1.1.2.2" localSheetId="1">P1_T1?L1.1.2.2,P2_T1?L1.1.2.2,P3_T1?L1.1.2.2</definedName>
    <definedName name="T1?L1.1.2.2" localSheetId="2">P1_T1?L1.1.2.2,P2_T1?L1.1.2.2,P3_T1?L1.1.2.2</definedName>
    <definedName name="T1?L1.1.2.2" localSheetId="0">P1_T1?L1.1.2.2,P2_T1?L1.1.2.2,P3_T1?L1.1.2.2</definedName>
    <definedName name="T1?L1.1.2.2" localSheetId="3">P1_T1?L1.1.2.2,P2_T1?L1.1.2.2,P3_T1?L1.1.2.2</definedName>
    <definedName name="T1?L1.1.2.2">P1_T1?L1.1.2.2,P2_T1?L1.1.2.2,P3_T1?L1.1.2.2</definedName>
    <definedName name="T1?L1.1.2.3" localSheetId="1">P1_T1?L1.1.2.3,P2_T1?L1.1.2.3,P3_T1?L1.1.2.3</definedName>
    <definedName name="T1?L1.1.2.3" localSheetId="2">P1_T1?L1.1.2.3,P2_T1?L1.1.2.3,P3_T1?L1.1.2.3</definedName>
    <definedName name="T1?L1.1.2.3" localSheetId="0">P1_T1?L1.1.2.3,P2_T1?L1.1.2.3,P3_T1?L1.1.2.3</definedName>
    <definedName name="T1?L1.1.2.3" localSheetId="3">P1_T1?L1.1.2.3,P2_T1?L1.1.2.3,P3_T1?L1.1.2.3</definedName>
    <definedName name="T1?L1.1.2.3">P1_T1?L1.1.2.3,P2_T1?L1.1.2.3,P3_T1?L1.1.2.3</definedName>
    <definedName name="T1?L1.1.2.4" localSheetId="1">P1_T1?L1.1.2.4,P2_T1?L1.1.2.4,P3_T1?L1.1.2.4</definedName>
    <definedName name="T1?L1.1.2.4" localSheetId="2">P1_T1?L1.1.2.4,P2_T1?L1.1.2.4,P3_T1?L1.1.2.4</definedName>
    <definedName name="T1?L1.1.2.4" localSheetId="0">P1_T1?L1.1.2.4,P2_T1?L1.1.2.4,P3_T1?L1.1.2.4</definedName>
    <definedName name="T1?L1.1.2.4" localSheetId="3">P1_T1?L1.1.2.4,P2_T1?L1.1.2.4,P3_T1?L1.1.2.4</definedName>
    <definedName name="T1?L1.1.2.4">P1_T1?L1.1.2.4,P2_T1?L1.1.2.4,P3_T1?L1.1.2.4</definedName>
    <definedName name="T1?L1.1.2.5" localSheetId="1">P1_T1?L1.1.2.5,P2_T1?L1.1.2.5,P3_T1?L1.1.2.5</definedName>
    <definedName name="T1?L1.1.2.5" localSheetId="2">P1_T1?L1.1.2.5,P2_T1?L1.1.2.5,P3_T1?L1.1.2.5</definedName>
    <definedName name="T1?L1.1.2.5" localSheetId="0">P1_T1?L1.1.2.5,P2_T1?L1.1.2.5,P3_T1?L1.1.2.5</definedName>
    <definedName name="T1?L1.1.2.5" localSheetId="3">P1_T1?L1.1.2.5,P2_T1?L1.1.2.5,P3_T1?L1.1.2.5</definedName>
    <definedName name="T1?L1.1.2.5">P1_T1?L1.1.2.5,P2_T1?L1.1.2.5,P3_T1?L1.1.2.5</definedName>
    <definedName name="T1?L1.1.2.6" localSheetId="1">P1_T1?L1.1.2.6,P2_T1?L1.1.2.6,P3_T1?L1.1.2.6</definedName>
    <definedName name="T1?L1.1.2.6" localSheetId="2">P1_T1?L1.1.2.6,P2_T1?L1.1.2.6,P3_T1?L1.1.2.6</definedName>
    <definedName name="T1?L1.1.2.6" localSheetId="0">P1_T1?L1.1.2.6,P2_T1?L1.1.2.6,P3_T1?L1.1.2.6</definedName>
    <definedName name="T1?L1.1.2.6" localSheetId="3">P1_T1?L1.1.2.6,P2_T1?L1.1.2.6,P3_T1?L1.1.2.6</definedName>
    <definedName name="T1?L1.1.2.6">P1_T1?L1.1.2.6,P2_T1?L1.1.2.6,P3_T1?L1.1.2.6</definedName>
    <definedName name="T1?L1.1.2.7" localSheetId="1">P1_T1?L1.1.2.7,P2_T1?L1.1.2.7,P3_T1?L1.1.2.7</definedName>
    <definedName name="T1?L1.1.2.7" localSheetId="2">P1_T1?L1.1.2.7,P2_T1?L1.1.2.7,P3_T1?L1.1.2.7</definedName>
    <definedName name="T1?L1.1.2.7" localSheetId="0">P1_T1?L1.1.2.7,P2_T1?L1.1.2.7,P3_T1?L1.1.2.7</definedName>
    <definedName name="T1?L1.1.2.7" localSheetId="3">P1_T1?L1.1.2.7,P2_T1?L1.1.2.7,P3_T1?L1.1.2.7</definedName>
    <definedName name="T1?L1.1.2.7">P1_T1?L1.1.2.7,P2_T1?L1.1.2.7,P3_T1?L1.1.2.7</definedName>
    <definedName name="T1?L1.1.2.7.1" localSheetId="1">P1_T1?L1.1.2.7.1,P2_T1?L1.1.2.7.1,P3_T1?L1.1.2.7.1</definedName>
    <definedName name="T1?L1.1.2.7.1" localSheetId="2">P1_T1?L1.1.2.7.1,P2_T1?L1.1.2.7.1,P3_T1?L1.1.2.7.1</definedName>
    <definedName name="T1?L1.1.2.7.1" localSheetId="0">P1_T1?L1.1.2.7.1,P2_T1?L1.1.2.7.1,P3_T1?L1.1.2.7.1</definedName>
    <definedName name="T1?L1.1.2.7.1" localSheetId="3">P1_T1?L1.1.2.7.1,P2_T1?L1.1.2.7.1,P3_T1?L1.1.2.7.1</definedName>
    <definedName name="T1?L1.1.2.7.1">P1_T1?L1.1.2.7.1,P2_T1?L1.1.2.7.1,P3_T1?L1.1.2.7.1</definedName>
    <definedName name="T1?L2" localSheetId="1">#REF!</definedName>
    <definedName name="T1?L2" localSheetId="2">#REF!</definedName>
    <definedName name="T1?L2" localSheetId="3">#REF!</definedName>
    <definedName name="T1?L2" localSheetId="4">#REF!</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#N/A</definedName>
    <definedName name="T1?M2">#N/A</definedName>
    <definedName name="T1?Name" localSheetId="1">#REF!</definedName>
    <definedName name="T1?Name" localSheetId="2">#REF!</definedName>
    <definedName name="T1?Name" localSheetId="3">#REF!</definedName>
    <definedName name="T1?Name" localSheetId="4">#REF!</definedName>
    <definedName name="T1?Name">#REF!</definedName>
    <definedName name="T1?Scope" localSheetId="1">#REF!</definedName>
    <definedName name="T1?Scope" localSheetId="2">#REF!</definedName>
    <definedName name="T1?Scope" localSheetId="3">#REF!</definedName>
    <definedName name="T1?Scope">#REF!</definedName>
    <definedName name="T1?Table">#REF!</definedName>
    <definedName name="T1?Title">#REF!</definedName>
    <definedName name="T1?unit?ГКАЛ">#N/A</definedName>
    <definedName name="T1?unit?МВТ" localSheetId="1">#REF!</definedName>
    <definedName name="T1?unit?МВТ" localSheetId="2">#REF!</definedName>
    <definedName name="T1?unit?МВТ" localSheetId="3">#REF!</definedName>
    <definedName name="T1?unit?МВТ" localSheetId="4">#REF!</definedName>
    <definedName name="T1?unit?МВТ">#REF!</definedName>
    <definedName name="T1?unit?ПРЦ">#REF!</definedName>
    <definedName name="T1?unit?РУБ.ГКАЛ">#N/A</definedName>
    <definedName name="T1?unit?РУБ.ТОНН">#N/A</definedName>
    <definedName name="T1?unit?СТР">#N/A</definedName>
    <definedName name="T1?unit?ТОНН">#N/A</definedName>
    <definedName name="T1?unit?ТРУБ">#N/A</definedName>
    <definedName name="T1_" localSheetId="1">#REF!</definedName>
    <definedName name="T1_" localSheetId="2">#REF!</definedName>
    <definedName name="T1_" localSheetId="3">#REF!</definedName>
    <definedName name="T1_" localSheetId="4">#REF!</definedName>
    <definedName name="T1_">#REF!</definedName>
    <definedName name="T1_2_Copy" localSheetId="1">#REF!</definedName>
    <definedName name="T1_2_Copy" localSheetId="2">#REF!</definedName>
    <definedName name="T1_2_Copy" localSheetId="3">#REF!</definedName>
    <definedName name="T1_2_Copy">#REF!</definedName>
    <definedName name="T1_Add_Town">#REF!</definedName>
    <definedName name="T1_Copy">#REF!</definedName>
    <definedName name="T1_Protect" localSheetId="5">'Приложение 1'!P15_T1_Protect,'Приложение 1'!P16_T1_Protect,'Приложение 1'!P17_T1_Protect,'Прил_1_9 НВВ региона RAB'!P18_T1_Protect,'Прил_1_9 НВВ региона RAB'!P19_T1_Protect</definedName>
    <definedName name="T1_Protect" localSheetId="1">#N/A</definedName>
    <definedName name="T1_Protect" localSheetId="2">#N/A</definedName>
    <definedName name="T1_Protect" localSheetId="0">'Приложение 1'!P15_T1_Protect,'Приложение 1'!P16_T1_Protect,'Приложение 1'!P17_T1_Protect,'Приложение 2.25'!P18_T1_Protect,P19_T1_Protect</definedName>
    <definedName name="T1_Protect" localSheetId="3">#N/A</definedName>
    <definedName name="T1_Protect" localSheetId="4">#N/A</definedName>
    <definedName name="T1_Unprotected" localSheetId="1">#REF!,#REF!,#REF!,#REF!,#REF!,#REF!,#REF!,#REF!</definedName>
    <definedName name="T1_Unprotected" localSheetId="2">#REF!,#REF!,#REF!,#REF!,#REF!,#REF!,#REF!,#REF!</definedName>
    <definedName name="T1_Unprotected" localSheetId="3">#REF!,#REF!,#REF!,#REF!,#REF!,#REF!,#REF!,#REF!</definedName>
    <definedName name="T1_Unprotected">#REF!,#REF!,#REF!,#REF!,#REF!,#REF!,#REF!,#REF!</definedName>
    <definedName name="T10?axis?ПРД?РЕГ" localSheetId="1">#REF!</definedName>
    <definedName name="T10?axis?ПРД?РЕГ" localSheetId="2">#REF!</definedName>
    <definedName name="T10?axis?ПРД?РЕГ" localSheetId="3">#REF!</definedName>
    <definedName name="T10?axis?ПРД?РЕГ" localSheetId="4">#REF!</definedName>
    <definedName name="T10?axis?ПРД?РЕГ">#REF!</definedName>
    <definedName name="T10?item_ext?РОСТ" localSheetId="1">#REF!</definedName>
    <definedName name="T10?item_ext?РОСТ" localSheetId="2">#REF!</definedName>
    <definedName name="T10?item_ext?РОСТ" localSheetId="3">#REF!</definedName>
    <definedName name="T10?item_ext?РОСТ" localSheetId="4">#REF!</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_4">#N/A</definedName>
    <definedName name="T10_OPT" localSheetId="1">#REF!</definedName>
    <definedName name="T10_OPT" localSheetId="2">#REF!</definedName>
    <definedName name="T10_OPT" localSheetId="3">#REF!</definedName>
    <definedName name="T10_OPT" localSheetId="4">#REF!</definedName>
    <definedName name="T10_OPT">#REF!</definedName>
    <definedName name="T10_OPT_4">"#REF!"</definedName>
    <definedName name="T10_ROZN">#REF!</definedName>
    <definedName name="T10_ROZN_4">"#REF!"</definedName>
    <definedName name="T11?Data">#N/A</definedName>
    <definedName name="T12?axis?R?ДОГОВОР" localSheetId="1">#REF!</definedName>
    <definedName name="T12?axis?R?ДОГОВОР" localSheetId="2">#REF!</definedName>
    <definedName name="T12?axis?R?ДОГОВОР" localSheetId="3">#REF!</definedName>
    <definedName name="T12?axis?R?ДОГОВОР" localSheetId="4">#REF!</definedName>
    <definedName name="T12?axis?R?ДОГОВОР">#REF!</definedName>
    <definedName name="T12?axis?R?ДОГОВОР?">#REF!</definedName>
    <definedName name="T12?axis?ПРД?РЕГ" localSheetId="1">#REF!</definedName>
    <definedName name="T12?axis?ПРД?РЕГ" localSheetId="2">#REF!</definedName>
    <definedName name="T12?axis?ПРД?РЕГ" localSheetId="3">#REF!</definedName>
    <definedName name="T12?axis?ПРД?РЕГ" localSheetId="4">#REF!</definedName>
    <definedName name="T12?axis?ПРД?РЕГ">#REF!</definedName>
    <definedName name="T12?item_ext?РОСТ" localSheetId="1">#REF!</definedName>
    <definedName name="T12?item_ext?РОСТ" localSheetId="2">#REF!</definedName>
    <definedName name="T12?item_ext?РОСТ" localSheetId="3">#REF!</definedName>
    <definedName name="T12?item_ext?РОСТ" localSheetId="4">#REF!</definedName>
    <definedName name="T12?item_ext?РОСТ">#REF!</definedName>
    <definedName name="T12?L1">#REF!</definedName>
    <definedName name="T12?L1.1">#REF!</definedName>
    <definedName name="T12?L2">#REF!</definedName>
    <definedName name="T12?L2.1">#REF!</definedName>
    <definedName name="T12?L3" localSheetId="1">#REF!</definedName>
    <definedName name="T12?L3" localSheetId="2">#REF!</definedName>
    <definedName name="T12?L3" localSheetId="3">#REF!</definedName>
    <definedName name="T12?L3" localSheetId="4">#REF!</definedName>
    <definedName name="T12?L3">#REF!</definedName>
    <definedName name="T12?Name">#REF!</definedName>
    <definedName name="T12?Table">#REF!</definedName>
    <definedName name="T12?Title">#REF!</definedName>
    <definedName name="T12?unit?ПРЦ" localSheetId="1">#REF!</definedName>
    <definedName name="T12?unit?ПРЦ" localSheetId="2">#REF!</definedName>
    <definedName name="T12?unit?ПРЦ" localSheetId="3">#REF!</definedName>
    <definedName name="T12?unit?ПРЦ" localSheetId="4">#REF!</definedName>
    <definedName name="T12?unit?ПРЦ">#REF!</definedName>
    <definedName name="T12_Copy" localSheetId="1">#REF!</definedName>
    <definedName name="T12_Copy" localSheetId="2">#REF!</definedName>
    <definedName name="T12_Copy" localSheetId="3">#REF!</definedName>
    <definedName name="T12_Copy" localSheetId="4">#REF!</definedName>
    <definedName name="T12_Copy">#REF!</definedName>
    <definedName name="T13?axis?ПРД?РЕГ" localSheetId="1">#REF!</definedName>
    <definedName name="T13?axis?ПРД?РЕГ" localSheetId="2">#REF!</definedName>
    <definedName name="T13?axis?ПРД?РЕГ" localSheetId="3">#REF!</definedName>
    <definedName name="T13?axis?ПРД?РЕГ" localSheetId="4">#REF!</definedName>
    <definedName name="T13?axis?ПРД?РЕГ">#REF!</definedName>
    <definedName name="T13?item_ext?РОСТ" localSheetId="1">#REF!</definedName>
    <definedName name="T13?item_ext?РОСТ" localSheetId="2">#REF!</definedName>
    <definedName name="T13?item_ext?РОСТ" localSheetId="3">#REF!</definedName>
    <definedName name="T13?item_ext?РОСТ" localSheetId="4">#REF!</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ТГКАЛ" localSheetId="1">#REF!</definedName>
    <definedName name="T13?unit?ТГКАЛ" localSheetId="2">#REF!</definedName>
    <definedName name="T13?unit?ТГКАЛ" localSheetId="3">#REF!</definedName>
    <definedName name="T13?unit?ТГКАЛ" localSheetId="4">#REF!</definedName>
    <definedName name="T13?unit?ТГКАЛ">#REF!</definedName>
    <definedName name="T14?axis?R?ВРАС" localSheetId="1">#REF!</definedName>
    <definedName name="T14?axis?R?ВРАС" localSheetId="2">#REF!</definedName>
    <definedName name="T14?axis?R?ВРАС" localSheetId="3">#REF!</definedName>
    <definedName name="T14?axis?R?ВРАС" localSheetId="4">#REF!</definedName>
    <definedName name="T14?axis?R?ВРАС">#REF!</definedName>
    <definedName name="T14?axis?R?ВРАС?">#REF!</definedName>
    <definedName name="T14?axis?ПРД?РЕГ" localSheetId="1">#REF!</definedName>
    <definedName name="T14?axis?ПРД?РЕГ" localSheetId="2">#REF!</definedName>
    <definedName name="T14?axis?ПРД?РЕГ" localSheetId="3">#REF!</definedName>
    <definedName name="T14?axis?ПРД?РЕГ" localSheetId="4">#REF!</definedName>
    <definedName name="T14?axis?ПРД?РЕГ">#REF!</definedName>
    <definedName name="T14?item_ext?РОСТ" localSheetId="1">#REF!</definedName>
    <definedName name="T14?item_ext?РОСТ" localSheetId="2">#REF!</definedName>
    <definedName name="T14?item_ext?РОСТ" localSheetId="3">#REF!</definedName>
    <definedName name="T14?item_ext?РОСТ" localSheetId="4">#REF!</definedName>
    <definedName name="T14?item_ext?РОСТ">#REF!</definedName>
    <definedName name="T14?L2" localSheetId="1">#REF!</definedName>
    <definedName name="T14?L2" localSheetId="2">#REF!</definedName>
    <definedName name="T14?L2" localSheetId="3">#REF!</definedName>
    <definedName name="T14?L2" localSheetId="4">#REF!</definedName>
    <definedName name="T14?L2">#REF!</definedName>
    <definedName name="T14?Name">#REF!</definedName>
    <definedName name="T14?Table">#REF!</definedName>
    <definedName name="T14?Title">#REF!</definedName>
    <definedName name="T14_Copy" localSheetId="1">#REF!</definedName>
    <definedName name="T14_Copy" localSheetId="2">#REF!</definedName>
    <definedName name="T14_Copy" localSheetId="3">#REF!</definedName>
    <definedName name="T14_Copy" localSheetId="4">#REF!</definedName>
    <definedName name="T14_Copy">#REF!</definedName>
    <definedName name="T15?Columns" localSheetId="1">#REF!</definedName>
    <definedName name="T15?Columns" localSheetId="2">#REF!</definedName>
    <definedName name="T15?Columns" localSheetId="3">#REF!</definedName>
    <definedName name="T15?Columns" localSheetId="4">#REF!</definedName>
    <definedName name="T15?Columns">#REF!</definedName>
    <definedName name="T15?ItemComments" localSheetId="1">#REF!</definedName>
    <definedName name="T15?ItemComments" localSheetId="2">#REF!</definedName>
    <definedName name="T15?ItemComments" localSheetId="3">#REF!</definedName>
    <definedName name="T15?ItemComments" localSheetId="4">#REF!</definedName>
    <definedName name="T15?ItemComments">#REF!</definedName>
    <definedName name="T15?Items">#REF!</definedName>
    <definedName name="T15?Scope" localSheetId="1">#REF!</definedName>
    <definedName name="T15?Scope" localSheetId="2">#REF!</definedName>
    <definedName name="T15?Scope" localSheetId="3">#REF!</definedName>
    <definedName name="T15?Scope" localSheetId="4">#REF!</definedName>
    <definedName name="T15?Scope">#REF!</definedName>
    <definedName name="T15?ВРАС" localSheetId="1">#REF!</definedName>
    <definedName name="T15?ВРАС" localSheetId="2">#REF!</definedName>
    <definedName name="T15?ВРАС" localSheetId="3">#REF!</definedName>
    <definedName name="T15?ВРАС" localSheetId="4">#REF!</definedName>
    <definedName name="T15?ВРАС">#REF!</definedName>
    <definedName name="T15_Change1" localSheetId="1">#REF!,#REF!,#REF!,#REF!,#REF!,#REF!,#REF!</definedName>
    <definedName name="T15_Change1" localSheetId="2">#REF!,#REF!,#REF!,#REF!,#REF!,#REF!,#REF!</definedName>
    <definedName name="T15_Change1" localSheetId="0">#REF!,#REF!,#REF!,#REF!,#REF!,#REF!,#REF!</definedName>
    <definedName name="T15_Change1" localSheetId="3">#REF!,#REF!,#REF!,#REF!,#REF!,#REF!,#REF!</definedName>
    <definedName name="T15_Change1">#REF!,#REF!,#REF!,#REF!,#REF!,#REF!,#REF!</definedName>
    <definedName name="T15_Data" localSheetId="1">#REF!,#REF!,#REF!,#REF!,#REF!,#REF!,#REF!,#REF!,#REF!,#REF!,#REF!,#REF!,#REF!,#REF!,#REF!</definedName>
    <definedName name="T15_Data" localSheetId="2">#REF!,#REF!,#REF!,#REF!,#REF!,#REF!,#REF!,#REF!,#REF!,#REF!,#REF!,#REF!,#REF!,#REF!,#REF!</definedName>
    <definedName name="T15_Data" localSheetId="0">#REF!,#REF!,#REF!,#REF!,#REF!,#REF!,#REF!,#REF!,#REF!,#REF!,#REF!,#REF!,#REF!,#REF!,#REF!</definedName>
    <definedName name="T15_Data" localSheetId="3">#REF!,#REF!,#REF!,#REF!,#REF!,#REF!,#REF!,#REF!,#REF!,#REF!,#REF!,#REF!,#REF!,#REF!,#REF!</definedName>
    <definedName name="T15_Data">#REF!,#REF!,#REF!,#REF!,#REF!,#REF!,#REF!,#REF!,#REF!,#REF!,#REF!,#REF!,#REF!,#REF!,#REF!</definedName>
    <definedName name="T15_Protected" localSheetId="1">#REF!,#REF!,#REF!,#REF!,#REF!</definedName>
    <definedName name="T15_Protected" localSheetId="2">#REF!,#REF!,#REF!,#REF!,#REF!</definedName>
    <definedName name="T15_Protected" localSheetId="0">#REF!,#REF!,#REF!,#REF!,#REF!</definedName>
    <definedName name="T15_Protected" localSheetId="3">#REF!,#REF!,#REF!,#REF!,#REF!</definedName>
    <definedName name="T15_Protected">#REF!,#REF!,#REF!,#REF!,#REF!</definedName>
    <definedName name="T15_write1" localSheetId="1">#REF!,#REF!,#REF!,#REF!,#REF!</definedName>
    <definedName name="T15_write1" localSheetId="2">#REF!,#REF!,#REF!,#REF!,#REF!</definedName>
    <definedName name="T15_write1" localSheetId="3">#REF!,#REF!,#REF!,#REF!,#REF!</definedName>
    <definedName name="T15_write1">#REF!,#REF!,#REF!,#REF!,#REF!</definedName>
    <definedName name="T16?axis?R?ДОГОВОР">#N/A</definedName>
    <definedName name="T16?axis?R?ДОГОВОР?">#N/A</definedName>
    <definedName name="T16?axis?R?ДОГОВОР?_4">#N/A</definedName>
    <definedName name="T16?axis?R?ДОГОВОР_4">#N/A</definedName>
    <definedName name="T16?axis?R?ОРГ" localSheetId="1">#REF!</definedName>
    <definedName name="T16?axis?R?ОРГ" localSheetId="2">#REF!</definedName>
    <definedName name="T16?axis?R?ОРГ" localSheetId="3">#REF!</definedName>
    <definedName name="T16?axis?R?ОРГ" localSheetId="4">#REF!</definedName>
    <definedName name="T16?axis?R?ОРГ">#REF!</definedName>
    <definedName name="T16?axis?R?ОРГ?">#REF!</definedName>
    <definedName name="T16?axis?ПРД?РЕГ" localSheetId="1">#REF!</definedName>
    <definedName name="T16?axis?ПРД?РЕГ" localSheetId="2">#REF!</definedName>
    <definedName name="T16?axis?ПРД?РЕГ" localSheetId="3">#REF!</definedName>
    <definedName name="T16?axis?ПРД?РЕГ" localSheetId="4">#REF!</definedName>
    <definedName name="T16?axis?ПРД?РЕГ">#REF!</definedName>
    <definedName name="T16?Columns" localSheetId="1">#REF!</definedName>
    <definedName name="T16?Columns" localSheetId="2">#REF!</definedName>
    <definedName name="T16?Columns" localSheetId="3">#REF!</definedName>
    <definedName name="T16?Columns">#REF!</definedName>
    <definedName name="T16?Data" localSheetId="1">#REF!</definedName>
    <definedName name="T16?Data" localSheetId="2">#REF!</definedName>
    <definedName name="T16?Data" localSheetId="3">#REF!</definedName>
    <definedName name="T16?Data" localSheetId="4">#REF!</definedName>
    <definedName name="T16?Data">#REF!</definedName>
    <definedName name="T16?item_ext?РОСТ">#REF!</definedName>
    <definedName name="T16?ItemComments">#REF!</definedName>
    <definedName name="T16?Items">#REF!</definedName>
    <definedName name="T16?L1">#N/A</definedName>
    <definedName name="T16?L1.x">#N/A</definedName>
    <definedName name="T16?L1.x_4">#N/A</definedName>
    <definedName name="T16?L1_4">#N/A</definedName>
    <definedName name="T16?L2" localSheetId="1">#REF!</definedName>
    <definedName name="T16?L2" localSheetId="2">#REF!</definedName>
    <definedName name="T16?L2" localSheetId="3">#REF!</definedName>
    <definedName name="T16?L2" localSheetId="4">#REF!</definedName>
    <definedName name="T16?L2">#REF!</definedName>
    <definedName name="T16?Name" localSheetId="1">#REF!</definedName>
    <definedName name="T16?Name" localSheetId="2">#REF!</definedName>
    <definedName name="T16?Name" localSheetId="3">#REF!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hange1" localSheetId="1">#REF!,#REF!,#REF!,#REF!,#REF!,#REF!,#REF!,#REF!,#REF!,#REF!,#REF!</definedName>
    <definedName name="T16_Change1" localSheetId="2">#REF!,#REF!,#REF!,#REF!,#REF!,#REF!,#REF!,#REF!,#REF!,#REF!,#REF!</definedName>
    <definedName name="T16_Change1" localSheetId="0">#REF!,#REF!,#REF!,#REF!,#REF!,#REF!,#REF!,#REF!,#REF!,#REF!,#REF!</definedName>
    <definedName name="T16_Change1" localSheetId="3">#REF!,#REF!,#REF!,#REF!,#REF!,#REF!,#REF!,#REF!,#REF!,#REF!,#REF!</definedName>
    <definedName name="T16_Change1">#REF!,#REF!,#REF!,#REF!,#REF!,#REF!,#REF!,#REF!,#REF!,#REF!,#REF!</definedName>
    <definedName name="T16_Copy" localSheetId="1">#REF!</definedName>
    <definedName name="T16_Copy" localSheetId="2">#REF!</definedName>
    <definedName name="T16_Copy" localSheetId="3">#REF!</definedName>
    <definedName name="T16_Copy" localSheetId="4">#REF!</definedName>
    <definedName name="T16_Copy">#REF!</definedName>
    <definedName name="T16_Copy2">#REF!</definedName>
    <definedName name="T16_Data" localSheetId="1">#REF!,#REF!,#REF!,#REF!,#REF!,#REF!,#REF!,#REF!,#REF!,#REF!</definedName>
    <definedName name="T16_Data" localSheetId="2">#REF!,#REF!,#REF!,#REF!,#REF!,#REF!,#REF!,#REF!,#REF!,#REF!</definedName>
    <definedName name="T16_Data" localSheetId="0">#REF!,#REF!,#REF!,#REF!,#REF!,#REF!,#REF!,#REF!,#REF!,#REF!</definedName>
    <definedName name="T16_Data" localSheetId="3">#REF!,#REF!,#REF!,#REF!,#REF!,#REF!,#REF!,#REF!,#REF!,#REF!</definedName>
    <definedName name="T16_Data">#REF!,#REF!,#REF!,#REF!,#REF!,#REF!,#REF!,#REF!,#REF!,#REF!</definedName>
    <definedName name="T16_Protect" localSheetId="1">#N/A</definedName>
    <definedName name="T16_Protect" localSheetId="2">#N/A</definedName>
    <definedName name="T16_Protect" localSheetId="3">#N/A</definedName>
    <definedName name="T16_Protect" localSheetId="4">#N/A</definedName>
    <definedName name="T17.1?axis?C?НП?" localSheetId="1">#REF!</definedName>
    <definedName name="T17.1?axis?C?НП?" localSheetId="2">#REF!</definedName>
    <definedName name="T17.1?axis?C?НП?" localSheetId="3">#REF!</definedName>
    <definedName name="T17.1?axis?C?НП?" localSheetId="4">#REF!</definedName>
    <definedName name="T17.1?axis?C?НП?">#REF!</definedName>
    <definedName name="T17.1?axis?ПРД?БАЗ">#REF!</definedName>
    <definedName name="T17.1?axis?ПРД?РЕГ">#REF!</definedName>
    <definedName name="T17.1?Equipment" localSheetId="1">#REF!</definedName>
    <definedName name="T17.1?Equipment" localSheetId="2">#REF!</definedName>
    <definedName name="T17.1?Equipment" localSheetId="3">#REF!</definedName>
    <definedName name="T17.1?Equipment">#REF!</definedName>
    <definedName name="T17.1?ItemComments" localSheetId="1">#REF!</definedName>
    <definedName name="T17.1?ItemComments" localSheetId="2">#REF!</definedName>
    <definedName name="T17.1?ItemComments" localSheetId="3">#REF!</definedName>
    <definedName name="T17.1?ItemComments">#REF!</definedName>
    <definedName name="T17.1?Items" localSheetId="1">#REF!</definedName>
    <definedName name="T17.1?Items" localSheetId="2">#REF!</definedName>
    <definedName name="T17.1?Items" localSheetId="3">#REF!</definedName>
    <definedName name="T17.1?Items">#REF!</definedName>
    <definedName name="T17.1?Name" localSheetId="1">#REF!</definedName>
    <definedName name="T17.1?Name" localSheetId="2">#REF!</definedName>
    <definedName name="T17.1?Name" localSheetId="3">#REF!</definedName>
    <definedName name="T17.1?Name" localSheetId="4">#REF!</definedName>
    <definedName name="T17.1?Name">#REF!</definedName>
    <definedName name="T17.1?Scope" localSheetId="1">#REF!</definedName>
    <definedName name="T17.1?Scope" localSheetId="2">#REF!</definedName>
    <definedName name="T17.1?Scope" localSheetId="3">#REF!</definedName>
    <definedName name="T17.1?Scope">#REF!</definedName>
    <definedName name="T17.1?Table">#REF!</definedName>
    <definedName name="T17.1?Title">#REF!</definedName>
    <definedName name="T17.1_Copy" localSheetId="1">#REF!</definedName>
    <definedName name="T17.1_Copy" localSheetId="2">#REF!</definedName>
    <definedName name="T17.1_Copy" localSheetId="3">#REF!</definedName>
    <definedName name="T17.1_Copy" localSheetId="4">#REF!</definedName>
    <definedName name="T17.1_Copy">#REF!</definedName>
    <definedName name="T17?axis?ПРД?РЕГ" localSheetId="1">#REF!</definedName>
    <definedName name="T17?axis?ПРД?РЕГ" localSheetId="2">#REF!</definedName>
    <definedName name="T17?axis?ПРД?РЕГ" localSheetId="3">#REF!</definedName>
    <definedName name="T17?axis?ПРД?РЕГ" localSheetId="4">#REF!</definedName>
    <definedName name="T17?axis?ПРД?РЕГ">#REF!</definedName>
    <definedName name="T17?Columns" localSheetId="1">#REF!</definedName>
    <definedName name="T17?Columns" localSheetId="2">#REF!</definedName>
    <definedName name="T17?Columns" localSheetId="3">#REF!</definedName>
    <definedName name="T17?Columns">#REF!</definedName>
    <definedName name="T17?Data" localSheetId="1">#REF!</definedName>
    <definedName name="T17?Data" localSheetId="2">#REF!</definedName>
    <definedName name="T17?Data" localSheetId="3">#REF!</definedName>
    <definedName name="T17?Data" localSheetId="4">#REF!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7" localSheetId="1">#REF!</definedName>
    <definedName name="T17?L7" localSheetId="2">#REF!</definedName>
    <definedName name="T17?L7" localSheetId="0">#REF!</definedName>
    <definedName name="T17?L7" localSheetId="3">#REF!</definedName>
    <definedName name="T17?L7">#REF!</definedName>
    <definedName name="T17?L8" localSheetId="1">#REF!</definedName>
    <definedName name="T17?L8" localSheetId="2">#REF!</definedName>
    <definedName name="T17?L8" localSheetId="3">#REF!</definedName>
    <definedName name="T17?L8">#REF!</definedName>
    <definedName name="T17?Name">#REF!</definedName>
    <definedName name="T17?Scope">#REF!</definedName>
    <definedName name="T17?Table">#REF!</definedName>
    <definedName name="T17?Title">#REF!</definedName>
    <definedName name="T17?unit?РУБ.ГКАЛ_4">#N/A</definedName>
    <definedName name="T17?unit?ТГКАЛ_4">#N/A</definedName>
    <definedName name="T17?unit?ТРУБ" localSheetId="1">#REF!</definedName>
    <definedName name="T17?unit?ТРУБ" localSheetId="2">#REF!</definedName>
    <definedName name="T17?unit?ТРУБ" localSheetId="3">#REF!</definedName>
    <definedName name="T17?unit?ТРУБ" localSheetId="4">#REF!</definedName>
    <definedName name="T17?unit?ТРУБ">#REF!</definedName>
    <definedName name="T17?unit?ЧДН" localSheetId="1">#REF!</definedName>
    <definedName name="T17?unit?ЧДН" localSheetId="2">#REF!</definedName>
    <definedName name="T17?unit?ЧДН" localSheetId="3">#REF!</definedName>
    <definedName name="T17?unit?ЧДН" localSheetId="4">#REF!</definedName>
    <definedName name="T17?unit?ЧДН">#REF!</definedName>
    <definedName name="T17?unit?ЧЕЛ">#REF!</definedName>
    <definedName name="T17_1_Change1" localSheetId="1">#REF!,#REF!,#REF!</definedName>
    <definedName name="T17_1_Change1" localSheetId="2">#REF!,#REF!,#REF!</definedName>
    <definedName name="T17_1_Change1" localSheetId="0">#REF!,#REF!,#REF!</definedName>
    <definedName name="T17_1_Change1" localSheetId="3">#REF!,#REF!,#REF!</definedName>
    <definedName name="T17_1_Change1">#REF!,#REF!,#REF!</definedName>
    <definedName name="T17_Protection" localSheetId="5">P2_T17_Protection,P3_T17_Protection,P4_T17_Protection,P5_T17_Protection,'Прил_1_9 НВВ региона RAB'!P6_T17_Protection</definedName>
    <definedName name="T17_Protection" localSheetId="1">P2_T17_Protection,P3_T17_Protection,P4_T17_Protection,P5_T17_Protection,'Приложение 1'!P6_T17_Protection</definedName>
    <definedName name="T17_Protection" localSheetId="2">P2_T17_Protection,P3_T17_Protection,P4_T17_Protection,P5_T17_Protection,'Приложение 2'!P6_T17_Protection</definedName>
    <definedName name="T17_Protection" localSheetId="0">P2_T17_Protection,P3_T17_Protection,P4_T17_Protection,P5_T17_Protection,'Приложение 2.25'!P6_T17_Protection</definedName>
    <definedName name="T17_Protection" localSheetId="3">P2_T17_Protection,P3_T17_Protection,P4_T17_Protection,P5_T17_Protection,'Приложение 3'!P6_T17_Protection</definedName>
    <definedName name="T17_Protection" localSheetId="4">P2_T17_Protection,P3_T17_Protection,P4_T17_Protection,P5_T17_Protection,'Ростов максимальный'!P6_T17_Protection</definedName>
    <definedName name="T18.1?Data" localSheetId="5">P1_T18.1?Data,P2_T18.1?Data</definedName>
    <definedName name="T18.1?Data" localSheetId="1">P1_T18.1?Data,P2_T18.1?Data</definedName>
    <definedName name="T18.1?Data" localSheetId="2">P1_T18.1?Data,P2_T18.1?Data</definedName>
    <definedName name="T18.1?Data" localSheetId="0">P1_T18.1?Data,P2_T18.1?Data</definedName>
    <definedName name="T18.1?Data" localSheetId="3">P1_T18.1?Data,P2_T18.1?Data</definedName>
    <definedName name="T18.1?Data" localSheetId="4">P1_T18.1?Data,P2_T18.1?Data</definedName>
    <definedName name="T18.1?Data">P1_T18.1?Data,P2_T18.1?Data</definedName>
    <definedName name="T18.1?Data_4">#N/A</definedName>
    <definedName name="T18.2?Columns" localSheetId="1">#REF!</definedName>
    <definedName name="T18.2?Columns" localSheetId="2">#REF!</definedName>
    <definedName name="T18.2?Columns" localSheetId="3">#REF!</definedName>
    <definedName name="T18.2?Columns">#REF!</definedName>
    <definedName name="T18.2?ItemComments" localSheetId="1">#REF!</definedName>
    <definedName name="T18.2?ItemComments" localSheetId="2">#REF!</definedName>
    <definedName name="T18.2?ItemComments" localSheetId="3">#REF!</definedName>
    <definedName name="T18.2?ItemComments">#REF!</definedName>
    <definedName name="T18.2?Items" localSheetId="1">#REF!</definedName>
    <definedName name="T18.2?Items" localSheetId="2">#REF!</definedName>
    <definedName name="T18.2?Items" localSheetId="3">#REF!</definedName>
    <definedName name="T18.2?Items">#REF!</definedName>
    <definedName name="T18.2?Scope" localSheetId="1">#REF!</definedName>
    <definedName name="T18.2?Scope" localSheetId="2">#REF!</definedName>
    <definedName name="T18.2?Scope" localSheetId="3">#REF!</definedName>
    <definedName name="T18.2?Scope">#REF!</definedName>
    <definedName name="T18.2?Units">#REF!</definedName>
    <definedName name="T18.2_Protect" localSheetId="1">#N/A</definedName>
    <definedName name="T18.2_Protect" localSheetId="2">#N/A</definedName>
    <definedName name="T18.2_Protect" localSheetId="3">#N/A</definedName>
    <definedName name="T18.2_Protect" localSheetId="4">#N/A</definedName>
    <definedName name="T18_2_Change1" localSheetId="1">#REF!,#REF!,#REF!,#REF!,#REF!,#REF!,#REF!,#REF!,#REF!,#REF!,#REF!</definedName>
    <definedName name="T18_2_Change1" localSheetId="2">#REF!,#REF!,#REF!,#REF!,#REF!,#REF!,#REF!,#REF!,#REF!,#REF!,#REF!</definedName>
    <definedName name="T18_2_Change1" localSheetId="0">#REF!,#REF!,#REF!,#REF!,#REF!,#REF!,#REF!,#REF!,#REF!,#REF!,#REF!</definedName>
    <definedName name="T18_2_Change1" localSheetId="3">#REF!,#REF!,#REF!,#REF!,#REF!,#REF!,#REF!,#REF!,#REF!,#REF!,#REF!</definedName>
    <definedName name="T18_2_Change1">#REF!,#REF!,#REF!,#REF!,#REF!,#REF!,#REF!,#REF!,#REF!,#REF!,#REF!</definedName>
    <definedName name="T18_2_Data" localSheetId="1">#REF!,#REF!,#REF!,#REF!,#REF!,#REF!,#REF!,#REF!,#REF!,#REF!</definedName>
    <definedName name="T18_2_Data" localSheetId="2">#REF!,#REF!,#REF!,#REF!,#REF!,#REF!,#REF!,#REF!,#REF!,#REF!</definedName>
    <definedName name="T18_2_Data" localSheetId="0">#REF!,#REF!,#REF!,#REF!,#REF!,#REF!,#REF!,#REF!,#REF!,#REF!</definedName>
    <definedName name="T18_2_Data" localSheetId="3">#REF!,#REF!,#REF!,#REF!,#REF!,#REF!,#REF!,#REF!,#REF!,#REF!</definedName>
    <definedName name="T18_2_Data">#REF!,#REF!,#REF!,#REF!,#REF!,#REF!,#REF!,#REF!,#REF!,#REF!</definedName>
    <definedName name="T19.1.1?Data" localSheetId="5">P1_T19.1.1?Data,P2_T19.1.1?Data</definedName>
    <definedName name="T19.1.1?Data" localSheetId="1">P1_T19.1.1?Data,P2_T19.1.1?Data</definedName>
    <definedName name="T19.1.1?Data" localSheetId="2">P1_T19.1.1?Data,P2_T19.1.1?Data</definedName>
    <definedName name="T19.1.1?Data" localSheetId="0">P1_T19.1.1?Data,P2_T19.1.1?Data</definedName>
    <definedName name="T19.1.1?Data" localSheetId="3">P1_T19.1.1?Data,P2_T19.1.1?Data</definedName>
    <definedName name="T19.1.1?Data" localSheetId="4">P1_T19.1.1?Data,P2_T19.1.1?Data</definedName>
    <definedName name="T19.1.1?Data">P1_T19.1.1?Data,P2_T19.1.1?Data</definedName>
    <definedName name="T19.1.1?Data_4">#N/A</definedName>
    <definedName name="T19.1.2?Data" localSheetId="5">P1_T19.1.2?Data,P2_T19.1.2?Data</definedName>
    <definedName name="T19.1.2?Data" localSheetId="1">P1_T19.1.2?Data,P2_T19.1.2?Data</definedName>
    <definedName name="T19.1.2?Data" localSheetId="2">P1_T19.1.2?Data,P2_T19.1.2?Data</definedName>
    <definedName name="T19.1.2?Data" localSheetId="0">P1_T19.1.2?Data,P2_T19.1.2?Data</definedName>
    <definedName name="T19.1.2?Data" localSheetId="3">P1_T19.1.2?Data,P2_T19.1.2?Data</definedName>
    <definedName name="T19.1.2?Data" localSheetId="4">P1_T19.1.2?Data,P2_T19.1.2?Data</definedName>
    <definedName name="T19.1.2?Data">P1_T19.1.2?Data,P2_T19.1.2?Data</definedName>
    <definedName name="T19.1.2?Data_4">#N/A</definedName>
    <definedName name="T19.2?Data" localSheetId="5">P1_T19.2?Data,P2_T19.2?Data</definedName>
    <definedName name="T19.2?Data" localSheetId="1">P1_T19.2?Data,P2_T19.2?Data</definedName>
    <definedName name="T19.2?Data" localSheetId="2">P1_T19.2?Data,P2_T19.2?Data</definedName>
    <definedName name="T19.2?Data" localSheetId="0">P1_T19.2?Data,P2_T19.2?Data</definedName>
    <definedName name="T19.2?Data" localSheetId="3">P1_T19.2?Data,P2_T19.2?Data</definedName>
    <definedName name="T19.2?Data" localSheetId="4">P1_T19.2?Data,P2_T19.2?Data</definedName>
    <definedName name="T19.2?Data">P1_T19.2?Data,P2_T19.2?Data</definedName>
    <definedName name="T19.2?Data_4">#N/A</definedName>
    <definedName name="T2.1?Data">#N/A</definedName>
    <definedName name="T2.1?Protection" localSheetId="5">[0]!P6_T2.1?Protection</definedName>
    <definedName name="T2.1?Protection" localSheetId="1">'Приложение 1'!P6_T2.1?Protection</definedName>
    <definedName name="T2.1?Protection" localSheetId="2">'Приложение 2'!P6_T2.1?Protection</definedName>
    <definedName name="T2.1?Protection" localSheetId="0">'Приложение 2.25'!P6_T2.1?Protection</definedName>
    <definedName name="T2.1?Protection" localSheetId="3">'Приложение 3'!P6_T2.1?Protection</definedName>
    <definedName name="T2.1?Protection" localSheetId="4">'Ростов максимальный'!P6_T2.1?Protection</definedName>
    <definedName name="T2.1?Protection">P6_T2.1?Protection</definedName>
    <definedName name="T2.1?Protection_4">"'рт-передача'!p6_t2.1?protection"</definedName>
    <definedName name="T2.1_Protect" localSheetId="1">P4_T2.1_Protect,P5_T2.1_Protect,P6_T2.1_Protect,P7_T2.1_Protect</definedName>
    <definedName name="T2.1_Protect" localSheetId="2">P4_T2.1_Protect,P5_T2.1_Protect,P6_T2.1_Protect,P7_T2.1_Protect</definedName>
    <definedName name="T2.1_Protect" localSheetId="0">P4_T2.1_Protect,P5_T2.1_Protect,P6_T2.1_Protect,P7_T2.1_Protect</definedName>
    <definedName name="T2.1_Protect" localSheetId="3">P4_T2.1_Protect,P5_T2.1_Protect,P6_T2.1_Protect,P7_T2.1_Protect</definedName>
    <definedName name="T2.1_Protect" localSheetId="4">P4_T2.1_Protect,P5_T2.1_Protect,P6_T2.1_Protect,P7_T2.1_Protect</definedName>
    <definedName name="T2.1_Protect">P4_T2.1_Protect,P5_T2.1_Protect,P6_T2.1_Protect,P7_T2.1_Protect</definedName>
    <definedName name="T2.2?Protection" localSheetId="1">P3_T2.2?Protection,P4_T2.2?Protection</definedName>
    <definedName name="T2.2?Protection" localSheetId="2">P3_T2.2?Protection,P4_T2.2?Protection</definedName>
    <definedName name="T2.2?Protection" localSheetId="0">P3_T2.2?Protection,P4_T2.2?Protection</definedName>
    <definedName name="T2.2?Protection" localSheetId="3">P3_T2.2?Protection,P4_T2.2?Protection</definedName>
    <definedName name="T2.2?Protection">P3_T2.2?Protection,P4_T2.2?Protection</definedName>
    <definedName name="T2?axis?C?РЕШ" localSheetId="1">#REF!,#REF!,#REF!,#REF!,#REF!,#REF!</definedName>
    <definedName name="T2?axis?C?РЕШ" localSheetId="2">#REF!,#REF!,#REF!,#REF!,#REF!,#REF!</definedName>
    <definedName name="T2?axis?C?РЕШ" localSheetId="3">#REF!,#REF!,#REF!,#REF!,#REF!,#REF!</definedName>
    <definedName name="T2?axis?C?РЕШ">#REF!,#REF!,#REF!,#REF!,#REF!,#REF!</definedName>
    <definedName name="T2?axis?C?РЕШ?" localSheetId="1">#REF!,#REF!</definedName>
    <definedName name="T2?axis?C?РЕШ?" localSheetId="2">#REF!,#REF!</definedName>
    <definedName name="T2?axis?C?РЕШ?" localSheetId="3">#REF!,#REF!</definedName>
    <definedName name="T2?axis?C?РЕШ?">#REF!,#REF!</definedName>
    <definedName name="T2?axis?R?ОРГ">#REF!</definedName>
    <definedName name="T2?axis?R?ОРГ?">#REF!</definedName>
    <definedName name="T2?axis?ПРД?РЕГ" localSheetId="1">#REF!</definedName>
    <definedName name="T2?axis?ПРД?РЕГ" localSheetId="2">#REF!</definedName>
    <definedName name="T2?axis?ПРД?РЕГ" localSheetId="3">#REF!</definedName>
    <definedName name="T2?axis?ПРД?РЕГ" localSheetId="4">#REF!</definedName>
    <definedName name="T2?axis?ПРД?РЕГ">#REF!</definedName>
    <definedName name="T2?axis?ПРД2?2005" localSheetId="1">#REF!,#REF!</definedName>
    <definedName name="T2?axis?ПРД2?2005" localSheetId="2">#REF!,#REF!</definedName>
    <definedName name="T2?axis?ПРД2?2005" localSheetId="3">#REF!,#REF!</definedName>
    <definedName name="T2?axis?ПРД2?2005">#REF!,#REF!</definedName>
    <definedName name="T2?axis?ПРД2?2006" localSheetId="1">#REF!,#REF!</definedName>
    <definedName name="T2?axis?ПРД2?2006" localSheetId="2">#REF!,#REF!</definedName>
    <definedName name="T2?axis?ПРД2?2006" localSheetId="3">#REF!,#REF!</definedName>
    <definedName name="T2?axis?ПРД2?2006">#REF!,#REF!</definedName>
    <definedName name="T2?Data" localSheetId="1">#REF!</definedName>
    <definedName name="T2?Data" localSheetId="2">#REF!</definedName>
    <definedName name="T2?Data" localSheetId="3">#REF!</definedName>
    <definedName name="T2?Data" localSheetId="4">#REF!</definedName>
    <definedName name="T2?Data">#REF!</definedName>
    <definedName name="T2?item_ext?РОСТ">#REF!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 localSheetId="1">#REF!</definedName>
    <definedName name="T2?L2" localSheetId="2">#REF!</definedName>
    <definedName name="T2?L2" localSheetId="3">#REF!</definedName>
    <definedName name="T2?L2" localSheetId="4">#REF!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 localSheetId="5">P1_T2?Protection,P2_T2?Protection</definedName>
    <definedName name="T2?Protection" localSheetId="1">P1_T2?Protection,P2_T2?Protection</definedName>
    <definedName name="T2?Protection" localSheetId="2">P1_T2?Protection,P2_T2?Protection</definedName>
    <definedName name="T2?Protection" localSheetId="0">P1_T2?Protection,P2_T2?Protection</definedName>
    <definedName name="T2?Protection" localSheetId="3">P1_T2?Protection,P2_T2?Protection</definedName>
    <definedName name="T2?Protection" localSheetId="4">P1_T2?Protection,P2_T2?Protection</definedName>
    <definedName name="T2?Protection">P1_T2?Protection,P2_T2?Protection</definedName>
    <definedName name="T2?Protection_4">#N/A</definedName>
    <definedName name="T2?Table" localSheetId="1">#REF!</definedName>
    <definedName name="T2?Table" localSheetId="2">#REF!</definedName>
    <definedName name="T2?Table" localSheetId="3">#REF!</definedName>
    <definedName name="T2?Table" localSheetId="4">#REF!</definedName>
    <definedName name="T2?Table">#REF!</definedName>
    <definedName name="T2?Title">#REF!</definedName>
    <definedName name="T2?unit?КВТЧ.ГКАЛ">#REF!</definedName>
    <definedName name="T2?unit?МКБ" localSheetId="1">#REF!,#REF!,#REF!,#REF!</definedName>
    <definedName name="T2?unit?МКБ" localSheetId="2">#REF!,#REF!,#REF!,#REF!</definedName>
    <definedName name="T2?unit?МКБ" localSheetId="3">#REF!,#REF!,#REF!,#REF!</definedName>
    <definedName name="T2?unit?МКБ">#REF!,#REF!,#REF!,#REF!</definedName>
    <definedName name="T2?unit?МКУБ" localSheetId="1">#REF!,#REF!,#REF!,#REF!</definedName>
    <definedName name="T2?unit?МКУБ" localSheetId="2">#REF!,#REF!,#REF!,#REF!</definedName>
    <definedName name="T2?unit?МКУБ" localSheetId="3">#REF!,#REF!,#REF!,#REF!</definedName>
    <definedName name="T2?unit?МКУБ">#REF!,#REF!,#REF!,#REF!</definedName>
    <definedName name="T2?unit?РУБ.МКБ" localSheetId="1">#REF!,#REF!,#REF!,#REF!</definedName>
    <definedName name="T2?unit?РУБ.МКБ" localSheetId="2">#REF!,#REF!,#REF!,#REF!</definedName>
    <definedName name="T2?unit?РУБ.МКБ" localSheetId="3">#REF!,#REF!,#REF!,#REF!</definedName>
    <definedName name="T2?unit?РУБ.МКБ">#REF!,#REF!,#REF!,#REF!</definedName>
    <definedName name="T2?unit?ТРУБ" localSheetId="1">#REF!,#REF!,#REF!,#REF!</definedName>
    <definedName name="T2?unit?ТРУБ" localSheetId="2">#REF!,#REF!,#REF!,#REF!</definedName>
    <definedName name="T2?unit?ТРУБ" localSheetId="3">#REF!,#REF!,#REF!,#REF!</definedName>
    <definedName name="T2?unit?ТРУБ">#REF!,#REF!,#REF!,#REF!</definedName>
    <definedName name="T2?unit?ТЫС.МКБ" localSheetId="1">#REF!,#REF!,#REF!,#REF!</definedName>
    <definedName name="T2?unit?ТЫС.МКБ" localSheetId="2">#REF!,#REF!,#REF!,#REF!</definedName>
    <definedName name="T2?unit?ТЫС.МКБ" localSheetId="3">#REF!,#REF!,#REF!,#REF!</definedName>
    <definedName name="T2?unit?ТЫС.МКБ">#REF!,#REF!,#REF!,#REF!</definedName>
    <definedName name="T2_" localSheetId="1">#REF!</definedName>
    <definedName name="T2_" localSheetId="2">#REF!</definedName>
    <definedName name="T2_" localSheetId="3">#REF!</definedName>
    <definedName name="T2_" localSheetId="4">#REF!</definedName>
    <definedName name="T2_">#REF!</definedName>
    <definedName name="T2_1_Protect" localSheetId="1">P4_T2_1_Protect,P5_T2_1_Protect,P6_T2_1_Protect,P7_T2_1_Protect</definedName>
    <definedName name="T2_1_Protect" localSheetId="2">P4_T2_1_Protect,P5_T2_1_Protect,P6_T2_1_Protect,P7_T2_1_Protect</definedName>
    <definedName name="T2_1_Protect" localSheetId="0">P4_T2_1_Protect,P5_T2_1_Protect,P6_T2_1_Protect,P7_T2_1_Protect</definedName>
    <definedName name="T2_1_Protect" localSheetId="3">P4_T2_1_Protect,P5_T2_1_Protect,P6_T2_1_Protect,P7_T2_1_Protect</definedName>
    <definedName name="T2_1_Protect" localSheetId="4">P4_T2_1_Protect,P5_T2_1_Protect,P6_T2_1_Protect,P7_T2_1_Protect</definedName>
    <definedName name="T2_1_Protect">P4_T2_1_Protect,P5_T2_1_Protect,P6_T2_1_Protect,P7_T2_1_Protect</definedName>
    <definedName name="T2_2_Protect" localSheetId="1">P4_T2_2_Protect,P5_T2_2_Protect,P6_T2_2_Protect,P7_T2_2_Protect</definedName>
    <definedName name="T2_2_Protect" localSheetId="2">P4_T2_2_Protect,P5_T2_2_Protect,P6_T2_2_Protect,P7_T2_2_Protect</definedName>
    <definedName name="T2_2_Protect" localSheetId="0">P4_T2_2_Protect,P5_T2_2_Protect,P6_T2_2_Protect,P7_T2_2_Protect</definedName>
    <definedName name="T2_2_Protect" localSheetId="3">P4_T2_2_Protect,P5_T2_2_Protect,P6_T2_2_Protect,P7_T2_2_Protect</definedName>
    <definedName name="T2_2_Protect" localSheetId="4">P4_T2_2_Protect,P5_T2_2_Protect,P6_T2_2_Protect,P7_T2_2_Protect</definedName>
    <definedName name="T2_2_Protect">P4_T2_2_Protect,P5_T2_2_Protect,P6_T2_2_Protect,P7_T2_2_Protect</definedName>
    <definedName name="T2_Add_Town" localSheetId="1">#REF!</definedName>
    <definedName name="T2_Add_Town" localSheetId="2">#REF!</definedName>
    <definedName name="T2_Add_Town" localSheetId="3">#REF!</definedName>
    <definedName name="T2_Add_Town">#REF!</definedName>
    <definedName name="T2_Copy" localSheetId="1">#REF!</definedName>
    <definedName name="T2_Copy" localSheetId="2">#REF!</definedName>
    <definedName name="T2_Copy" localSheetId="3">#REF!</definedName>
    <definedName name="T2_Copy">#REF!</definedName>
    <definedName name="T2_DiapProt" localSheetId="5">P1_T2_DiapProt,P2_T2_DiapProt</definedName>
    <definedName name="T2_DiapProt" localSheetId="1">P1_T2_DiapProt,P2_T2_DiapProt</definedName>
    <definedName name="T2_DiapProt" localSheetId="2">P1_T2_DiapProt,P2_T2_DiapProt</definedName>
    <definedName name="T2_DiapProt" localSheetId="0">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2_Protect" localSheetId="1">P4_T2_Protect,P5_T2_Protect,P6_T2_Protect</definedName>
    <definedName name="T2_Protect" localSheetId="2">P4_T2_Protect,P5_T2_Protect,P6_T2_Protect</definedName>
    <definedName name="T2_Protect" localSheetId="0">P4_T2_Protect,P5_T2_Protect,P6_T2_Protect</definedName>
    <definedName name="T2_Protect" localSheetId="3">P4_T2_Protect,P5_T2_Protect,P6_T2_Protect</definedName>
    <definedName name="T2_Protect" localSheetId="4">P4_T2_Protect,P5_T2_Protect,P6_T2_Protect</definedName>
    <definedName name="T2_Protect">P4_T2_Protect,P5_T2_Protect,P6_T2_Protect</definedName>
    <definedName name="T2_Unprotected" localSheetId="1">#REF!,#REF!,#REF!,#REF!,#REF!,#REF!</definedName>
    <definedName name="T2_Unprotected" localSheetId="2">#REF!,#REF!,#REF!,#REF!,#REF!,#REF!</definedName>
    <definedName name="T2_Unprotected" localSheetId="3">#REF!,#REF!,#REF!,#REF!,#REF!,#REF!</definedName>
    <definedName name="T2_Unprotected">#REF!,#REF!,#REF!,#REF!,#REF!,#REF!</definedName>
    <definedName name="T20.1?Columns" localSheetId="1">#REF!</definedName>
    <definedName name="T20.1?Columns" localSheetId="2">#REF!</definedName>
    <definedName name="T20.1?Columns" localSheetId="3">#REF!</definedName>
    <definedName name="T20.1?Columns">#REF!</definedName>
    <definedName name="T20.1?Investments" localSheetId="1">#REF!</definedName>
    <definedName name="T20.1?Investments" localSheetId="2">#REF!</definedName>
    <definedName name="T20.1?Investments" localSheetId="3">#REF!</definedName>
    <definedName name="T20.1?Investments">#REF!</definedName>
    <definedName name="T20.1?Scope" localSheetId="1">#REF!</definedName>
    <definedName name="T20.1?Scope" localSheetId="2">#REF!</definedName>
    <definedName name="T20.1?Scope" localSheetId="3">#REF!</definedName>
    <definedName name="T20.1?Scope">#REF!</definedName>
    <definedName name="T20.1_Protect">#REF!</definedName>
    <definedName name="T20?Columns" localSheetId="1">#REF!</definedName>
    <definedName name="T20?Columns" localSheetId="2">#REF!</definedName>
    <definedName name="T20?Columns" localSheetId="3">#REF!</definedName>
    <definedName name="T20?Columns">#REF!</definedName>
    <definedName name="T20?ItemComments" localSheetId="1">#REF!</definedName>
    <definedName name="T20?ItemComments" localSheetId="2">#REF!</definedName>
    <definedName name="T20?ItemComments" localSheetId="3">#REF!</definedName>
    <definedName name="T20?ItemComments">#REF!</definedName>
    <definedName name="T20?Items" localSheetId="1">#REF!</definedName>
    <definedName name="T20?Items" localSheetId="2">#REF!</definedName>
    <definedName name="T20?Items" localSheetId="3">#REF!</definedName>
    <definedName name="T20?Items">#REF!</definedName>
    <definedName name="T20?Scope" localSheetId="1">#REF!</definedName>
    <definedName name="T20?Scope" localSheetId="2">#REF!</definedName>
    <definedName name="T20?Scope" localSheetId="3">#REF!</definedName>
    <definedName name="T20?Scope">#REF!</definedName>
    <definedName name="T20_Change1" localSheetId="1">#REF!,#REF!,#REF!</definedName>
    <definedName name="T20_Change1" localSheetId="2">#REF!,#REF!,#REF!</definedName>
    <definedName name="T20_Change1" localSheetId="0">#REF!,#REF!,#REF!</definedName>
    <definedName name="T20_Change1" localSheetId="3">#REF!,#REF!,#REF!</definedName>
    <definedName name="T20_Change1">#REF!,#REF!,#REF!</definedName>
    <definedName name="T20_Data" localSheetId="1">#REF!,#REF!,#REF!,#REF!,#REF!,#REF!,#REF!</definedName>
    <definedName name="T20_Data" localSheetId="2">#REF!,#REF!,#REF!,#REF!,#REF!,#REF!,#REF!</definedName>
    <definedName name="T20_Data" localSheetId="0">#REF!,#REF!,#REF!,#REF!,#REF!,#REF!,#REF!</definedName>
    <definedName name="T20_Data" localSheetId="3">#REF!,#REF!,#REF!,#REF!,#REF!,#REF!,#REF!</definedName>
    <definedName name="T20_Data">#REF!,#REF!,#REF!,#REF!,#REF!,#REF!,#REF!</definedName>
    <definedName name="T21.2.1?Data" localSheetId="5">P1_T21.2.1?Data,P2_T21.2.1?Data</definedName>
    <definedName name="T21.2.1?Data" localSheetId="1">P1_T21.2.1?Data,P2_T21.2.1?Data</definedName>
    <definedName name="T21.2.1?Data" localSheetId="2">P1_T21.2.1?Data,P2_T21.2.1?Data</definedName>
    <definedName name="T21.2.1?Data" localSheetId="0">P1_T21.2.1?Data,P2_T21.2.1?Data</definedName>
    <definedName name="T21.2.1?Data" localSheetId="3">P1_T21.2.1?Data,P2_T21.2.1?Data</definedName>
    <definedName name="T21.2.1?Data" localSheetId="4">P1_T21.2.1?Data,P2_T21.2.1?Data</definedName>
    <definedName name="T21.2.1?Data">P1_T21.2.1?Data,P2_T21.2.1?Data</definedName>
    <definedName name="T21.2.1?Data_4">#N/A</definedName>
    <definedName name="T21.2.2?Data" localSheetId="5">P1_T21.2.2?Data,P2_T21.2.2?Data</definedName>
    <definedName name="T21.2.2?Data" localSheetId="1">P1_T21.2.2?Data,P2_T21.2.2?Data</definedName>
    <definedName name="T21.2.2?Data" localSheetId="2">P1_T21.2.2?Data,P2_T21.2.2?Data</definedName>
    <definedName name="T21.2.2?Data" localSheetId="0">P1_T21.2.2?Data,P2_T21.2.2?Data</definedName>
    <definedName name="T21.2.2?Data" localSheetId="3">P1_T21.2.2?Data,P2_T21.2.2?Data</definedName>
    <definedName name="T21.2.2?Data" localSheetId="4">P1_T21.2.2?Data,P2_T21.2.2?Data</definedName>
    <definedName name="T21.2.2?Data">P1_T21.2.2?Data,P2_T21.2.2?Data</definedName>
    <definedName name="T21.2.2?Data_4">#N/A</definedName>
    <definedName name="T21.3?Columns" localSheetId="1">#REF!</definedName>
    <definedName name="T21.3?Columns" localSheetId="2">#REF!</definedName>
    <definedName name="T21.3?Columns" localSheetId="3">#REF!</definedName>
    <definedName name="T21.3?Columns" localSheetId="4">#REF!</definedName>
    <definedName name="T21.3?Columns">#REF!</definedName>
    <definedName name="T21.3?ItemComments" localSheetId="1">#REF!</definedName>
    <definedName name="T21.3?ItemComments" localSheetId="2">#REF!</definedName>
    <definedName name="T21.3?ItemComments" localSheetId="3">#REF!</definedName>
    <definedName name="T21.3?ItemComments" localSheetId="4">#REF!</definedName>
    <definedName name="T21.3?ItemComments">#REF!</definedName>
    <definedName name="T21.3?Items">#REF!</definedName>
    <definedName name="T21.3?Scope">#REF!</definedName>
    <definedName name="T21.4?Data" localSheetId="5">P1_T21.4?Data,P2_T21.4?Data</definedName>
    <definedName name="T21.4?Data" localSheetId="1">P1_T21.4?Data,P2_T21.4?Data</definedName>
    <definedName name="T21.4?Data" localSheetId="2">P1_T21.4?Data,P2_T21.4?Data</definedName>
    <definedName name="T21.4?Data" localSheetId="0">P1_T21.4?Data,P2_T21.4?Data</definedName>
    <definedName name="T21.4?Data" localSheetId="3">P1_T21.4?Data,P2_T21.4?Data</definedName>
    <definedName name="T21.4?Data" localSheetId="4">P1_T21.4?Data,P2_T21.4?Data</definedName>
    <definedName name="T21.4?Data">P1_T21.4?Data,P2_T21.4?Data</definedName>
    <definedName name="T21.4?Data_4">#N/A</definedName>
    <definedName name="T21?axis?R?ДОГОВОР" localSheetId="1">#REF!</definedName>
    <definedName name="T21?axis?R?ДОГОВОР" localSheetId="2">#REF!</definedName>
    <definedName name="T21?axis?R?ДОГОВОР" localSheetId="3">#REF!</definedName>
    <definedName name="T21?axis?R?ДОГОВОР" localSheetId="4">#REF!</definedName>
    <definedName name="T21?axis?R?ДОГОВОР">#REF!</definedName>
    <definedName name="T21?axis?R?ДОГОВОР?">#REF!</definedName>
    <definedName name="T21?axis?ПРД?РЕГ" localSheetId="1">#REF!</definedName>
    <definedName name="T21?axis?ПРД?РЕГ" localSheetId="2">#REF!</definedName>
    <definedName name="T21?axis?ПРД?РЕГ" localSheetId="3">#REF!</definedName>
    <definedName name="T21?axis?ПРД?РЕГ" localSheetId="4">#REF!</definedName>
    <definedName name="T21?axis?ПРД?РЕГ">#REF!</definedName>
    <definedName name="T21?item_ext?РОСТ" localSheetId="1">#REF!</definedName>
    <definedName name="T21?item_ext?РОСТ" localSheetId="2">#REF!</definedName>
    <definedName name="T21?item_ext?РОСТ" localSheetId="3">#REF!</definedName>
    <definedName name="T21?item_ext?РОСТ" localSheetId="4">#REF!</definedName>
    <definedName name="T21?item_ext?РОСТ">#REF!</definedName>
    <definedName name="T21?L1" localSheetId="1">#REF!</definedName>
    <definedName name="T21?L1" localSheetId="2">#REF!</definedName>
    <definedName name="T21?L1" localSheetId="0">#REF!</definedName>
    <definedName name="T21?L1" localSheetId="3">#REF!</definedName>
    <definedName name="T21?L1">#REF!</definedName>
    <definedName name="T21?L2" localSheetId="1">#REF!</definedName>
    <definedName name="T21?L2" localSheetId="2">#REF!</definedName>
    <definedName name="T21?L2" localSheetId="3">#REF!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3_Change1" localSheetId="1">#REF!,#REF!,#REF!,#REF!,#REF!,#REF!,#REF!</definedName>
    <definedName name="T21_3_Change1" localSheetId="2">#REF!,#REF!,#REF!,#REF!,#REF!,#REF!,#REF!</definedName>
    <definedName name="T21_3_Change1" localSheetId="0">#REF!,#REF!,#REF!,#REF!,#REF!,#REF!,#REF!</definedName>
    <definedName name="T21_3_Change1" localSheetId="3">#REF!,#REF!,#REF!,#REF!,#REF!,#REF!,#REF!</definedName>
    <definedName name="T21_3_Change1">#REF!,#REF!,#REF!,#REF!,#REF!,#REF!,#REF!</definedName>
    <definedName name="T21_3_Data" localSheetId="1">#REF!,#REF!,#REF!,#REF!,#REF!,#REF!,#REF!,#REF!,#REF!,#REF!,#REF!</definedName>
    <definedName name="T21_3_Data" localSheetId="2">#REF!,#REF!,#REF!,#REF!,#REF!,#REF!,#REF!,#REF!,#REF!,#REF!,#REF!</definedName>
    <definedName name="T21_3_Data" localSheetId="0">#REF!,#REF!,#REF!,#REF!,#REF!,#REF!,#REF!,#REF!,#REF!,#REF!,#REF!</definedName>
    <definedName name="T21_3_Data" localSheetId="3">#REF!,#REF!,#REF!,#REF!,#REF!,#REF!,#REF!,#REF!,#REF!,#REF!,#REF!</definedName>
    <definedName name="T21_3_Data">#REF!,#REF!,#REF!,#REF!,#REF!,#REF!,#REF!,#REF!,#REF!,#REF!,#REF!</definedName>
    <definedName name="T21_3_write1" localSheetId="1">#REF!,#REF!,#REF!,#REF!,#REF!,#REF!,#REF!,#REF!,#REF!,#REF!</definedName>
    <definedName name="T21_3_write1" localSheetId="2">#REF!,#REF!,#REF!,#REF!,#REF!,#REF!,#REF!,#REF!,#REF!,#REF!</definedName>
    <definedName name="T21_3_write1" localSheetId="0">#REF!,#REF!,#REF!,#REF!,#REF!,#REF!,#REF!,#REF!,#REF!,#REF!</definedName>
    <definedName name="T21_3_write1" localSheetId="3">#REF!,#REF!,#REF!,#REF!,#REF!,#REF!,#REF!,#REF!,#REF!,#REF!</definedName>
    <definedName name="T21_3_write1">#REF!,#REF!,#REF!,#REF!,#REF!,#REF!,#REF!,#REF!,#REF!,#REF!</definedName>
    <definedName name="T21_Copy" localSheetId="1">#REF!</definedName>
    <definedName name="T21_Copy" localSheetId="2">#REF!</definedName>
    <definedName name="T21_Copy" localSheetId="3">#REF!</definedName>
    <definedName name="T21_Copy" localSheetId="4">#REF!</definedName>
    <definedName name="T21_Copy">#REF!</definedName>
    <definedName name="T21_Protection" localSheetId="5">P2_T21_Protection,'Прил_1_9 НВВ региона RAB'!P3_T21_Protection</definedName>
    <definedName name="T21_Protection" localSheetId="1">P2_T21_Protection,'Приложение 1'!P3_T21_Protection</definedName>
    <definedName name="T21_Protection" localSheetId="2">P2_T21_Protection,'Приложение 2'!P3_T21_Protection</definedName>
    <definedName name="T21_Protection" localSheetId="0">P2_T21_Protection,'Приложение 2.25'!P3_T21_Protection</definedName>
    <definedName name="T21_Protection" localSheetId="3">P2_T21_Protection,'Приложение 3'!P3_T21_Protection</definedName>
    <definedName name="T21_Protection" localSheetId="4">P2_T21_Protection,'Ростов максимальный'!P3_T21_Protection</definedName>
    <definedName name="T23_1_Change1" localSheetId="1">#REF!,#REF!,#REF!,#REF!,#REF!,#REF!,#REF!,#REF!</definedName>
    <definedName name="T23_1_Change1" localSheetId="2">#REF!,#REF!,#REF!,#REF!,#REF!,#REF!,#REF!,#REF!</definedName>
    <definedName name="T23_1_Change1" localSheetId="0">#REF!,#REF!,#REF!,#REF!,#REF!,#REF!,#REF!,#REF!</definedName>
    <definedName name="T23_1_Change1" localSheetId="3">#REF!,#REF!,#REF!,#REF!,#REF!,#REF!,#REF!,#REF!</definedName>
    <definedName name="T23_1_Change1">#REF!,#REF!,#REF!,#REF!,#REF!,#REF!,#REF!,#REF!</definedName>
    <definedName name="T23_Protection_4">(#REF!,#REF!,#REF!,#REF!,P1_T23_Protection)</definedName>
    <definedName name="T24?axis?ПРД?РЕГ" localSheetId="1">#REF!</definedName>
    <definedName name="T24?axis?ПРД?РЕГ" localSheetId="2">#REF!</definedName>
    <definedName name="T24?axis?ПРД?РЕГ" localSheetId="3">#REF!</definedName>
    <definedName name="T24?axis?ПРД?РЕГ" localSheetId="4">#REF!</definedName>
    <definedName name="T24?axis?ПРД?РЕГ">#REF!</definedName>
    <definedName name="T24?item_ext?РОСТ" localSheetId="1">#REF!</definedName>
    <definedName name="T24?item_ext?РОСТ" localSheetId="2">#REF!</definedName>
    <definedName name="T24?item_ext?РОСТ" localSheetId="3">#REF!</definedName>
    <definedName name="T24?item_ext?РОСТ" localSheetId="4">#REF!</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_Copy1" localSheetId="1">#REF!</definedName>
    <definedName name="T24_Copy1" localSheetId="2">#REF!</definedName>
    <definedName name="T24_Copy1" localSheetId="3">#REF!</definedName>
    <definedName name="T24_Copy1" localSheetId="4">#REF!</definedName>
    <definedName name="T24_Copy1">#REF!</definedName>
    <definedName name="T24_Copy2">#REF!</definedName>
    <definedName name="T24_Data" localSheetId="1">#REF!,#REF!,#REF!,#REF!,#REF!,#REF!,#REF!,#REF!,#REF!,#REF!,#REF!,#REF!</definedName>
    <definedName name="T24_Data" localSheetId="2">#REF!,#REF!,#REF!,#REF!,#REF!,#REF!,#REF!,#REF!,#REF!,#REF!,#REF!,#REF!</definedName>
    <definedName name="T24_Data" localSheetId="0">#REF!,#REF!,#REF!,#REF!,#REF!,#REF!,#REF!,#REF!,#REF!,#REF!,#REF!,#REF!</definedName>
    <definedName name="T24_Data" localSheetId="3">#REF!,#REF!,#REF!,#REF!,#REF!,#REF!,#REF!,#REF!,#REF!,#REF!,#REF!,#REF!</definedName>
    <definedName name="T24_Data">#REF!,#REF!,#REF!,#REF!,#REF!,#REF!,#REF!,#REF!,#REF!,#REF!,#REF!,#REF!</definedName>
    <definedName name="T25?axis?R?ВРАС" localSheetId="1">#REF!</definedName>
    <definedName name="T25?axis?R?ВРАС" localSheetId="2">#REF!</definedName>
    <definedName name="T25?axis?R?ВРАС" localSheetId="3">#REF!</definedName>
    <definedName name="T25?axis?R?ВРАС" localSheetId="4">#REF!</definedName>
    <definedName name="T25?axis?R?ВРАС">#REF!</definedName>
    <definedName name="T25?axis?R?ВРАС?">#REF!</definedName>
    <definedName name="T25?axis?ПРД?БАЗ" localSheetId="1">#REF!</definedName>
    <definedName name="T25?axis?ПРД?БАЗ" localSheetId="2">#REF!</definedName>
    <definedName name="T25?axis?ПРД?БАЗ" localSheetId="3">#REF!</definedName>
    <definedName name="T25?axis?ПРД?БАЗ" localSheetId="4">#REF!</definedName>
    <definedName name="T25?axis?ПРД?БАЗ">#REF!</definedName>
    <definedName name="T25?axis?ПРД?ПРЕД">#REF!</definedName>
    <definedName name="T25?axis?ПРД?РЕГ">#REF!</definedName>
    <definedName name="T25?Data" localSheetId="1">#REF!</definedName>
    <definedName name="T25?Data" localSheetId="2">#REF!</definedName>
    <definedName name="T25?Data" localSheetId="3">#REF!</definedName>
    <definedName name="T25?Data" localSheetId="4">#REF!</definedName>
    <definedName name="T25?Data">#REF!</definedName>
    <definedName name="T25?item_ext?РОСТ">#REF!</definedName>
    <definedName name="T25?item_ext?РОСТ2">#REF!</definedName>
    <definedName name="T25?L1.2" localSheetId="1">#REF!</definedName>
    <definedName name="T25?L1.2" localSheetId="2">#REF!</definedName>
    <definedName name="T25?L1.2" localSheetId="3">#REF!</definedName>
    <definedName name="T25?L1.2" localSheetId="4">#REF!</definedName>
    <definedName name="T25?L1.2">#REF!</definedName>
    <definedName name="T25?L2" localSheetId="1">#REF!</definedName>
    <definedName name="T25?L2" localSheetId="2">#REF!</definedName>
    <definedName name="T25?L2" localSheetId="3">#REF!</definedName>
    <definedName name="T25?L2" localSheetId="4">#REF!</definedName>
    <definedName name="T25?L2">#REF!</definedName>
    <definedName name="T25?L2.1" localSheetId="1">#REF!</definedName>
    <definedName name="T25?L2.1" localSheetId="2">#REF!</definedName>
    <definedName name="T25?L2.1" localSheetId="3">#REF!</definedName>
    <definedName name="T25?L2.1">#REF!</definedName>
    <definedName name="T25?L2.1.1" localSheetId="1">#REF!</definedName>
    <definedName name="T25?L2.1.1" localSheetId="2">#REF!</definedName>
    <definedName name="T25?L2.1.1" localSheetId="3">#REF!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ПРЦ" localSheetId="1">#REF!</definedName>
    <definedName name="T25?unit?ПРЦ" localSheetId="2">#REF!</definedName>
    <definedName name="T25?unit?ПРЦ" localSheetId="3">#REF!</definedName>
    <definedName name="T25?unit?ПРЦ" localSheetId="4">#REF!</definedName>
    <definedName name="T25?unit?ПРЦ">#REF!</definedName>
    <definedName name="T25_Copy1" localSheetId="1">#REF!</definedName>
    <definedName name="T25_Copy1" localSheetId="2">#REF!</definedName>
    <definedName name="T25_Copy1" localSheetId="3">#REF!</definedName>
    <definedName name="T25_Copy1" localSheetId="4">#REF!</definedName>
    <definedName name="T25_Copy1">#REF!</definedName>
    <definedName name="T25_Copy2" localSheetId="1">#REF!</definedName>
    <definedName name="T25_Copy2" localSheetId="2">#REF!</definedName>
    <definedName name="T25_Copy2" localSheetId="3">#REF!</definedName>
    <definedName name="T25_Copy2">#REF!</definedName>
    <definedName name="T25_Copy3" localSheetId="1">#REF!</definedName>
    <definedName name="T25_Copy3" localSheetId="2">#REF!</definedName>
    <definedName name="T25_Copy3" localSheetId="3">#REF!</definedName>
    <definedName name="T25_Copy3">#REF!</definedName>
    <definedName name="T25_Copy4">#REF!</definedName>
    <definedName name="T25_Data" localSheetId="1">#REF!,#REF!,#REF!,#REF!,#REF!,#REF!,#REF!,#REF!,#REF!,#REF!,#REF!,#REF!,#REF!,#REF!,#REF!,#REF!</definedName>
    <definedName name="T25_Data" localSheetId="2">#REF!,#REF!,#REF!,#REF!,#REF!,#REF!,#REF!,#REF!,#REF!,#REF!,#REF!,#REF!,#REF!,#REF!,#REF!,#REF!</definedName>
    <definedName name="T25_Data" localSheetId="0">#REF!,#REF!,#REF!,#REF!,#REF!,#REF!,#REF!,#REF!,#REF!,#REF!,#REF!,#REF!,#REF!,#REF!,#REF!,#REF!</definedName>
    <definedName name="T25_Data" localSheetId="3">#REF!,#REF!,#REF!,#REF!,#REF!,#REF!,#REF!,#REF!,#REF!,#REF!,#REF!,#REF!,#REF!,#REF!,#REF!,#REF!</definedName>
    <definedName name="T25_Data">#REF!,#REF!,#REF!,#REF!,#REF!,#REF!,#REF!,#REF!,#REF!,#REF!,#REF!,#REF!,#REF!,#REF!,#REF!,#REF!</definedName>
    <definedName name="T25_protection" localSheetId="5">P1_T25_protection,P2_T25_protection</definedName>
    <definedName name="T25_protection" localSheetId="1">P1_T25_protection,P2_T25_protection</definedName>
    <definedName name="T25_protection" localSheetId="2">P1_T25_protection,P2_T25_protection</definedName>
    <definedName name="T25_protection" localSheetId="0">P1_T25_protection,P2_T25_protection</definedName>
    <definedName name="T25_protection" localSheetId="3">P1_T25_protection,P2_T25_protection</definedName>
    <definedName name="T25_protection" localSheetId="4">P1_T25_protection,P2_T25_protection</definedName>
    <definedName name="T25_protection">P1_T25_protection,P2_T25_protection</definedName>
    <definedName name="T25_protection_4">(P1_T25_protection,P2_T25_protection)</definedName>
    <definedName name="T26_Protection_4">(#REF!,#REF!,P1_T26_Protection,P2_T26_Protection)</definedName>
    <definedName name="T27?axis?ПРД?РЕГ" localSheetId="1">#REF!</definedName>
    <definedName name="T27?axis?ПРД?РЕГ" localSheetId="2">#REF!</definedName>
    <definedName name="T27?axis?ПРД?РЕГ" localSheetId="3">#REF!</definedName>
    <definedName name="T27?axis?ПРД?РЕГ" localSheetId="4">#REF!</definedName>
    <definedName name="T27?axis?ПРД?РЕГ">#REF!</definedName>
    <definedName name="T27?Data" localSheetId="1">#REF!</definedName>
    <definedName name="T27?Data" localSheetId="2">#REF!</definedName>
    <definedName name="T27?Data" localSheetId="3">#REF!</definedName>
    <definedName name="T27?Data" localSheetId="4">#REF!</definedName>
    <definedName name="T27?Data">#REF!</definedName>
    <definedName name="T27?item_ext?РОСТ">#REF!</definedName>
    <definedName name="T27?Items">#REF!</definedName>
    <definedName name="T27?L1">#REF!</definedName>
    <definedName name="T27?L2" localSheetId="1">#REF!</definedName>
    <definedName name="T27?L2" localSheetId="2">#REF!</definedName>
    <definedName name="T27?L2" localSheetId="3">#REF!</definedName>
    <definedName name="T27?L2" localSheetId="4">#REF!</definedName>
    <definedName name="T27?L2">#REF!</definedName>
    <definedName name="T27?L3" localSheetId="1">#REF!</definedName>
    <definedName name="T27?L3" localSheetId="2">#REF!</definedName>
    <definedName name="T27?L3" localSheetId="3">#REF!</definedName>
    <definedName name="T27?L3" localSheetId="4">#REF!</definedName>
    <definedName name="T27?L3">#REF!</definedName>
    <definedName name="T27?L4">#REF!</definedName>
    <definedName name="T27?L5">#REF!</definedName>
    <definedName name="T27?L6" localSheetId="1">#REF!</definedName>
    <definedName name="T27?L6" localSheetId="2">#REF!</definedName>
    <definedName name="T27?L6" localSheetId="3">#REF!</definedName>
    <definedName name="T27?L6" localSheetId="4">#REF!</definedName>
    <definedName name="T27?L6">#REF!</definedName>
    <definedName name="T27?Name" localSheetId="1">#REF!</definedName>
    <definedName name="T27?Name" localSheetId="2">#REF!</definedName>
    <definedName name="T27?Name" localSheetId="3">#REF!</definedName>
    <definedName name="T27?Name" localSheetId="4">#REF!</definedName>
    <definedName name="T27?Name">#REF!</definedName>
    <definedName name="T27?Scope" localSheetId="1">#REF!</definedName>
    <definedName name="T27?Scope" localSheetId="2">#REF!</definedName>
    <definedName name="T27?Scope" localSheetId="3">#REF!</definedName>
    <definedName name="T27?Scope">#REF!</definedName>
    <definedName name="T27?Table">#REF!</definedName>
    <definedName name="T27?Title">#REF!</definedName>
    <definedName name="T27?НАП" localSheetId="1">#REF!</definedName>
    <definedName name="T27?НАП" localSheetId="2">#REF!</definedName>
    <definedName name="T27?НАП" localSheetId="3">#REF!</definedName>
    <definedName name="T27?НАП">#REF!</definedName>
    <definedName name="T27?ПОТ" localSheetId="1">#REF!</definedName>
    <definedName name="T27?ПОТ" localSheetId="2">#REF!</definedName>
    <definedName name="T27?ПОТ" localSheetId="3">#REF!</definedName>
    <definedName name="T27?ПОТ">#REF!</definedName>
    <definedName name="T27_Protection_4">(#REF!,#REF!,P1_T27_Protection,P2_T27_Protection,P3_T27_Protection)</definedName>
    <definedName name="T28.3?unit?РУБ.ГКАЛ" localSheetId="5">P1_T28.3?unit?РУБ.ГКАЛ,P2_T28.3?unit?РУБ.ГКАЛ</definedName>
    <definedName name="T28.3?unit?РУБ.ГКАЛ" localSheetId="1">P1_T28.3?unit?РУБ.ГКАЛ,P2_T28.3?unit?РУБ.ГКАЛ</definedName>
    <definedName name="T28.3?unit?РУБ.ГКАЛ" localSheetId="2">P1_T28.3?unit?РУБ.ГКАЛ,P2_T28.3?unit?РУБ.ГКАЛ</definedName>
    <definedName name="T28.3?unit?РУБ.ГКАЛ" localSheetId="0">P1_T28.3?unit?РУБ.ГКАЛ,P2_T28.3?unit?РУБ.ГКАЛ</definedName>
    <definedName name="T28.3?unit?РУБ.ГКАЛ" localSheetId="3">P1_T28.3?unit?РУБ.ГКАЛ,P2_T28.3?unit?РУБ.ГКАЛ</definedName>
    <definedName name="T28.3?unit?РУБ.ГКАЛ" localSheetId="4">P1_T28.3?unit?РУБ.ГКАЛ,P2_T28.3?unit?РУБ.ГКАЛ</definedName>
    <definedName name="T28.3?unit?РУБ.ГКАЛ">P1_T28.3?unit?РУБ.ГКАЛ,P2_T28.3?unit?РУБ.ГКАЛ</definedName>
    <definedName name="T28.3?unit?РУБ.ГКАЛ_4">#N/A</definedName>
    <definedName name="T28?axis?R?ПЭ" localSheetId="5">P2_T28?axis?R?ПЭ,P3_T28?axis?R?ПЭ,P4_T28?axis?R?ПЭ,P5_T28?axis?R?ПЭ,'Прил_1_9 НВВ региона RAB'!P6_T28?axis?R?ПЭ</definedName>
    <definedName name="T28?axis?R?ПЭ" localSheetId="1">P2_T28?axis?R?ПЭ,P3_T28?axis?R?ПЭ,P4_T28?axis?R?ПЭ,P5_T28?axis?R?ПЭ,'Приложение 1'!P6_T28?axis?R?ПЭ</definedName>
    <definedName name="T28?axis?R?ПЭ" localSheetId="2">P2_T28?axis?R?ПЭ,P3_T28?axis?R?ПЭ,P4_T28?axis?R?ПЭ,P5_T28?axis?R?ПЭ,'Приложение 2'!P6_T28?axis?R?ПЭ</definedName>
    <definedName name="T28?axis?R?ПЭ" localSheetId="0">P2_T28?axis?R?ПЭ,P3_T28?axis?R?ПЭ,P4_T28?axis?R?ПЭ,P5_T28?axis?R?ПЭ,'Приложение 2.25'!P6_T28?axis?R?ПЭ</definedName>
    <definedName name="T28?axis?R?ПЭ" localSheetId="3">P2_T28?axis?R?ПЭ,P3_T28?axis?R?ПЭ,P4_T28?axis?R?ПЭ,P5_T28?axis?R?ПЭ,'Приложение 3'!P6_T28?axis?R?ПЭ</definedName>
    <definedName name="T28?axis?R?ПЭ" localSheetId="4">P2_T28?axis?R?ПЭ,P3_T28?axis?R?ПЭ,P4_T28?axis?R?ПЭ,P5_T28?axis?R?ПЭ,'Ростов максимальный'!P6_T28?axis?R?ПЭ</definedName>
    <definedName name="T28?axis?R?ПЭ?" localSheetId="5">P2_T28?axis?R?ПЭ?,P3_T28?axis?R?ПЭ?,P4_T28?axis?R?ПЭ?,P5_T28?axis?R?ПЭ?,'Прил_1_9 НВВ региона RAB'!P6_T28?axis?R?ПЭ?</definedName>
    <definedName name="T28?axis?R?ПЭ?" localSheetId="1">P2_T28?axis?R?ПЭ?,P3_T28?axis?R?ПЭ?,P4_T28?axis?R?ПЭ?,P5_T28?axis?R?ПЭ?,'Приложение 1'!P6_T28?axis?R?ПЭ?</definedName>
    <definedName name="T28?axis?R?ПЭ?" localSheetId="2">P2_T28?axis?R?ПЭ?,P3_T28?axis?R?ПЭ?,P4_T28?axis?R?ПЭ?,P5_T28?axis?R?ПЭ?,'Приложение 2'!P6_T28?axis?R?ПЭ?</definedName>
    <definedName name="T28?axis?R?ПЭ?" localSheetId="0">P2_T28?axis?R?ПЭ?,P3_T28?axis?R?ПЭ?,P4_T28?axis?R?ПЭ?,P5_T28?axis?R?ПЭ?,'Приложение 2.25'!P6_T28?axis?R?ПЭ?</definedName>
    <definedName name="T28?axis?R?ПЭ?" localSheetId="3">P2_T28?axis?R?ПЭ?,P3_T28?axis?R?ПЭ?,P4_T28?axis?R?ПЭ?,P5_T28?axis?R?ПЭ?,'Приложение 3'!P6_T28?axis?R?ПЭ?</definedName>
    <definedName name="T28?axis?R?ПЭ?" localSheetId="4">P2_T28?axis?R?ПЭ?,P3_T28?axis?R?ПЭ?,P4_T28?axis?R?ПЭ?,P5_T28?axis?R?ПЭ?,'Ростов максимальный'!P6_T28?axis?R?ПЭ?</definedName>
    <definedName name="T28?axis?R?ПЭ?_4">#N/A</definedName>
    <definedName name="T28?axis?R?ПЭ_4">#N/A</definedName>
    <definedName name="T28_Protection" localSheetId="5">P9_T28_Protection,P10_T28_Protection,P11_T28_Protection,'Прил_1_9 НВВ региона RAB'!P12_T28_Protection</definedName>
    <definedName name="T28_Protection" localSheetId="1">P9_T28_Protection,P10_T28_Protection,P11_T28_Protection,'Приложение 1'!P12_T28_Protection</definedName>
    <definedName name="T28_Protection" localSheetId="2">P9_T28_Protection,P10_T28_Protection,P11_T28_Protection,'Приложение 2'!P12_T28_Protection</definedName>
    <definedName name="T28_Protection" localSheetId="0">P9_T28_Protection,P10_T28_Protection,P11_T28_Protection,'Приложение 2.25'!P12_T28_Protection</definedName>
    <definedName name="T28_Protection" localSheetId="3">P9_T28_Protection,P10_T28_Protection,P11_T28_Protection,'Приложение 3'!P12_T28_Protection</definedName>
    <definedName name="T28_Protection" localSheetId="4">P9_T28_Protection,P10_T28_Protection,P11_T28_Protection,'Ростов максимальный'!P12_T28_Protection</definedName>
    <definedName name="T28_Protection">P9_T28_Protection,P10_T28_Protection,P11_T28_Protection,P12_T28_Protection</definedName>
    <definedName name="T29?item_ext?1СТ" localSheetId="5">P1_T29?item_ext?1СТ</definedName>
    <definedName name="T29?item_ext?1СТ" localSheetId="1">P1_T29?item_ext?1СТ</definedName>
    <definedName name="T29?item_ext?1СТ" localSheetId="2">P1_T29?item_ext?1СТ</definedName>
    <definedName name="T29?item_ext?1СТ" localSheetId="0">P1_T29?item_ext?1СТ</definedName>
    <definedName name="T29?item_ext?1СТ" localSheetId="3">P1_T29?item_ext?1СТ</definedName>
    <definedName name="T29?item_ext?1СТ" localSheetId="4">P1_T29?item_ext?1СТ</definedName>
    <definedName name="T29?item_ext?1СТ">P1_T29?item_ext?1СТ</definedName>
    <definedName name="T29?item_ext?1СТ_4">#N/A</definedName>
    <definedName name="T29?item_ext?2СТ.М" localSheetId="5">P1_T29?item_ext?2СТ.М</definedName>
    <definedName name="T29?item_ext?2СТ.М" localSheetId="1">P1_T29?item_ext?2СТ.М</definedName>
    <definedName name="T29?item_ext?2СТ.М" localSheetId="2">P1_T29?item_ext?2СТ.М</definedName>
    <definedName name="T29?item_ext?2СТ.М" localSheetId="0">P1_T29?item_ext?2СТ.М</definedName>
    <definedName name="T29?item_ext?2СТ.М" localSheetId="3">P1_T29?item_ext?2СТ.М</definedName>
    <definedName name="T29?item_ext?2СТ.М" localSheetId="4">P1_T29?item_ext?2СТ.М</definedName>
    <definedName name="T29?item_ext?2СТ.М">P1_T29?item_ext?2СТ.М</definedName>
    <definedName name="T29?item_ext?2СТ.М_4">#N/A</definedName>
    <definedName name="T29?item_ext?2СТ.Э" localSheetId="5">P1_T29?item_ext?2СТ.Э</definedName>
    <definedName name="T29?item_ext?2СТ.Э" localSheetId="1">P1_T29?item_ext?2СТ.Э</definedName>
    <definedName name="T29?item_ext?2СТ.Э" localSheetId="2">P1_T29?item_ext?2СТ.Э</definedName>
    <definedName name="T29?item_ext?2СТ.Э" localSheetId="0">P1_T29?item_ext?2СТ.Э</definedName>
    <definedName name="T29?item_ext?2СТ.Э" localSheetId="3">P1_T29?item_ext?2СТ.Э</definedName>
    <definedName name="T29?item_ext?2СТ.Э" localSheetId="4">P1_T29?item_ext?2СТ.Э</definedName>
    <definedName name="T29?item_ext?2СТ.Э">P1_T29?item_ext?2СТ.Э</definedName>
    <definedName name="T29?item_ext?2СТ.Э_4">#N/A</definedName>
    <definedName name="T29?L10" localSheetId="5">P1_T29?L10</definedName>
    <definedName name="T29?L10" localSheetId="1">P1_T29?L10</definedName>
    <definedName name="T29?L10" localSheetId="2">P1_T29?L10</definedName>
    <definedName name="T29?L10" localSheetId="0">P1_T29?L10</definedName>
    <definedName name="T29?L10" localSheetId="3">P1_T29?L10</definedName>
    <definedName name="T29?L10" localSheetId="4">P1_T29?L10</definedName>
    <definedName name="T29?L10">P1_T29?L10</definedName>
    <definedName name="T29?L10_4">#N/A</definedName>
    <definedName name="T3?axis?C?РЕШ" localSheetId="1">#REF!,#REF!,#REF!,#REF!</definedName>
    <definedName name="T3?axis?C?РЕШ" localSheetId="2">#REF!,#REF!,#REF!,#REF!</definedName>
    <definedName name="T3?axis?C?РЕШ" localSheetId="3">#REF!,#REF!,#REF!,#REF!</definedName>
    <definedName name="T3?axis?C?РЕШ">#REF!,#REF!,#REF!,#REF!</definedName>
    <definedName name="T3?axis?C?РЕШ?" localSheetId="1">#REF!,#REF!</definedName>
    <definedName name="T3?axis?C?РЕШ?" localSheetId="2">#REF!,#REF!</definedName>
    <definedName name="T3?axis?C?РЕШ?" localSheetId="3">#REF!,#REF!</definedName>
    <definedName name="T3?axis?C?РЕШ?">#REF!,#REF!</definedName>
    <definedName name="T3?axis?R?ОРГ" localSheetId="1">#REF!</definedName>
    <definedName name="T3?axis?R?ОРГ" localSheetId="2">#REF!</definedName>
    <definedName name="T3?axis?R?ОРГ" localSheetId="3">#REF!</definedName>
    <definedName name="T3?axis?R?ОРГ">#REF!</definedName>
    <definedName name="T3?axis?R?ОРГ?">#REF!</definedName>
    <definedName name="T3?axis?ПРД?РЕГ" localSheetId="1">#REF!</definedName>
    <definedName name="T3?axis?ПРД?РЕГ" localSheetId="2">#REF!</definedName>
    <definedName name="T3?axis?ПРД?РЕГ" localSheetId="3">#REF!</definedName>
    <definedName name="T3?axis?ПРД?РЕГ" localSheetId="4">#REF!</definedName>
    <definedName name="T3?axis?ПРД?РЕГ">#REF!</definedName>
    <definedName name="T3?axis?ПРД2?2005" localSheetId="1">#REF!,#REF!</definedName>
    <definedName name="T3?axis?ПРД2?2005" localSheetId="2">#REF!,#REF!</definedName>
    <definedName name="T3?axis?ПРД2?2005" localSheetId="3">#REF!,#REF!</definedName>
    <definedName name="T3?axis?ПРД2?2005">#REF!,#REF!</definedName>
    <definedName name="T3?axis?ПРД2?2006" localSheetId="1">#REF!,#REF!</definedName>
    <definedName name="T3?axis?ПРД2?2006" localSheetId="2">#REF!,#REF!</definedName>
    <definedName name="T3?axis?ПРД2?2006" localSheetId="3">#REF!,#REF!</definedName>
    <definedName name="T3?axis?ПРД2?2006">#REF!,#REF!</definedName>
    <definedName name="T3?Data" localSheetId="1">#REF!</definedName>
    <definedName name="T3?Data" localSheetId="2">#REF!</definedName>
    <definedName name="T3?Data" localSheetId="3">#REF!</definedName>
    <definedName name="T3?Data" localSheetId="4">#REF!</definedName>
    <definedName name="T3?Data">#REF!</definedName>
    <definedName name="T3?item_ext?РОСТ">#REF!</definedName>
    <definedName name="T3?Items">#REF!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4.1">#REF!</definedName>
    <definedName name="T3?L1.5.1">#REF!</definedName>
    <definedName name="T3?L10" localSheetId="1">#REF!</definedName>
    <definedName name="T3?L10" localSheetId="2">#REF!</definedName>
    <definedName name="T3?L10" localSheetId="3">#REF!</definedName>
    <definedName name="T3?L10" localSheetId="4">#REF!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МКВТЧ" localSheetId="1">#REF!</definedName>
    <definedName name="T3?unit?МКВТЧ" localSheetId="2">#REF!</definedName>
    <definedName name="T3?unit?МКВТЧ" localSheetId="3">#REF!</definedName>
    <definedName name="T3?unit?МКВТЧ" localSheetId="4">#REF!</definedName>
    <definedName name="T3?unit?МКВТЧ">#REF!</definedName>
    <definedName name="T3?unit?РУБ.МКБ" localSheetId="1">#REF!,#REF!,#REF!,#REF!</definedName>
    <definedName name="T3?unit?РУБ.МКБ" localSheetId="2">#REF!,#REF!,#REF!,#REF!</definedName>
    <definedName name="T3?unit?РУБ.МКБ" localSheetId="3">#REF!,#REF!,#REF!,#REF!</definedName>
    <definedName name="T3?unit?РУБ.МКБ">#REF!,#REF!,#REF!,#REF!</definedName>
    <definedName name="T3?unit?ТРУБ" localSheetId="1">#REF!,#REF!,#REF!,#REF!</definedName>
    <definedName name="T3?unit?ТРУБ" localSheetId="2">#REF!,#REF!,#REF!,#REF!</definedName>
    <definedName name="T3?unit?ТРУБ" localSheetId="3">#REF!,#REF!,#REF!,#REF!</definedName>
    <definedName name="T3?unit?ТРУБ">#REF!,#REF!,#REF!,#REF!</definedName>
    <definedName name="T3?unit?ТЫС.МКБ" localSheetId="1">#REF!,#REF!,#REF!,#REF!</definedName>
    <definedName name="T3?unit?ТЫС.МКБ" localSheetId="2">#REF!,#REF!,#REF!,#REF!</definedName>
    <definedName name="T3?unit?ТЫС.МКБ" localSheetId="3">#REF!,#REF!,#REF!,#REF!</definedName>
    <definedName name="T3?unit?ТЫС.МКБ">#REF!,#REF!,#REF!,#REF!</definedName>
    <definedName name="T3_Add_Town" localSheetId="1">#REF!</definedName>
    <definedName name="T3_Add_Town" localSheetId="2">#REF!</definedName>
    <definedName name="T3_Add_Town" localSheetId="3">#REF!</definedName>
    <definedName name="T3_Add_Town">#REF!</definedName>
    <definedName name="T3_Copy">#REF!</definedName>
    <definedName name="T3_Unprotected" localSheetId="1">#REF!,#REF!,#REF!,#REF!,#REF!,#REF!</definedName>
    <definedName name="T3_Unprotected" localSheetId="2">#REF!,#REF!,#REF!,#REF!,#REF!,#REF!</definedName>
    <definedName name="T3_Unprotected" localSheetId="3">#REF!,#REF!,#REF!,#REF!,#REF!,#REF!</definedName>
    <definedName name="T3_Unprotected">#REF!,#REF!,#REF!,#REF!,#REF!,#REF!</definedName>
    <definedName name="T4.1?axis?ПРД?БАЗ" localSheetId="1">#REF!</definedName>
    <definedName name="T4.1?axis?ПРД?БАЗ" localSheetId="2">#REF!</definedName>
    <definedName name="T4.1?axis?ПРД?БАЗ" localSheetId="3">#REF!</definedName>
    <definedName name="T4.1?axis?ПРД?БАЗ" localSheetId="4">#REF!</definedName>
    <definedName name="T4.1?axis?ПРД?БАЗ">#REF!</definedName>
    <definedName name="T4.1?axis?ПРД?ПРЕД">#REF!</definedName>
    <definedName name="T4.1?axis?ПРД?ПРЕД2">#REF!</definedName>
    <definedName name="T4.1?axis?ПРД?РЕГ">#REF!</definedName>
    <definedName name="T4.1?item_ext?СРПРЕД3" localSheetId="1">#REF!</definedName>
    <definedName name="T4.1?item_ext?СРПРЕД3" localSheetId="2">#REF!</definedName>
    <definedName name="T4.1?item_ext?СРПРЕД3" localSheetId="3">#REF!</definedName>
    <definedName name="T4.1?item_ext?СРПРЕД3" localSheetId="4">#REF!</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 localSheetId="1">#REF!,#REF!,#REF!,#REF!</definedName>
    <definedName name="T4?axis?C?РЕШ" localSheetId="2">#REF!,#REF!,#REF!,#REF!</definedName>
    <definedName name="T4?axis?C?РЕШ" localSheetId="3">#REF!,#REF!,#REF!,#REF!</definedName>
    <definedName name="T4?axis?C?РЕШ">#REF!,#REF!,#REF!,#REF!</definedName>
    <definedName name="T4?axis?C?РЕШ?" localSheetId="1">#REF!,#REF!</definedName>
    <definedName name="T4?axis?C?РЕШ?" localSheetId="2">#REF!,#REF!</definedName>
    <definedName name="T4?axis?C?РЕШ?" localSheetId="3">#REF!,#REF!</definedName>
    <definedName name="T4?axis?C?РЕШ?">#REF!,#REF!</definedName>
    <definedName name="T4?axis?R?ОРГ?" localSheetId="1">#REF!</definedName>
    <definedName name="T4?axis?R?ОРГ?" localSheetId="2">#REF!</definedName>
    <definedName name="T4?axis?R?ОРГ?" localSheetId="3">#REF!</definedName>
    <definedName name="T4?axis?R?ОРГ?">#REF!</definedName>
    <definedName name="T4?axis?ОРГ" localSheetId="1">#REF!</definedName>
    <definedName name="T4?axis?ОРГ" localSheetId="2">#REF!</definedName>
    <definedName name="T4?axis?ОРГ" localSheetId="3">#REF!</definedName>
    <definedName name="T4?axis?ОРГ">#REF!</definedName>
    <definedName name="T4?axis?ПРД?РЕГ" localSheetId="1">#REF!</definedName>
    <definedName name="T4?axis?ПРД?РЕГ" localSheetId="2">#REF!</definedName>
    <definedName name="T4?axis?ПРД?РЕГ" localSheetId="3">#REF!</definedName>
    <definedName name="T4?axis?ПРД?РЕГ" localSheetId="4">#REF!</definedName>
    <definedName name="T4?axis?ПРД?РЕГ">#REF!</definedName>
    <definedName name="T4?axis?ПРД2?2005" localSheetId="1">#REF!,#REF!</definedName>
    <definedName name="T4?axis?ПРД2?2005" localSheetId="2">#REF!,#REF!</definedName>
    <definedName name="T4?axis?ПРД2?2005" localSheetId="3">#REF!,#REF!</definedName>
    <definedName name="T4?axis?ПРД2?2005">#REF!,#REF!</definedName>
    <definedName name="T4?axis?ПРД2?2006" localSheetId="1">#REF!,#REF!</definedName>
    <definedName name="T4?axis?ПРД2?2006" localSheetId="2">#REF!,#REF!</definedName>
    <definedName name="T4?axis?ПРД2?2006" localSheetId="3">#REF!,#REF!</definedName>
    <definedName name="T4?axis?ПРД2?2006">#REF!,#REF!</definedName>
    <definedName name="T4?item_ext?РОСТ" localSheetId="1">#REF!</definedName>
    <definedName name="T4?item_ext?РОСТ" localSheetId="2">#REF!</definedName>
    <definedName name="T4?item_ext?РОСТ" localSheetId="3">#REF!</definedName>
    <definedName name="T4?item_ext?РОСТ" localSheetId="4">#REF!</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 localSheetId="1">#REF!</definedName>
    <definedName name="T4?L1.2" localSheetId="2">#REF!</definedName>
    <definedName name="T4?L1.2" localSheetId="3">#REF!</definedName>
    <definedName name="T4?L1.2" localSheetId="4">#REF!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РУБ.ТКВТЧ" localSheetId="1">#REF!</definedName>
    <definedName name="T4?unit?РУБ.ТКВТЧ" localSheetId="2">#REF!</definedName>
    <definedName name="T4?unit?РУБ.ТКВТЧ" localSheetId="3">#REF!</definedName>
    <definedName name="T4?unit?РУБ.ТКВТЧ" localSheetId="4">#REF!</definedName>
    <definedName name="T4?unit?РУБ.ТКВТЧ">#REF!</definedName>
    <definedName name="T4?unit?РУБ.ТУТ" localSheetId="1">#REF!</definedName>
    <definedName name="T4?unit?РУБ.ТУТ" localSheetId="2">#REF!</definedName>
    <definedName name="T4?unit?РУБ.ТУТ" localSheetId="3">#REF!</definedName>
    <definedName name="T4?unit?РУБ.ТУТ" localSheetId="4">#REF!</definedName>
    <definedName name="T4?unit?РУБ.ТУТ">#REF!</definedName>
    <definedName name="T4?unit?ТТУТ" localSheetId="1">#REF!</definedName>
    <definedName name="T4?unit?ТТУТ" localSheetId="2">#REF!</definedName>
    <definedName name="T4?unit?ТТУТ" localSheetId="3">#REF!</definedName>
    <definedName name="T4?unit?ТТУТ" localSheetId="4">#REF!</definedName>
    <definedName name="T4?unit?ТТУТ">#REF!</definedName>
    <definedName name="T4?unit?ТЫС.МКБ" localSheetId="1">#REF!,#REF!,#REF!,#REF!</definedName>
    <definedName name="T4?unit?ТЫС.МКБ" localSheetId="2">#REF!,#REF!,#REF!,#REF!</definedName>
    <definedName name="T4?unit?ТЫС.МКБ" localSheetId="3">#REF!,#REF!,#REF!,#REF!</definedName>
    <definedName name="T4?unit?ТЫС.МКБ">#REF!,#REF!,#REF!,#REF!</definedName>
    <definedName name="T4_Add_Town" localSheetId="1">#REF!</definedName>
    <definedName name="T4_Add_Town" localSheetId="2">#REF!</definedName>
    <definedName name="T4_Add_Town" localSheetId="3">#REF!</definedName>
    <definedName name="T4_Add_Town">#REF!</definedName>
    <definedName name="T4_Change1" localSheetId="1">#REF!,#REF!,#REF!,#REF!</definedName>
    <definedName name="T4_Change1" localSheetId="2">#REF!,#REF!,#REF!,#REF!</definedName>
    <definedName name="T4_Change1" localSheetId="0">#REF!,#REF!,#REF!,#REF!</definedName>
    <definedName name="T4_Change1" localSheetId="3">#REF!,#REF!,#REF!,#REF!</definedName>
    <definedName name="T4_Change1">#REF!,#REF!,#REF!,#REF!</definedName>
    <definedName name="T4_Change2" localSheetId="1">#REF!,#REF!,#REF!,#REF!</definedName>
    <definedName name="T4_Change2" localSheetId="2">#REF!,#REF!,#REF!,#REF!</definedName>
    <definedName name="T4_Change2" localSheetId="3">#REF!,#REF!,#REF!,#REF!</definedName>
    <definedName name="T4_Change2">#REF!,#REF!,#REF!,#REF!</definedName>
    <definedName name="T4_Change3" localSheetId="1">#REF!,#REF!,#REF!,#REF!</definedName>
    <definedName name="T4_Change3" localSheetId="2">#REF!,#REF!,#REF!,#REF!</definedName>
    <definedName name="T4_Change3" localSheetId="3">#REF!,#REF!,#REF!,#REF!</definedName>
    <definedName name="T4_Change3">#REF!,#REF!,#REF!,#REF!</definedName>
    <definedName name="T4_Change4">#REF!,#REF!,#REF!,#REF!</definedName>
    <definedName name="T4_Copy">#REF!</definedName>
    <definedName name="T4_Data" localSheetId="1">#REF!,#REF!,#REF!</definedName>
    <definedName name="T4_Data" localSheetId="2">#REF!,#REF!,#REF!</definedName>
    <definedName name="T4_Data" localSheetId="0">#REF!,#REF!,#REF!</definedName>
    <definedName name="T4_Data" localSheetId="3">#REF!,#REF!,#REF!</definedName>
    <definedName name="T4_Data">#REF!,#REF!,#REF!</definedName>
    <definedName name="T4_Protect" localSheetId="1">#N/A</definedName>
    <definedName name="T4_Protect" localSheetId="2">#N/A</definedName>
    <definedName name="T4_Protect" localSheetId="3">#N/A</definedName>
    <definedName name="T4_Protect" localSheetId="4">#N/A</definedName>
    <definedName name="T4_Protected" localSheetId="1">#REF!,#REF!,#REF!</definedName>
    <definedName name="T4_Protected" localSheetId="2">#REF!,#REF!,#REF!</definedName>
    <definedName name="T4_Protected" localSheetId="0">#REF!,#REF!,#REF!</definedName>
    <definedName name="T4_Protected" localSheetId="3">#REF!,#REF!,#REF!</definedName>
    <definedName name="T4_Protected">#REF!,#REF!,#REF!</definedName>
    <definedName name="T4_Unprotected" localSheetId="1">#REF!,#REF!,#REF!,#REF!,#REF!,#REF!</definedName>
    <definedName name="T4_Unprotected" localSheetId="2">#REF!,#REF!,#REF!,#REF!,#REF!,#REF!</definedName>
    <definedName name="T4_Unprotected" localSheetId="3">#REF!,#REF!,#REF!,#REF!,#REF!,#REF!</definedName>
    <definedName name="T4_Unprotected">#REF!,#REF!,#REF!,#REF!,#REF!,#REF!</definedName>
    <definedName name="T4_write1" localSheetId="1">#REF!,#REF!,#REF!,#REF!,#REF!,#REF!,#REF!</definedName>
    <definedName name="T4_write1" localSheetId="2">#REF!,#REF!,#REF!,#REF!,#REF!,#REF!,#REF!</definedName>
    <definedName name="T4_write1" localSheetId="0">#REF!,#REF!,#REF!,#REF!,#REF!,#REF!,#REF!</definedName>
    <definedName name="T4_write1" localSheetId="3">#REF!,#REF!,#REF!,#REF!,#REF!,#REF!,#REF!</definedName>
    <definedName name="T4_write1">#REF!,#REF!,#REF!,#REF!,#REF!,#REF!,#REF!</definedName>
    <definedName name="T4_write2" localSheetId="1">#REF!,#REF!,#REF!</definedName>
    <definedName name="T4_write2" localSheetId="2">#REF!,#REF!,#REF!</definedName>
    <definedName name="T4_write2" localSheetId="0">#REF!,#REF!,#REF!</definedName>
    <definedName name="T4_write2" localSheetId="3">#REF!,#REF!,#REF!</definedName>
    <definedName name="T4_write2">#REF!,#REF!,#REF!</definedName>
    <definedName name="T4_write3" localSheetId="1">#REF!,#REF!,#REF!</definedName>
    <definedName name="T4_write3" localSheetId="2">#REF!,#REF!,#REF!</definedName>
    <definedName name="T4_write3" localSheetId="3">#REF!,#REF!,#REF!</definedName>
    <definedName name="T4_write3">#REF!,#REF!,#REF!</definedName>
    <definedName name="T4_write4" localSheetId="1">#REF!,#REF!,#REF!</definedName>
    <definedName name="T4_write4" localSheetId="2">#REF!,#REF!,#REF!</definedName>
    <definedName name="T4_write4" localSheetId="3">#REF!,#REF!,#REF!</definedName>
    <definedName name="T4_write4">#REF!,#REF!,#REF!</definedName>
    <definedName name="T4_write5" localSheetId="1">#REF!,#REF!,#REF!,#REF!</definedName>
    <definedName name="T4_write5" localSheetId="2">#REF!,#REF!,#REF!,#REF!</definedName>
    <definedName name="T4_write5" localSheetId="0">#REF!,#REF!,#REF!,#REF!</definedName>
    <definedName name="T4_write5" localSheetId="3">#REF!,#REF!,#REF!,#REF!</definedName>
    <definedName name="T4_write5">#REF!,#REF!,#REF!,#REF!</definedName>
    <definedName name="T5?axis?R?ВРАС" localSheetId="1">#REF!</definedName>
    <definedName name="T5?axis?R?ВРАС" localSheetId="2">#REF!</definedName>
    <definedName name="T5?axis?R?ВРАС" localSheetId="3">#REF!</definedName>
    <definedName name="T5?axis?R?ВРАС">#REF!</definedName>
    <definedName name="T5?axis?R?ВРАС?" localSheetId="1">#REF!</definedName>
    <definedName name="T5?axis?R?ВРАС?" localSheetId="2">#REF!</definedName>
    <definedName name="T5?axis?R?ВРАС?" localSheetId="3">#REF!</definedName>
    <definedName name="T5?axis?R?ВРАС?">#REF!</definedName>
    <definedName name="T5?axis?ПРД?РЕГ" localSheetId="1">#REF!</definedName>
    <definedName name="T5?axis?ПРД?РЕГ" localSheetId="2">#REF!</definedName>
    <definedName name="T5?axis?ПРД?РЕГ" localSheetId="3">#REF!</definedName>
    <definedName name="T5?axis?ПРД?РЕГ" localSheetId="4">#REF!</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item_ext?РОСТ" localSheetId="1">#REF!</definedName>
    <definedName name="T5?item_ext?РОСТ" localSheetId="2">#REF!</definedName>
    <definedName name="T5?item_ext?РОСТ" localSheetId="3">#REF!</definedName>
    <definedName name="T5?item_ext?РОСТ" localSheetId="4">#REF!</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РУБ" localSheetId="1">#REF!,#REF!</definedName>
    <definedName name="T5?unit?РУБ" localSheetId="2">#REF!,#REF!</definedName>
    <definedName name="T5?unit?РУБ" localSheetId="3">#REF!,#REF!</definedName>
    <definedName name="T5?unit?РУБ">#REF!,#REF!</definedName>
    <definedName name="T5?unit?ЧЕЛ" localSheetId="1">#REF!,#REF!</definedName>
    <definedName name="T5?unit?ЧЕЛ" localSheetId="2">#REF!,#REF!</definedName>
    <definedName name="T5?unit?ЧЕЛ" localSheetId="3">#REF!,#REF!</definedName>
    <definedName name="T5?unit?ЧЕЛ">#REF!,#REF!</definedName>
    <definedName name="T5_Change1" localSheetId="1">#REF!,#REF!,#REF!,#REF!</definedName>
    <definedName name="T5_Change1" localSheetId="2">#REF!,#REF!,#REF!,#REF!</definedName>
    <definedName name="T5_Change1" localSheetId="0">#REF!,#REF!,#REF!,#REF!</definedName>
    <definedName name="T5_Change1" localSheetId="3">#REF!,#REF!,#REF!,#REF!</definedName>
    <definedName name="T5_Change1">#REF!,#REF!,#REF!,#REF!</definedName>
    <definedName name="T5_Change2" localSheetId="1">#REF!,#REF!,#REF!,#REF!</definedName>
    <definedName name="T5_Change2" localSheetId="2">#REF!,#REF!,#REF!,#REF!</definedName>
    <definedName name="T5_Change2" localSheetId="3">#REF!,#REF!,#REF!,#REF!</definedName>
    <definedName name="T5_Change2">#REF!,#REF!,#REF!,#REF!</definedName>
    <definedName name="T5_Change3" localSheetId="1">#REF!,#REF!,#REF!,#REF!</definedName>
    <definedName name="T5_Change3" localSheetId="2">#REF!,#REF!,#REF!,#REF!</definedName>
    <definedName name="T5_Change3" localSheetId="3">#REF!,#REF!,#REF!,#REF!</definedName>
    <definedName name="T5_Change3">#REF!,#REF!,#REF!,#REF!</definedName>
    <definedName name="T5_Change4">#REF!,#REF!,#REF!,#REF!</definedName>
    <definedName name="T5_Data" localSheetId="1">#REF!,#REF!,#REF!</definedName>
    <definedName name="T5_Data" localSheetId="2">#REF!,#REF!,#REF!</definedName>
    <definedName name="T5_Data" localSheetId="0">#REF!,#REF!,#REF!</definedName>
    <definedName name="T5_Data" localSheetId="3">#REF!,#REF!,#REF!</definedName>
    <definedName name="T5_Data">#REF!,#REF!,#REF!</definedName>
    <definedName name="T5_Protect" localSheetId="1">#REF!,#REF!,#REF!,#REF!</definedName>
    <definedName name="T5_Protect" localSheetId="2">#REF!,#REF!,#REF!,#REF!</definedName>
    <definedName name="T5_Protect" localSheetId="3">#REF!,#REF!,#REF!,#REF!</definedName>
    <definedName name="T5_Protect">#REF!,#REF!,#REF!,#REF!</definedName>
    <definedName name="T5_Protected" localSheetId="1">#REF!,#REF!,#REF!</definedName>
    <definedName name="T5_Protected" localSheetId="2">#REF!,#REF!,#REF!</definedName>
    <definedName name="T5_Protected" localSheetId="0">#REF!,#REF!,#REF!</definedName>
    <definedName name="T5_Protected" localSheetId="3">#REF!,#REF!,#REF!</definedName>
    <definedName name="T5_Protected">#REF!,#REF!,#REF!</definedName>
    <definedName name="T6.1?axis?ПРД?БАЗ.КВ1" localSheetId="1">#REF!</definedName>
    <definedName name="T6.1?axis?ПРД?БАЗ.КВ1" localSheetId="2">#REF!</definedName>
    <definedName name="T6.1?axis?ПРД?БАЗ.КВ1" localSheetId="3">#REF!</definedName>
    <definedName name="T6.1?axis?ПРД?БАЗ.КВ1" localSheetId="4">#REF!</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РЕГ" localSheetId="1">#REF!</definedName>
    <definedName name="T6?axis?ПРД?РЕГ" localSheetId="2">#REF!</definedName>
    <definedName name="T6?axis?ПРД?РЕГ" localSheetId="3">#REF!</definedName>
    <definedName name="T6?axis?ПРД?РЕГ" localSheetId="4">#REF!</definedName>
    <definedName name="T6?axis?ПРД?РЕГ">#REF!</definedName>
    <definedName name="T6?Columns" localSheetId="1">#REF!</definedName>
    <definedName name="T6?Columns" localSheetId="2">#REF!</definedName>
    <definedName name="T6?Columns" localSheetId="3">#REF!</definedName>
    <definedName name="T6?Columns">#REF!</definedName>
    <definedName name="T6?FirstYear" localSheetId="1">#REF!</definedName>
    <definedName name="T6?FirstYear" localSheetId="2">#REF!</definedName>
    <definedName name="T6?FirstYear" localSheetId="3">#REF!</definedName>
    <definedName name="T6?FirstYear">#REF!</definedName>
    <definedName name="T6?item_ext?РОСТ" localSheetId="1">#REF!</definedName>
    <definedName name="T6?item_ext?РОСТ" localSheetId="2">#REF!</definedName>
    <definedName name="T6?item_ext?РОСТ" localSheetId="3">#REF!</definedName>
    <definedName name="T6?item_ext?РОСТ" localSheetId="4">#REF!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НАП" localSheetId="1">#REF!</definedName>
    <definedName name="T6?НАП" localSheetId="2">#REF!</definedName>
    <definedName name="T6?НАП" localSheetId="3">#REF!</definedName>
    <definedName name="T6?НАП">#REF!</definedName>
    <definedName name="T6?ПОТ" localSheetId="1">#REF!</definedName>
    <definedName name="T6?ПОТ" localSheetId="2">#REF!</definedName>
    <definedName name="T6?ПОТ" localSheetId="3">#REF!</definedName>
    <definedName name="T6?ПОТ">#REF!</definedName>
    <definedName name="T6_Protect" localSheetId="1">'Приложение 1'!P1_T6_Protect,P2_T6_Protect</definedName>
    <definedName name="T6_Protect" localSheetId="2">'Приложение 2'!P1_T6_Protect,P2_T6_Protect</definedName>
    <definedName name="T6_Protect" localSheetId="3">'Приложение 3'!P1_T6_Protect,P2_T6_Protect</definedName>
    <definedName name="T6_Protect" localSheetId="4">'Ростов максимальный'!P1_T6_Protect,P2_T6_Protect</definedName>
    <definedName name="T7?Data">#N/A</definedName>
    <definedName name="T9?axis?ПРД?РЕГ" localSheetId="1">#REF!</definedName>
    <definedName name="T9?axis?ПРД?РЕГ" localSheetId="2">#REF!</definedName>
    <definedName name="T9?axis?ПРД?РЕГ" localSheetId="3">#REF!</definedName>
    <definedName name="T9?axis?ПРД?РЕГ" localSheetId="4">#REF!</definedName>
    <definedName name="T9?axis?ПРД?РЕГ">#REF!</definedName>
    <definedName name="T9?item_ext?РОСТ" localSheetId="1">#REF!</definedName>
    <definedName name="T9?item_ext?РОСТ" localSheetId="2">#REF!</definedName>
    <definedName name="T9?item_ext?РОСТ" localSheetId="3">#REF!</definedName>
    <definedName name="T9?item_ext?РОСТ" localSheetId="4">#REF!</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able" localSheetId="1">#REF!</definedName>
    <definedName name="Table" localSheetId="2">#REF!</definedName>
    <definedName name="Table" localSheetId="3">#REF!</definedName>
    <definedName name="Table" localSheetId="4">#REF!</definedName>
    <definedName name="Table">#REF!</definedName>
    <definedName name="tel_ruk">#REF!</definedName>
    <definedName name="TEMP" localSheetId="1">#REF!,#REF!</definedName>
    <definedName name="TEMP" localSheetId="2">#REF!,#REF!</definedName>
    <definedName name="TEMP" localSheetId="3">#REF!,#REF!</definedName>
    <definedName name="TEMP" localSheetId="4">#REF!,#REF!</definedName>
    <definedName name="TEMP">#REF!,#REF!</definedName>
    <definedName name="TEMP_4">"#REF!,#REF!"</definedName>
    <definedName name="TES" localSheetId="1">#REF!</definedName>
    <definedName name="TES" localSheetId="2">#REF!</definedName>
    <definedName name="TES" localSheetId="3">#REF!</definedName>
    <definedName name="TES" localSheetId="4">#REF!</definedName>
    <definedName name="TES">#REF!</definedName>
    <definedName name="TES_4">"#REF!"</definedName>
    <definedName name="TES_DATA" localSheetId="1">#REF!</definedName>
    <definedName name="TES_DATA" localSheetId="2">#REF!</definedName>
    <definedName name="TES_DATA" localSheetId="3">#REF!</definedName>
    <definedName name="TES_DATA">#REF!</definedName>
    <definedName name="TES_LIST">#REF!</definedName>
    <definedName name="TEST0" localSheetId="1">#REF!</definedName>
    <definedName name="TEST0" localSheetId="2">#REF!</definedName>
    <definedName name="TEST0" localSheetId="3">#REF!</definedName>
    <definedName name="TEST0">#REF!</definedName>
    <definedName name="TEST1" localSheetId="1">#REF!</definedName>
    <definedName name="TEST1" localSheetId="2">#REF!</definedName>
    <definedName name="TEST1" localSheetId="3">#REF!</definedName>
    <definedName name="TEST1">#REF!</definedName>
    <definedName name="TEST2" localSheetId="1">#REF!,#REF!</definedName>
    <definedName name="TEST2" localSheetId="2">#REF!,#REF!</definedName>
    <definedName name="TEST2" localSheetId="3">#REF!,#REF!</definedName>
    <definedName name="TEST2">#REF!,#REF!</definedName>
    <definedName name="TEST3" localSheetId="1">#REF!</definedName>
    <definedName name="TEST3" localSheetId="2">#REF!</definedName>
    <definedName name="TEST3" localSheetId="0">#REF!</definedName>
    <definedName name="TEST3" localSheetId="3">#REF!</definedName>
    <definedName name="TEST3">#REF!</definedName>
    <definedName name="TESTHKEY" localSheetId="1">#REF!</definedName>
    <definedName name="TESTHKEY" localSheetId="2">#REF!</definedName>
    <definedName name="TESTHKEY" localSheetId="3">#REF!</definedName>
    <definedName name="TESTHKEY">#REF!</definedName>
    <definedName name="TESTKEYS" localSheetId="1">#REF!</definedName>
    <definedName name="TESTKEYS" localSheetId="2">#REF!</definedName>
    <definedName name="TESTKEYS" localSheetId="3">#REF!</definedName>
    <definedName name="TESTKEYS">#REF!</definedName>
    <definedName name="TESTVKEY">#REF!</definedName>
    <definedName name="tfggggggggggggggg" localSheetId="1">'Приложение 1'!tfggggggggggggggg</definedName>
    <definedName name="tfggggggggggggggg" localSheetId="2">'Приложение 2'!tfggggggggggggggg</definedName>
    <definedName name="tfggggggggggggggg" localSheetId="3">'Приложение 3'!tfggggggggggggggg</definedName>
    <definedName name="tfggggggggggggggg">[0]!tfggggggggggggggg</definedName>
    <definedName name="tfhgfhvfv" localSheetId="1">'Приложение 1'!tfhgfhvfv</definedName>
    <definedName name="tfhgfhvfv" localSheetId="2">'Приложение 2'!tfhgfhvfv</definedName>
    <definedName name="tfhgfhvfv" localSheetId="3">'Приложение 3'!tfhgfhvfv</definedName>
    <definedName name="tfhgfhvfv">[0]!tfhgfhvfv</definedName>
    <definedName name="tfjhgjk" localSheetId="1">'Приложение 1'!tfjhgjk</definedName>
    <definedName name="tfjhgjk" localSheetId="2">'Приложение 2'!tfjhgjk</definedName>
    <definedName name="tfjhgjk" localSheetId="3">'Приложение 3'!tfjhgjk</definedName>
    <definedName name="tfjhgjk">[0]!tfjhgjk</definedName>
    <definedName name="TP2_1_Data" localSheetId="1">#REF!,#REF!,#REF!,#REF!</definedName>
    <definedName name="TP2_1_Data" localSheetId="2">#REF!,#REF!,#REF!,#REF!</definedName>
    <definedName name="TP2_1_Data" localSheetId="0">#REF!,#REF!,#REF!,#REF!</definedName>
    <definedName name="TP2_1_Data" localSheetId="3">#REF!,#REF!,#REF!,#REF!</definedName>
    <definedName name="TP2_1_Data">#REF!,#REF!,#REF!,#REF!</definedName>
    <definedName name="TP2_2_Data" localSheetId="1">#REF!,#REF!</definedName>
    <definedName name="TP2_2_Data" localSheetId="2">#REF!,#REF!</definedName>
    <definedName name="TP2_2_Data" localSheetId="0">#REF!,#REF!</definedName>
    <definedName name="TP2_2_Data" localSheetId="3">#REF!,#REF!</definedName>
    <definedName name="TP2_2_Data">#REF!,#REF!</definedName>
    <definedName name="TPER_Data" localSheetId="1">#REF!,#REF!,#REF!,#REF!,#REF!,#REF!,#REF!,#REF!,#REF!,#REF!,#REF!,#REF!,#REF!,#REF!,#REF!,#REF!,#REF!,#REF!,#REF!</definedName>
    <definedName name="TPER_Data" localSheetId="2">#REF!,#REF!,#REF!,#REF!,#REF!,#REF!,#REF!,#REF!,#REF!,#REF!,#REF!,#REF!,#REF!,#REF!,#REF!,#REF!,#REF!,#REF!,#REF!</definedName>
    <definedName name="TPER_Data" localSheetId="0">#REF!,#REF!,#REF!,#REF!,#REF!,#REF!,#REF!,#REF!,#REF!,#REF!,#REF!,#REF!,#REF!,#REF!,#REF!,#REF!,#REF!,#REF!,#REF!</definedName>
    <definedName name="TPER_Data" localSheetId="3">#REF!,#REF!,#REF!,#REF!,#REF!,#REF!,#REF!,#REF!,#REF!,#REF!,#REF!,#REF!,#REF!,#REF!,#REF!,#REF!,#REF!,#REF!,#REF!</definedName>
    <definedName name="TPER_Data">#REF!,#REF!,#REF!,#REF!,#REF!,#REF!,#REF!,#REF!,#REF!,#REF!,#REF!,#REF!,#REF!,#REF!,#REF!,#REF!,#REF!,#REF!,#REF!</definedName>
    <definedName name="tr" localSheetId="5">'Прил_1_9 НВВ региона RAB'!tr</definedName>
    <definedName name="tr" localSheetId="1">#N/A</definedName>
    <definedName name="tr" localSheetId="2">#N/A</definedName>
    <definedName name="tr" localSheetId="0">#N/A</definedName>
    <definedName name="tr" localSheetId="3">#N/A</definedName>
    <definedName name="tr">[0]!tr</definedName>
    <definedName name="trffffffffffffffffffffff" localSheetId="1">'Приложение 1'!trffffffffffffffffffffff</definedName>
    <definedName name="trffffffffffffffffffffff" localSheetId="2">'Приложение 2'!trffffffffffffffffffffff</definedName>
    <definedName name="trffffffffffffffffffffff" localSheetId="3">'Приложение 3'!trffffffffffffffffffffff</definedName>
    <definedName name="trffffffffffffffffffffff">[0]!trffffffffffffffffffffff</definedName>
    <definedName name="trfgffffffffffff" localSheetId="1">'Приложение 1'!trfgffffffffffff</definedName>
    <definedName name="trfgffffffffffff" localSheetId="2">'Приложение 2'!trfgffffffffffff</definedName>
    <definedName name="trfgffffffffffff" localSheetId="3">'Приложение 3'!trfgffffffffffff</definedName>
    <definedName name="trfgffffffffffff">[0]!trfgffffffffffff</definedName>
    <definedName name="trfgffffffffffffffffff" localSheetId="1" hidden="1">{#N/A,#N/A,TRUE,"Лист1";#N/A,#N/A,TRUE,"Лист2";#N/A,#N/A,TRUE,"Лист3"}</definedName>
    <definedName name="trfgffffffffffffffffff" localSheetId="2" hidden="1">{#N/A,#N/A,TRUE,"Лист1";#N/A,#N/A,TRUE,"Лист2";#N/A,#N/A,TRUE,"Лист3"}</definedName>
    <definedName name="trfgffffffffffffffffff" localSheetId="3" hidden="1">{#N/A,#N/A,TRUE,"Лист1";#N/A,#N/A,TRUE,"Лист2";#N/A,#N/A,TRUE,"Лист3"}</definedName>
    <definedName name="trfgffffffffffffffffff" hidden="1">{#N/A,#N/A,TRUE,"Лист1";#N/A,#N/A,TRUE,"Лист2";#N/A,#N/A,TRUE,"Лист3"}</definedName>
    <definedName name="trtfffffffffffffffff" localSheetId="1">'Приложение 1'!trtfffffffffffffffff</definedName>
    <definedName name="trtfffffffffffffffff" localSheetId="2">'Приложение 2'!trtfffffffffffffffff</definedName>
    <definedName name="trtfffffffffffffffff" localSheetId="3">'Приложение 3'!trtfffffffffffffffff</definedName>
    <definedName name="trtfffffffffffffffff">[0]!trtfffffffffffffffff</definedName>
    <definedName name="trttttttttttttttttttt" localSheetId="1" hidden="1">{#N/A,#N/A,TRUE,"Лист1";#N/A,#N/A,TRUE,"Лист2";#N/A,#N/A,TRUE,"Лист3"}</definedName>
    <definedName name="trttttttttttttttttttt" localSheetId="2" hidden="1">{#N/A,#N/A,TRUE,"Лист1";#N/A,#N/A,TRUE,"Лист2";#N/A,#N/A,TRUE,"Лист3"}</definedName>
    <definedName name="trttttttttttttttttttt" localSheetId="3" hidden="1">{#N/A,#N/A,TRUE,"Лист1";#N/A,#N/A,TRUE,"Лист2";#N/A,#N/A,TRUE,"Лист3"}</definedName>
    <definedName name="trttttttttttttttttttt" hidden="1">{#N/A,#N/A,TRUE,"Лист1";#N/A,#N/A,TRUE,"Лист2";#N/A,#N/A,TRUE,"Лист3"}</definedName>
    <definedName name="trtyyyyyyyyyyyyyyyy" localSheetId="1">'Приложение 1'!trtyyyyyyyyyyyyyyyy</definedName>
    <definedName name="trtyyyyyyyyyyyyyyyy" localSheetId="2">'Приложение 2'!trtyyyyyyyyyyyyyyyy</definedName>
    <definedName name="trtyyyyyyyyyyyyyyyy" localSheetId="3">'Приложение 3'!trtyyyyyyyyyyyyyyyy</definedName>
    <definedName name="trtyyyyyyyyyyyyyyyy">[0]!trtyyyyyyyyyyyyyyyy</definedName>
    <definedName name="trygy" localSheetId="1">'Приложение 1'!trygy</definedName>
    <definedName name="trygy" localSheetId="2">'Приложение 2'!trygy</definedName>
    <definedName name="trygy" localSheetId="3">'Приложение 3'!trygy</definedName>
    <definedName name="trygy">[0]!trygy</definedName>
    <definedName name="trytuy" localSheetId="1">'Приложение 1'!trytuy</definedName>
    <definedName name="trytuy" localSheetId="2">'Приложение 2'!trytuy</definedName>
    <definedName name="trytuy" localSheetId="3">'Приложение 3'!trytuy</definedName>
    <definedName name="trytuy">[0]!trytuy</definedName>
    <definedName name="tryyyu" localSheetId="1">'Приложение 1'!tryyyu</definedName>
    <definedName name="tryyyu" localSheetId="2">'Приложение 2'!tryyyu</definedName>
    <definedName name="tryyyu" localSheetId="3">'Приложение 3'!tryyyu</definedName>
    <definedName name="tryyyu">[0]!tryyyu</definedName>
    <definedName name="tt" localSheetId="5">'Прил_1_9 НВВ региона RAB'!tt</definedName>
    <definedName name="tt" localSheetId="1">#N/A</definedName>
    <definedName name="tt" localSheetId="2">#N/A</definedName>
    <definedName name="tt" localSheetId="0">#N/A</definedName>
    <definedName name="tt" localSheetId="3">#N/A</definedName>
    <definedName name="tt">[0]!tt</definedName>
    <definedName name="TTT" localSheetId="1">#REF!</definedName>
    <definedName name="TTT" localSheetId="2">#REF!</definedName>
    <definedName name="TTT" localSheetId="3">#REF!</definedName>
    <definedName name="TTT" localSheetId="4">#REF!</definedName>
    <definedName name="TTT">#REF!</definedName>
    <definedName name="tttt" localSheetId="5">'Прил_1_9 НВВ региона RAB'!tttt</definedName>
    <definedName name="tttt" localSheetId="1">#N/A</definedName>
    <definedName name="tttt" localSheetId="2">#N/A</definedName>
    <definedName name="tttt" localSheetId="0">#N/A</definedName>
    <definedName name="tttt" localSheetId="3">#N/A</definedName>
    <definedName name="tttt">[0]!tttt</definedName>
    <definedName name="tyrctddfg" localSheetId="1">'Приложение 1'!tyrctddfg</definedName>
    <definedName name="tyrctddfg" localSheetId="2">'Приложение 2'!tyrctddfg</definedName>
    <definedName name="tyrctddfg" localSheetId="3">'Приложение 3'!tyrctddfg</definedName>
    <definedName name="tyrctddfg">[0]!tyrctddfg</definedName>
    <definedName name="tyrttttttttttttt" localSheetId="1">'Приложение 1'!tyrttttttttttttt</definedName>
    <definedName name="tyrttttttttttttt" localSheetId="2">'Приложение 2'!tyrttttttttttttt</definedName>
    <definedName name="tyrttttttttttttt" localSheetId="3">'Приложение 3'!tyrttttttttttttt</definedName>
    <definedName name="tyrttttttttttttt">[0]!tyrttttttttttttt</definedName>
    <definedName name="tyty" localSheetId="5">#N/A</definedName>
    <definedName name="tyty" localSheetId="1">#N/A</definedName>
    <definedName name="tyty" localSheetId="2">#N/A</definedName>
    <definedName name="tyty" localSheetId="0">#N/A</definedName>
    <definedName name="tyty" localSheetId="3">#N/A</definedName>
    <definedName name="tyty">[0]!tyty</definedName>
    <definedName name="tyyht" localSheetId="1">'Приложение 1'!tyyht</definedName>
    <definedName name="tyyht" localSheetId="2">'Приложение 2'!tyyht</definedName>
    <definedName name="tyyht" localSheetId="0">'Приложение 2.25'!tyyht</definedName>
    <definedName name="tyyht" localSheetId="3">'Приложение 3'!tyyht</definedName>
    <definedName name="tyyht">[0]!tyyht</definedName>
    <definedName name="Tтопливо??">#REF!</definedName>
    <definedName name="u" localSheetId="5">#N/A</definedName>
    <definedName name="u" localSheetId="1">#N/A</definedName>
    <definedName name="u" localSheetId="2">#N/A</definedName>
    <definedName name="u" localSheetId="0">#N/A</definedName>
    <definedName name="u" localSheetId="3">#N/A</definedName>
    <definedName name="u">[0]!u</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5" localSheetId="0">#REF!</definedName>
    <definedName name="ue_List11_165">#REF!</definedName>
    <definedName name="ue_List11_166" localSheetId="0">#REF!</definedName>
    <definedName name="ue_List11_166">#REF!</definedName>
    <definedName name="ue_List11_167" localSheetId="0">#REF!</definedName>
    <definedName name="ue_List11_167">#REF!</definedName>
    <definedName name="ue_List11_179" localSheetId="0">#REF!</definedName>
    <definedName name="ue_List11_179">#REF!</definedName>
    <definedName name="ue_List12_165" localSheetId="0">#REF!</definedName>
    <definedName name="ue_List12_165">#REF!</definedName>
    <definedName name="ue_List12_166" localSheetId="0">#REF!</definedName>
    <definedName name="ue_List12_166">#REF!</definedName>
    <definedName name="ue_List12_167" localSheetId="0">#REF!</definedName>
    <definedName name="ue_List12_167">#REF!</definedName>
    <definedName name="ue_List12_179" localSheetId="0">#REF!</definedName>
    <definedName name="ue_List12_179">#REF!</definedName>
    <definedName name="uhhhhhhhhhhhhhhhhh" localSheetId="1">'Приложение 1'!uhhhhhhhhhhhhhhhhh</definedName>
    <definedName name="uhhhhhhhhhhhhhhhhh" localSheetId="2">'Приложение 2'!uhhhhhhhhhhhhhhhhh</definedName>
    <definedName name="uhhhhhhhhhhhhhhhhh" localSheetId="3">'Приложение 3'!uhhhhhhhhhhhhhhhhh</definedName>
    <definedName name="uhhhhhhhhhhhhhhhhh">[0]!uhhhhhhhhhhhhhhhhh</definedName>
    <definedName name="uhhjhjg" localSheetId="1">'Приложение 1'!uhhjhjg</definedName>
    <definedName name="uhhjhjg" localSheetId="2">'Приложение 2'!uhhjhjg</definedName>
    <definedName name="uhhjhjg" localSheetId="3">'Приложение 3'!uhhjhjg</definedName>
    <definedName name="uhhjhjg">[0]!uhhjhjg</definedName>
    <definedName name="uhjhhhhhhhhhhhhh" localSheetId="1" hidden="1">{#N/A,#N/A,TRUE,"Лист1";#N/A,#N/A,TRUE,"Лист2";#N/A,#N/A,TRUE,"Лист3"}</definedName>
    <definedName name="uhjhhhhhhhhhhhhh" localSheetId="2" hidden="1">{#N/A,#N/A,TRUE,"Лист1";#N/A,#N/A,TRUE,"Лист2";#N/A,#N/A,TRUE,"Лист3"}</definedName>
    <definedName name="uhjhhhhhhhhhhhhh" localSheetId="3" hidden="1">{#N/A,#N/A,TRUE,"Лист1";#N/A,#N/A,TRUE,"Лист2";#N/A,#N/A,TRUE,"Лист3"}</definedName>
    <definedName name="uhjhhhhhhhhhhhhh" hidden="1">{#N/A,#N/A,TRUE,"Лист1";#N/A,#N/A,TRUE,"Лист2";#N/A,#N/A,TRUE,"Лист3"}</definedName>
    <definedName name="uhuyguftyf" localSheetId="1">'Приложение 1'!uhuyguftyf</definedName>
    <definedName name="uhuyguftyf" localSheetId="2">'Приложение 2'!uhuyguftyf</definedName>
    <definedName name="uhuyguftyf" localSheetId="3">'Приложение 3'!uhuyguftyf</definedName>
    <definedName name="uhuyguftyf">[0]!uhuyguftyf</definedName>
    <definedName name="UIL" localSheetId="1">'Приложение 1'!UIL</definedName>
    <definedName name="UIL" localSheetId="2">'Приложение 2'!UIL</definedName>
    <definedName name="UIL" localSheetId="0">'Приложение 2.25'!UIL</definedName>
    <definedName name="UIL" localSheetId="3">'Приложение 3'!UIL</definedName>
    <definedName name="UIL">[0]!UIL</definedName>
    <definedName name="UILI" localSheetId="1">'Приложение 1'!UILI</definedName>
    <definedName name="UILI" localSheetId="2">'Приложение 2'!UILI</definedName>
    <definedName name="UILI" localSheetId="0">'Приложение 2.25'!UILI</definedName>
    <definedName name="UILI" localSheetId="3">'Приложение 3'!UILI</definedName>
    <definedName name="UILI">[0]!UILI</definedName>
    <definedName name="uiuiuiu" localSheetId="5">'Прил_1_9 НВВ региона RAB'!uiuiuiu</definedName>
    <definedName name="uiuiuiu" localSheetId="1">#N/A</definedName>
    <definedName name="uiuiuiu" localSheetId="2">#N/A</definedName>
    <definedName name="uiuiuiu" localSheetId="0">#N/A</definedName>
    <definedName name="uiuiuiu" localSheetId="3">#N/A</definedName>
    <definedName name="uiuiuiu">[0]!uiuiuiu</definedName>
    <definedName name="uiyuyuy" localSheetId="1" hidden="1">{#N/A,#N/A,TRUE,"Лист1";#N/A,#N/A,TRUE,"Лист2";#N/A,#N/A,TRUE,"Лист3"}</definedName>
    <definedName name="uiyuyuy" localSheetId="2" hidden="1">{#N/A,#N/A,TRUE,"Лист1";#N/A,#N/A,TRUE,"Лист2";#N/A,#N/A,TRUE,"Лист3"}</definedName>
    <definedName name="uiyuyuy" localSheetId="3" hidden="1">{#N/A,#N/A,TRUE,"Лист1";#N/A,#N/A,TRUE,"Лист2";#N/A,#N/A,TRUE,"Лист3"}</definedName>
    <definedName name="uiyuyuy" hidden="1">{#N/A,#N/A,TRUE,"Лист1";#N/A,#N/A,TRUE,"Лист2";#N/A,#N/A,TRUE,"Лист3"}</definedName>
    <definedName name="ujyhjggggggggggggggggggggg" localSheetId="1">'Приложение 1'!ujyhjggggggggggggggggggggg</definedName>
    <definedName name="ujyhjggggggggggggggggggggg" localSheetId="2">'Приложение 2'!ujyhjggggggggggggggggggggg</definedName>
    <definedName name="ujyhjggggggggggggggggggggg" localSheetId="3">'Приложение 3'!ujyhjggggggggggggggggggggg</definedName>
    <definedName name="ujyhjggggggggggggggggggggg">[0]!ujyhjggggggggggggggggggggg</definedName>
    <definedName name="UK" localSheetId="1">'Приложение 1'!UK</definedName>
    <definedName name="UK" localSheetId="2">'Приложение 2'!UK</definedName>
    <definedName name="UK" localSheetId="0">'Приложение 2.25'!UK</definedName>
    <definedName name="UK" localSheetId="3">'Приложение 3'!UK</definedName>
    <definedName name="UK">[0]!UK</definedName>
    <definedName name="uka" localSheetId="5">'Прил_1_9 НВВ региона RAB'!uka</definedName>
    <definedName name="uka" localSheetId="1">#N/A</definedName>
    <definedName name="uka" localSheetId="2">#N/A</definedName>
    <definedName name="uka" localSheetId="0">#N/A</definedName>
    <definedName name="uka" localSheetId="3">#N/A</definedName>
    <definedName name="uka" localSheetId="4">#N/A</definedName>
    <definedName name="uka">[0]!uka</definedName>
    <definedName name="unhjjjjjjjjjjjjjjjj" localSheetId="1">'Приложение 1'!unhjjjjjjjjjjjjjjjj</definedName>
    <definedName name="unhjjjjjjjjjjjjjjjj" localSheetId="2">'Приложение 2'!unhjjjjjjjjjjjjjjjj</definedName>
    <definedName name="unhjjjjjjjjjjjjjjjj" localSheetId="3">'Приложение 3'!unhjjjjjjjjjjjjjjjj</definedName>
    <definedName name="unhjjjjjjjjjjjjjjjj">[0]!unhjjjjjjjjjjjjjjjj</definedName>
    <definedName name="upr" localSheetId="5">'Прил_1_9 НВВ региона RAB'!upr</definedName>
    <definedName name="upr" localSheetId="1">#N/A</definedName>
    <definedName name="upr" localSheetId="2">#N/A</definedName>
    <definedName name="upr" localSheetId="0">#N/A</definedName>
    <definedName name="upr" localSheetId="3">#N/A</definedName>
    <definedName name="upr" localSheetId="4">#N/A</definedName>
    <definedName name="upr">[0]!upr</definedName>
    <definedName name="upr_4">"'рт-передача'!upr"</definedName>
    <definedName name="USE" localSheetId="1">#REF!</definedName>
    <definedName name="USE" localSheetId="2">#REF!</definedName>
    <definedName name="USE" localSheetId="3">#REF!</definedName>
    <definedName name="USE">#REF!</definedName>
    <definedName name="USED" localSheetId="1">#REF!</definedName>
    <definedName name="USED" localSheetId="2">#REF!</definedName>
    <definedName name="USED" localSheetId="3">#REF!</definedName>
    <definedName name="USED">#REF!</definedName>
    <definedName name="uu" localSheetId="5">#N/A</definedName>
    <definedName name="uu" localSheetId="1">#N/A</definedName>
    <definedName name="uu" localSheetId="2">#N/A</definedName>
    <definedName name="uu" localSheetId="0">#N/A</definedName>
    <definedName name="uu" localSheetId="3">#N/A</definedName>
    <definedName name="uu">[0]!uu</definedName>
    <definedName name="ůůů" localSheetId="5">'Прил_1_9 НВВ региона RAB'!ůůů</definedName>
    <definedName name="ůůů" localSheetId="1">#N/A</definedName>
    <definedName name="ůůů" localSheetId="2">#N/A</definedName>
    <definedName name="ůůů" localSheetId="0">#N/A</definedName>
    <definedName name="ůůů" localSheetId="3">#N/A</definedName>
    <definedName name="ůůů" localSheetId="4">#N/A</definedName>
    <definedName name="ůůů">[0]!ůůů</definedName>
    <definedName name="ůůů_4">"'рт-передача'!ůůů"</definedName>
    <definedName name="uuuuuuuuuuuuuuuuu" localSheetId="1">'Приложение 1'!uuuuuuuuuuuuuuuuu</definedName>
    <definedName name="uuuuuuuuuuuuuuuuu" localSheetId="2">'Приложение 2'!uuuuuuuuuuuuuuuuu</definedName>
    <definedName name="uuuuuuuuuuuuuuuuu" localSheetId="3">'Приложение 3'!uuuuuuuuuuuuuuuuu</definedName>
    <definedName name="uuuuuuuuuuuuuuuuu">[0]!uuuuuuuuuuuuuuuuu</definedName>
    <definedName name="uy" localSheetId="5">'Прил_1_9 НВВ региона RAB'!uy</definedName>
    <definedName name="uy" localSheetId="1">#N/A</definedName>
    <definedName name="uy" localSheetId="2">#N/A</definedName>
    <definedName name="uy" localSheetId="0">#N/A</definedName>
    <definedName name="uy" localSheetId="3">#N/A</definedName>
    <definedName name="uy">[0]!uy</definedName>
    <definedName name="uyttydfddfsdf" localSheetId="1">'Приложение 1'!uyttydfddfsdf</definedName>
    <definedName name="uyttydfddfsdf" localSheetId="2">'Приложение 2'!uyttydfddfsdf</definedName>
    <definedName name="uyttydfddfsdf" localSheetId="3">'Приложение 3'!uyttydfddfsdf</definedName>
    <definedName name="uyttydfddfsdf">[0]!uyttydfddfsdf</definedName>
    <definedName name="uytytr" localSheetId="1" hidden="1">{#N/A,#N/A,TRUE,"Лист1";#N/A,#N/A,TRUE,"Лист2";#N/A,#N/A,TRUE,"Лист3"}</definedName>
    <definedName name="uytytr" localSheetId="2" hidden="1">{#N/A,#N/A,TRUE,"Лист1";#N/A,#N/A,TRUE,"Лист2";#N/A,#N/A,TRUE,"Лист3"}</definedName>
    <definedName name="uytytr" localSheetId="3" hidden="1">{#N/A,#N/A,TRUE,"Лист1";#N/A,#N/A,TRUE,"Лист2";#N/A,#N/A,TRUE,"Лист3"}</definedName>
    <definedName name="uytytr" hidden="1">{#N/A,#N/A,TRUE,"Лист1";#N/A,#N/A,TRUE,"Лист2";#N/A,#N/A,TRUE,"Лист3"}</definedName>
    <definedName name="uyughhhhhhhhhhhhhhhhhhhhhh" localSheetId="1">'Приложение 1'!uyughhhhhhhhhhhhhhhhhhhhhh</definedName>
    <definedName name="uyughhhhhhhhhhhhhhhhhhhhhh" localSheetId="2">'Приложение 2'!uyughhhhhhhhhhhhhhhhhhhhhh</definedName>
    <definedName name="uyughhhhhhhhhhhhhhhhhhhhhh" localSheetId="3">'Приложение 3'!uyughhhhhhhhhhhhhhhhhhhhhh</definedName>
    <definedName name="uyughhhhhhhhhhhhhhhhhhhhhh">[0]!uyughhhhhhhhhhhhhhhhhhhhhh</definedName>
    <definedName name="uyuhhhhhhhhhhhhhhhhh" localSheetId="1">'Приложение 1'!uyuhhhhhhhhhhhhhhhhh</definedName>
    <definedName name="uyuhhhhhhhhhhhhhhhhh" localSheetId="2">'Приложение 2'!uyuhhhhhhhhhhhhhhhhh</definedName>
    <definedName name="uyuhhhhhhhhhhhhhhhhh" localSheetId="3">'Приложение 3'!uyuhhhhhhhhhhhhhhhhh</definedName>
    <definedName name="uyuhhhhhhhhhhhhhhhhh">[0]!uyuhhhhhhhhhhhhhhhhh</definedName>
    <definedName name="uyuiuhj" localSheetId="1">'Приложение 1'!uyuiuhj</definedName>
    <definedName name="uyuiuhj" localSheetId="2">'Приложение 2'!uyuiuhj</definedName>
    <definedName name="uyuiuhj" localSheetId="3">'Приложение 3'!uyuiuhj</definedName>
    <definedName name="uyuiuhj">[0]!uyuiuhj</definedName>
    <definedName name="uyuiyuttyt" localSheetId="1" hidden="1">{#N/A,#N/A,TRUE,"Лист1";#N/A,#N/A,TRUE,"Лист2";#N/A,#N/A,TRUE,"Лист3"}</definedName>
    <definedName name="uyuiyuttyt" localSheetId="2" hidden="1">{#N/A,#N/A,TRUE,"Лист1";#N/A,#N/A,TRUE,"Лист2";#N/A,#N/A,TRUE,"Лист3"}</definedName>
    <definedName name="uyuiyuttyt" localSheetId="3" hidden="1">{#N/A,#N/A,TRUE,"Лист1";#N/A,#N/A,TRUE,"Лист2";#N/A,#N/A,TRUE,"Лист3"}</definedName>
    <definedName name="uyuiyuttyt" hidden="1">{#N/A,#N/A,TRUE,"Лист1";#N/A,#N/A,TRUE,"Лист2";#N/A,#N/A,TRUE,"Лист3"}</definedName>
    <definedName name="uyuytuyfgh" localSheetId="1">'Приложение 1'!uyuytuyfgh</definedName>
    <definedName name="uyuytuyfgh" localSheetId="2">'Приложение 2'!uyuytuyfgh</definedName>
    <definedName name="uyuytuyfgh" localSheetId="3">'Приложение 3'!uyuytuyfgh</definedName>
    <definedName name="uyuytuyfgh">[0]!uyuytuyfgh</definedName>
    <definedName name="uyyuttr" localSheetId="1" hidden="1">{#N/A,#N/A,TRUE,"Лист1";#N/A,#N/A,TRUE,"Лист2";#N/A,#N/A,TRUE,"Лист3"}</definedName>
    <definedName name="uyyuttr" localSheetId="2" hidden="1">{#N/A,#N/A,TRUE,"Лист1";#N/A,#N/A,TRUE,"Лист2";#N/A,#N/A,TRUE,"Лист3"}</definedName>
    <definedName name="uyyuttr" localSheetId="3" hidden="1">{#N/A,#N/A,TRUE,"Лист1";#N/A,#N/A,TRUE,"Лист2";#N/A,#N/A,TRUE,"Лист3"}</definedName>
    <definedName name="uyyuttr" hidden="1">{#N/A,#N/A,TRUE,"Лист1";#N/A,#N/A,TRUE,"Лист2";#N/A,#N/A,TRUE,"Лист3"}</definedName>
    <definedName name="v">#N/A</definedName>
    <definedName name="vbcvfgdfdsa" localSheetId="1">'Приложение 1'!vbcvfgdfdsa</definedName>
    <definedName name="vbcvfgdfdsa" localSheetId="2">'Приложение 2'!vbcvfgdfdsa</definedName>
    <definedName name="vbcvfgdfdsa" localSheetId="3">'Приложение 3'!vbcvfgdfdsa</definedName>
    <definedName name="vbcvfgdfdsa">[0]!vbcvfgdfdsa</definedName>
    <definedName name="vbfffffffffffffff" localSheetId="1">'Приложение 1'!vbfffffffffffffff</definedName>
    <definedName name="vbfffffffffffffff" localSheetId="2">'Приложение 2'!vbfffffffffffffff</definedName>
    <definedName name="vbfffffffffffffff" localSheetId="3">'Приложение 3'!vbfffffffffffffff</definedName>
    <definedName name="vbfffffffffffffff">[0]!vbfffffffffffffff</definedName>
    <definedName name="vbgffdds" localSheetId="1">'Приложение 1'!vbgffdds</definedName>
    <definedName name="vbgffdds" localSheetId="2">'Приложение 2'!vbgffdds</definedName>
    <definedName name="vbgffdds" localSheetId="3">'Приложение 3'!vbgffdds</definedName>
    <definedName name="vbgffdds">[0]!vbgffdds</definedName>
    <definedName name="vbvvcxxxxxxxxxxxx" localSheetId="1">'Приложение 1'!vbvvcxxxxxxxxxxxx</definedName>
    <definedName name="vbvvcxxxxxxxxxxxx" localSheetId="2">'Приложение 2'!vbvvcxxxxxxxxxxxx</definedName>
    <definedName name="vbvvcxxxxxxxxxxxx" localSheetId="3">'Приложение 3'!vbvvcxxxxxxxxxxxx</definedName>
    <definedName name="vbvvcxxxxxxxxxxxx">[0]!vbvvcxxxxxxxxxxxx</definedName>
    <definedName name="vccfddfsd" localSheetId="1">'Приложение 1'!vccfddfsd</definedName>
    <definedName name="vccfddfsd" localSheetId="2">'Приложение 2'!vccfddfsd</definedName>
    <definedName name="vccfddfsd" localSheetId="3">'Приложение 3'!vccfddfsd</definedName>
    <definedName name="vccfddfsd">[0]!vccfddfsd</definedName>
    <definedName name="vcfdfs" localSheetId="1" hidden="1">{#N/A,#N/A,TRUE,"Лист1";#N/A,#N/A,TRUE,"Лист2";#N/A,#N/A,TRUE,"Лист3"}</definedName>
    <definedName name="vcfdfs" localSheetId="2" hidden="1">{#N/A,#N/A,TRUE,"Лист1";#N/A,#N/A,TRUE,"Лист2";#N/A,#N/A,TRUE,"Лист3"}</definedName>
    <definedName name="vcfdfs" localSheetId="3" hidden="1">{#N/A,#N/A,TRUE,"Лист1";#N/A,#N/A,TRUE,"Лист2";#N/A,#N/A,TRUE,"Лист3"}</definedName>
    <definedName name="vcfdfs" hidden="1">{#N/A,#N/A,TRUE,"Лист1";#N/A,#N/A,TRUE,"Лист2";#N/A,#N/A,TRUE,"Лист3"}</definedName>
    <definedName name="vcfee" localSheetId="0">'Приложение 2.25'!vcfee</definedName>
    <definedName name="vcfee">[0]!vcfee</definedName>
    <definedName name="vcfffffffffffffff" localSheetId="1">'Приложение 1'!vcfffffffffffffff</definedName>
    <definedName name="vcfffffffffffffff" localSheetId="2">'Приложение 2'!vcfffffffffffffff</definedName>
    <definedName name="vcfffffffffffffff" localSheetId="3">'Приложение 3'!vcfffffffffffffff</definedName>
    <definedName name="vcfffffffffffffff">[0]!vcfffffffffffffff</definedName>
    <definedName name="vcffffffffffffffff" localSheetId="1">'Приложение 1'!vcffffffffffffffff</definedName>
    <definedName name="vcffffffffffffffff" localSheetId="2">'Приложение 2'!vcffffffffffffffff</definedName>
    <definedName name="vcffffffffffffffff" localSheetId="3">'Приложение 3'!vcffffffffffffffff</definedName>
    <definedName name="vcffffffffffffffff">[0]!vcffffffffffffffff</definedName>
    <definedName name="vcfffffffffffffffffff" localSheetId="1">'Приложение 1'!vcfffffffffffffffffff</definedName>
    <definedName name="vcfffffffffffffffffff" localSheetId="2">'Приложение 2'!vcfffffffffffffffffff</definedName>
    <definedName name="vcfffffffffffffffffff" localSheetId="3">'Приложение 3'!vcfffffffffffffffffff</definedName>
    <definedName name="vcfffffffffffffffffff">[0]!vcfffffffffffffffffff</definedName>
    <definedName name="vcffffffffffffffffffff" localSheetId="1">'Приложение 1'!vcffffffffffffffffffff</definedName>
    <definedName name="vcffffffffffffffffffff" localSheetId="2">'Приложение 2'!vcffffffffffffffffffff</definedName>
    <definedName name="vcffffffffffffffffffff" localSheetId="3">'Приложение 3'!vcffffffffffffffffffff</definedName>
    <definedName name="vcffffffffffffffffffff">[0]!vcffffffffffffffffffff</definedName>
    <definedName name="vcfhg" localSheetId="1" hidden="1">{#N/A,#N/A,TRUE,"Лист1";#N/A,#N/A,TRUE,"Лист2";#N/A,#N/A,TRUE,"Лист3"}</definedName>
    <definedName name="vcfhg" localSheetId="2" hidden="1">{#N/A,#N/A,TRUE,"Лист1";#N/A,#N/A,TRUE,"Лист2";#N/A,#N/A,TRUE,"Лист3"}</definedName>
    <definedName name="vcfhg" localSheetId="3" hidden="1">{#N/A,#N/A,TRUE,"Лист1";#N/A,#N/A,TRUE,"Лист2";#N/A,#N/A,TRUE,"Лист3"}</definedName>
    <definedName name="vcfhg" hidden="1">{#N/A,#N/A,TRUE,"Лист1";#N/A,#N/A,TRUE,"Лист2";#N/A,#N/A,TRUE,"Лист3"}</definedName>
    <definedName name="vcfssssssssssssssssssss" localSheetId="1" hidden="1">{#N/A,#N/A,TRUE,"Лист1";#N/A,#N/A,TRUE,"Лист2";#N/A,#N/A,TRUE,"Лист3"}</definedName>
    <definedName name="vcfssssssssssssssssssss" localSheetId="2" hidden="1">{#N/A,#N/A,TRUE,"Лист1";#N/A,#N/A,TRUE,"Лист2";#N/A,#N/A,TRUE,"Лист3"}</definedName>
    <definedName name="vcfssssssssssssssssssss" localSheetId="3" hidden="1">{#N/A,#N/A,TRUE,"Лист1";#N/A,#N/A,TRUE,"Лист2";#N/A,#N/A,TRUE,"Лист3"}</definedName>
    <definedName name="vcfssssssssssssssssssss" hidden="1">{#N/A,#N/A,TRUE,"Лист1";#N/A,#N/A,TRUE,"Лист2";#N/A,#N/A,TRUE,"Лист3"}</definedName>
    <definedName name="vdfffffffffffffffffff" localSheetId="1">'Приложение 1'!vdfffffffffffffffffff</definedName>
    <definedName name="vdfffffffffffffffffff" localSheetId="2">'Приложение 2'!vdfffffffffffffffffff</definedName>
    <definedName name="vdfffffffffffffffffff" localSheetId="3">'Приложение 3'!vdfffffffffffffffffff</definedName>
    <definedName name="vdfffffffffffffffffff">[0]!vdfffffffffffffffffff</definedName>
    <definedName name="VDOC" localSheetId="1">#REF!</definedName>
    <definedName name="VDOC" localSheetId="2">#REF!</definedName>
    <definedName name="VDOC" localSheetId="3">#REF!</definedName>
    <definedName name="VDOC" localSheetId="4">#REF!</definedName>
    <definedName name="VDOC">#REF!</definedName>
    <definedName name="VDOC_4">"#REF!"</definedName>
    <definedName name="vffffffffffffffffffff" localSheetId="1">'Приложение 1'!vffffffffffffffffffff</definedName>
    <definedName name="vffffffffffffffffffff" localSheetId="2">'Приложение 2'!vffffffffffffffffffff</definedName>
    <definedName name="vffffffffffffffffffff" localSheetId="3">'Приложение 3'!vffffffffffffffffffff</definedName>
    <definedName name="vffffffffffffffffffff">[0]!vffffffffffffffffffff</definedName>
    <definedName name="vfgfffffffffffffffff" localSheetId="1">'Приложение 1'!vfgfffffffffffffffff</definedName>
    <definedName name="vfgfffffffffffffffff" localSheetId="2">'Приложение 2'!vfgfffffffffffffffff</definedName>
    <definedName name="vfgfffffffffffffffff" localSheetId="3">'Приложение 3'!vfgfffffffffffffffff</definedName>
    <definedName name="vfgfffffffffffffffff">[0]!vfgfffffffffffffffff</definedName>
    <definedName name="vghfgddfsdaas" localSheetId="1">'Приложение 1'!vghfgddfsdaas</definedName>
    <definedName name="vghfgddfsdaas" localSheetId="2">'Приложение 2'!vghfgddfsdaas</definedName>
    <definedName name="vghfgddfsdaas" localSheetId="3">'Приложение 3'!vghfgddfsdaas</definedName>
    <definedName name="vghfgddfsdaas">[0]!vghfgddfsdaas</definedName>
    <definedName name="vn" localSheetId="1" hidden="1">{#N/A,#N/A,TRUE,"Лист1";#N/A,#N/A,TRUE,"Лист2";#N/A,#N/A,TRUE,"Лист3"}</definedName>
    <definedName name="vn" localSheetId="2" hidden="1">{#N/A,#N/A,TRUE,"Лист1";#N/A,#N/A,TRUE,"Лист2";#N/A,#N/A,TRUE,"Лист3"}</definedName>
    <definedName name="vn" localSheetId="3" hidden="1">{#N/A,#N/A,TRUE,"Лист1";#N/A,#N/A,TRUE,"Лист2";#N/A,#N/A,TRUE,"Лист3"}</definedName>
    <definedName name="vn" hidden="1">{#N/A,#N/A,TRUE,"Лист1";#N/A,#N/A,TRUE,"Лист2";#N/A,#N/A,TRUE,"Лист3"}</definedName>
    <definedName name="VV" localSheetId="5">'Прил_1_9 НВВ региона RAB'!VV</definedName>
    <definedName name="VV" localSheetId="1">#N/A</definedName>
    <definedName name="VV" localSheetId="2">#N/A</definedName>
    <definedName name="VV" localSheetId="0">#N/A</definedName>
    <definedName name="VV" localSheetId="3">#N/A</definedName>
    <definedName name="VV" localSheetId="4">#N/A</definedName>
    <definedName name="VV">[0]!VV</definedName>
    <definedName name="VV_4">"'рт-передача'!vv"</definedName>
    <definedName name="vvbnbv" localSheetId="1">'Приложение 1'!vvbnbv</definedName>
    <definedName name="vvbnbv" localSheetId="2">'Приложение 2'!vvbnbv</definedName>
    <definedName name="vvbnbv" localSheetId="3">'Приложение 3'!vvbnbv</definedName>
    <definedName name="vvbnbv">[0]!vvbnbv</definedName>
    <definedName name="vvv">#N/A</definedName>
    <definedName name="vvvffffffffffffffffff" localSheetId="1">'Приложение 1'!vvvffffffffffffffffff</definedName>
    <definedName name="vvvffffffffffffffffff" localSheetId="2">'Приложение 2'!vvvffffffffffffffffff</definedName>
    <definedName name="vvvffffffffffffffffff" localSheetId="3">'Приложение 3'!vvvffffffffffffffffff</definedName>
    <definedName name="vvvffffffffffffffffff">[0]!vvvffffffffffffffffff</definedName>
    <definedName name="vvvvvv">#N/A</definedName>
    <definedName name="vvvvvvvv">#N/A</definedName>
    <definedName name="vvvvvvvvv">#N/A</definedName>
    <definedName name="vvvvvvvvvvvvv">#N/A</definedName>
    <definedName name="vvvvvvvvvvvvvv">#N/A</definedName>
    <definedName name="vvvvvvvvvvvvvvvvv">#N/A</definedName>
    <definedName name="w" localSheetId="5">'Прил_1_9 НВВ региона RAB'!w</definedName>
    <definedName name="w" localSheetId="1">#N/A</definedName>
    <definedName name="w" localSheetId="2">#N/A</definedName>
    <definedName name="w" localSheetId="0">#N/A</definedName>
    <definedName name="w" localSheetId="3">#N/A</definedName>
    <definedName name="w" localSheetId="4">#N/A</definedName>
    <definedName name="w">[0]!w</definedName>
    <definedName name="waddddddddddddddddddd" localSheetId="1" hidden="1">{#N/A,#N/A,TRUE,"Лист1";#N/A,#N/A,TRUE,"Лист2";#N/A,#N/A,TRUE,"Лист3"}</definedName>
    <definedName name="waddddddddddddddddddd" localSheetId="2" hidden="1">{#N/A,#N/A,TRUE,"Лист1";#N/A,#N/A,TRUE,"Лист2";#N/A,#N/A,TRUE,"Лист3"}</definedName>
    <definedName name="waddddddddddddddddddd" localSheetId="3" hidden="1">{#N/A,#N/A,TRUE,"Лист1";#N/A,#N/A,TRUE,"Лист2";#N/A,#N/A,TRUE,"Лист3"}</definedName>
    <definedName name="waddddddddddddddddddd" hidden="1">{#N/A,#N/A,TRUE,"Лист1";#N/A,#N/A,TRUE,"Лист2";#N/A,#N/A,TRUE,"Лист3"}</definedName>
    <definedName name="wdsfdsssssssssssssssssss" localSheetId="1">'Приложение 1'!wdsfdsssssssssssssssssss</definedName>
    <definedName name="wdsfdsssssssssssssssssss" localSheetId="2">'Приложение 2'!wdsfdsssssssssssssssssss</definedName>
    <definedName name="wdsfdsssssssssssssssssss" localSheetId="3">'Приложение 3'!wdsfdsssssssssssssssssss</definedName>
    <definedName name="wdsfdsssssssssssssssssss">[0]!wdsfdsssssssssssssssssss</definedName>
    <definedName name="we" localSheetId="5">'Прил_1_9 НВВ региона RAB'!we</definedName>
    <definedName name="we" localSheetId="1">#N/A</definedName>
    <definedName name="we" localSheetId="2">#N/A</definedName>
    <definedName name="we" localSheetId="0">#N/A</definedName>
    <definedName name="we" localSheetId="3">#N/A</definedName>
    <definedName name="we" localSheetId="4">#N/A</definedName>
    <definedName name="we">[0]!we</definedName>
    <definedName name="we_4">"'рт-передача'!we"</definedName>
    <definedName name="wefwce" localSheetId="0">'Приложение 2.25'!wefwce</definedName>
    <definedName name="wefwce">[0]!wefwce</definedName>
    <definedName name="wefwef" localSheetId="0">'Приложение 2.25'!wefwef</definedName>
    <definedName name="wefwef">[0]!wefwef</definedName>
    <definedName name="werrytruy" localSheetId="1">'Приложение 1'!werrytruy</definedName>
    <definedName name="werrytruy" localSheetId="2">'Приложение 2'!werrytruy</definedName>
    <definedName name="werrytruy" localSheetId="3">'Приложение 3'!werrytruy</definedName>
    <definedName name="werrytruy">[0]!werrytruy</definedName>
    <definedName name="wertryt" localSheetId="1">'Приложение 1'!wertryt</definedName>
    <definedName name="wertryt" localSheetId="2">'Приложение 2'!wertryt</definedName>
    <definedName name="wertryt" localSheetId="3">'Приложение 3'!wertryt</definedName>
    <definedName name="wertryt">[0]!wertryt</definedName>
    <definedName name="wesddddddddddddddddd" localSheetId="1" hidden="1">{#N/A,#N/A,TRUE,"Лист1";#N/A,#N/A,TRUE,"Лист2";#N/A,#N/A,TRUE,"Лист3"}</definedName>
    <definedName name="wesddddddddddddddddd" localSheetId="2" hidden="1">{#N/A,#N/A,TRUE,"Лист1";#N/A,#N/A,TRUE,"Лист2";#N/A,#N/A,TRUE,"Лист3"}</definedName>
    <definedName name="wesddddddddddddddddd" localSheetId="3" hidden="1">{#N/A,#N/A,TRUE,"Лист1";#N/A,#N/A,TRUE,"Лист2";#N/A,#N/A,TRUE,"Лист3"}</definedName>
    <definedName name="wesddddddddddddddddd" hidden="1">{#N/A,#N/A,TRUE,"Лист1";#N/A,#N/A,TRUE,"Лист2";#N/A,#N/A,TRUE,"Лист3"}</definedName>
    <definedName name="wetrtyruy" localSheetId="1">'Приложение 1'!wetrtyruy</definedName>
    <definedName name="wetrtyruy" localSheetId="2">'Приложение 2'!wetrtyruy</definedName>
    <definedName name="wetrtyruy" localSheetId="3">'Приложение 3'!wetrtyruy</definedName>
    <definedName name="wetrtyruy">[0]!wetrtyruy</definedName>
    <definedName name="WorkRange_04">#REF!</definedName>
    <definedName name="WorkRange_05">#REF!</definedName>
    <definedName name="WorkRange_1">#REF!</definedName>
    <definedName name="WorkRange_16_1">#REF!</definedName>
    <definedName name="WorkRange_16_2">#REF!</definedName>
    <definedName name="WorkRange_17_1">#REF!</definedName>
    <definedName name="WorkRange_17_2">#REF!</definedName>
    <definedName name="WorkRange_2_1">#REF!</definedName>
    <definedName name="WorkRange_2_2">#REF!</definedName>
    <definedName name="WorkRange_21_1">#REF!</definedName>
    <definedName name="WorkRange_21_1_1">#REF!</definedName>
    <definedName name="WorkRange_21_1_2">#REF!</definedName>
    <definedName name="WorkRange_21_1_3">#REF!</definedName>
    <definedName name="WorkRange_21_1_4">#REF!</definedName>
    <definedName name="WorkRange_22_1">#REF!</definedName>
    <definedName name="WorkRange_22_1_1">#REF!</definedName>
    <definedName name="WorkRange_22_1_2">#REF!</definedName>
    <definedName name="WorkRange_22_1_3">#REF!</definedName>
    <definedName name="WorkRange_22_1_4">#REF!</definedName>
    <definedName name="WorkRange_23_1" localSheetId="5">#REF!</definedName>
    <definedName name="WorkRange_23_1" localSheetId="1">#REF!</definedName>
    <definedName name="WorkRange_23_1" localSheetId="2">#REF!</definedName>
    <definedName name="WorkRange_23_1" localSheetId="3">#REF!</definedName>
    <definedName name="WorkRange_23_1">#REF!</definedName>
    <definedName name="WorkRange_23_1_1" localSheetId="5">#REF!</definedName>
    <definedName name="WorkRange_23_1_1" localSheetId="1">#REF!</definedName>
    <definedName name="WorkRange_23_1_1" localSheetId="2">#REF!</definedName>
    <definedName name="WorkRange_23_1_1" localSheetId="3">#REF!</definedName>
    <definedName name="WorkRange_23_1_1">#REF!</definedName>
    <definedName name="WorkRange_23_1_2" localSheetId="5">#REF!</definedName>
    <definedName name="WorkRange_23_1_2" localSheetId="1">#REF!</definedName>
    <definedName name="WorkRange_23_1_2" localSheetId="2">#REF!</definedName>
    <definedName name="WorkRange_23_1_2" localSheetId="3">#REF!</definedName>
    <definedName name="WorkRange_23_1_2">#REF!</definedName>
    <definedName name="WorkRange_23_1_3">#REF!</definedName>
    <definedName name="WorkRange_23_1_4">#REF!</definedName>
    <definedName name="WorkRange_24_1">#REF!</definedName>
    <definedName name="WorkRange_24_1_1">#REF!</definedName>
    <definedName name="WorkRange_24_1_2">#REF!</definedName>
    <definedName name="WorkRange_24_1_3">#REF!</definedName>
    <definedName name="WorkRange_24_1_4">#REF!</definedName>
    <definedName name="WorkRange_25_1">#REF!</definedName>
    <definedName name="WorkRange_25_1_1">#REF!</definedName>
    <definedName name="WorkRange_25_1_2">#REF!</definedName>
    <definedName name="WorkRange_25_1_3">#REF!</definedName>
    <definedName name="WorkRange_25_1_4">#REF!</definedName>
    <definedName name="WorkRange_3_1">#REF!</definedName>
    <definedName name="WorkRange_3_2">#REF!</definedName>
    <definedName name="WorkRange_4">#REF!</definedName>
    <definedName name="WorkRange_5">#REF!</definedName>
    <definedName name="WorkRange_6">#REF!</definedName>
    <definedName name="WorkRange_7">#REF!</definedName>
    <definedName name="WorkRange_8">#REF!</definedName>
    <definedName name="WorkRange_8_1">#REF!</definedName>
    <definedName name="wrn.ALL." hidden="1">{#N/A,#N/A,FALSE,"DCF";#N/A,#N/A,FALSE,"WACC";#N/A,#N/A,FALSE,"Sales_EBIT";#N/A,#N/A,FALSE,"Capex_Depreciation";#N/A,#N/A,FALSE,"WC";#N/A,#N/A,FALSE,"Interest";#N/A,#N/A,FALSE,"Assumptions"}</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Калькуляция._.себестоимости." hidden="1">{#N/A,#N/A,FALSE,"Себестоимсть-97"}</definedName>
    <definedName name="wrn.ку." hidden="1">{#N/A,#N/A,TRUE,"Лист2"}</definedName>
    <definedName name="wrn.Модель._.Интенсивника." hidden="1">{"Страница 1",#N/A,FALSE,"Модель Интенсивника";"Страница 2",#N/A,FALSE,"Модель Интенсивника";"Страница 3",#N/A,FALSE,"Модель Интенсивника"}</definedName>
    <definedName name="wrn.Модель._.Интенсивника._.стр._.1._.и._.3." hidden="1">{"Страница 1",#N/A,FALSE,"Модель Интенсивника";"Страница 3",#N/A,FALSE,"Модель Интенсивника"}</definedName>
    <definedName name="wrn.От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равнение._.с._.отраслями." localSheetId="5" hidden="1">{#N/A,#N/A,TRUE,"Лист1";#N/A,#N/A,TRUE,"Лист2";#N/A,#N/A,TRUE,"Лист3"}</definedName>
    <definedName name="wrn.Сравнение._.с._.отраслями." localSheetId="1" hidden="1">{#N/A,#N/A,TRUE,"Лист1";#N/A,#N/A,TRUE,"Лист2";#N/A,#N/A,TRUE,"Лист3"}</definedName>
    <definedName name="wrn.Сравнение._.с._.отраслями." localSheetId="2" hidden="1">{#N/A,#N/A,TRUE,"Лист1";#N/A,#N/A,TRUE,"Лист2";#N/A,#N/A,TRUE,"Лист3"}</definedName>
    <definedName name="wrn.Сравнение._.с._.отраслями." localSheetId="0" hidden="1">{#N/A,#N/A,TRUE,"Лист1";#N/A,#N/A,TRUE,"Лист2";#N/A,#N/A,TRUE,"Лист3"}</definedName>
    <definedName name="wrn.Сравнение._.с._.отраслями." localSheetId="3" hidden="1">{#N/A,#N/A,TRUE,"Лист1";#N/A,#N/A,TRUE,"Лист2";#N/A,#N/A,TRUE,"Лист3"}</definedName>
    <definedName name="wrn.Сравнение._.с._.отраслями." localSheetId="4" hidden="1">{#N/A,#N/A,TRUE,"Лист1";#N/A,#N/A,TRUE,"Лист2";#N/A,#N/A,TRUE,"Лист3"}</definedName>
    <definedName name="wrn.Сравнение._.с._.отраслями." hidden="1">{#N/A,#N/A,TRUE,"Лист1";#N/A,#N/A,TRUE,"Лист2";#N/A,#N/A,TRUE,"Лист3"}</definedName>
    <definedName name="wrn.ФП_КМК."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w">#N/A</definedName>
    <definedName name="wwwwww">#N/A</definedName>
    <definedName name="wwwwwww">#N/A</definedName>
    <definedName name="wwwwwwww">#N/A</definedName>
    <definedName name="wwwwwwwwww">#N/A</definedName>
    <definedName name="wwwwwwwwwww">#N/A</definedName>
    <definedName name="wwwwwwwwwwww">#N/A</definedName>
    <definedName name="wwwwwwwwwwwww" localSheetId="1">'Приложение 1'!wwwwwwwwwwwww</definedName>
    <definedName name="wwwwwwwwwwwww" localSheetId="2">'Приложение 2'!wwwwwwwwwwwww</definedName>
    <definedName name="wwwwwwwwwwwww" localSheetId="0">'Приложение 2.25'!wwwwwwwwwwwww</definedName>
    <definedName name="wwwwwwwwwwwww" localSheetId="3">'Приложение 3'!wwwwwwwwwwwww</definedName>
    <definedName name="wwwwwwwwwwwww">[0]!wwwwwwwwwwwww</definedName>
    <definedName name="xcbvbnbm" localSheetId="1">'Приложение 1'!xcbvbnbm</definedName>
    <definedName name="xcbvbnbm" localSheetId="2">'Приложение 2'!xcbvbnbm</definedName>
    <definedName name="xcbvbnbm" localSheetId="3">'Приложение 3'!xcbvbnbm</definedName>
    <definedName name="xcbvbnbm">[0]!xcbvbnbm</definedName>
    <definedName name="xcfdfdfffffffffffff" localSheetId="1">'Приложение 1'!xcfdfdfffffffffffff</definedName>
    <definedName name="xcfdfdfffffffffffff" localSheetId="2">'Приложение 2'!xcfdfdfffffffffffff</definedName>
    <definedName name="xcfdfdfffffffffffff" localSheetId="3">'Приложение 3'!xcfdfdfffffffffffff</definedName>
    <definedName name="xcfdfdfffffffffffff">[0]!xcfdfdfffffffffffff</definedName>
    <definedName name="xdsfds" localSheetId="1">'Приложение 1'!xdsfds</definedName>
    <definedName name="xdsfds" localSheetId="2">'Приложение 2'!xdsfds</definedName>
    <definedName name="xdsfds" localSheetId="3">'Приложение 3'!xdsfds</definedName>
    <definedName name="xdsfds">[0]!xdsfds</definedName>
    <definedName name="XML_ORG_LIST_TAG_NAMES">#REF!</definedName>
    <definedName name="xvcbvcbn" localSheetId="1">'Приложение 1'!xvcbvcbn</definedName>
    <definedName name="xvcbvcbn" localSheetId="2">'Приложение 2'!xvcbvcbn</definedName>
    <definedName name="xvcbvcbn" localSheetId="3">'Приложение 3'!xvcbvcbn</definedName>
    <definedName name="xvcbvcbn">[0]!xvcbvcbn</definedName>
    <definedName name="xvccvcbn" localSheetId="1">'Приложение 1'!xvccvcbn</definedName>
    <definedName name="xvccvcbn" localSheetId="2">'Приложение 2'!xvccvcbn</definedName>
    <definedName name="xvccvcbn" localSheetId="3">'Приложение 3'!xvccvcbn</definedName>
    <definedName name="xvccvcbn">[0]!xvccvcbn</definedName>
    <definedName name="xvdsvf" localSheetId="1">'Приложение 1'!xvdsvf</definedName>
    <definedName name="xvdsvf" localSheetId="2">'Приложение 2'!xvdsvf</definedName>
    <definedName name="xvdsvf" localSheetId="0">'Приложение 2.25'!xvdsvf</definedName>
    <definedName name="xvdsvf" localSheetId="3">'Приложение 3'!xvdsvf</definedName>
    <definedName name="xvdsvf">[0]!xvdsvf</definedName>
    <definedName name="xwxc" localSheetId="1">'Приложение 1'!xwxc</definedName>
    <definedName name="xwxc" localSheetId="2">'Приложение 2'!xwxc</definedName>
    <definedName name="xwxc" localSheetId="0">'Приложение 2.25'!xwxc</definedName>
    <definedName name="xwxc" localSheetId="3">'Приложение 3'!xwxc</definedName>
    <definedName name="xwxc">[0]!xwxc</definedName>
    <definedName name="xxxxx" localSheetId="1">#N/A</definedName>
    <definedName name="xxxxx" localSheetId="2">#N/A</definedName>
    <definedName name="xxxxx" localSheetId="0">'Приложение 2.25'!xxxxx</definedName>
    <definedName name="xxxxx" localSheetId="3">#N/A</definedName>
    <definedName name="xxxxx" localSheetId="4">#N/A</definedName>
    <definedName name="xxxxx">[0]!xxxxx</definedName>
    <definedName name="xxxxxxxxxxxxxxxx">#N/A</definedName>
    <definedName name="xzxsassssssssssssssss" localSheetId="1">'Приложение 1'!xzxsassssssssssssssss</definedName>
    <definedName name="xzxsassssssssssssssss" localSheetId="2">'Приложение 2'!xzxsassssssssssssssss</definedName>
    <definedName name="xzxsassssssssssssssss" localSheetId="3">'Приложение 3'!xzxsassssssssssssssss</definedName>
    <definedName name="xzxsassssssssssssssss">[0]!xzxsassssssssssssssss</definedName>
    <definedName name="y" localSheetId="5">'Прил_1_9 НВВ региона RAB'!y</definedName>
    <definedName name="y" localSheetId="1">#N/A</definedName>
    <definedName name="y" localSheetId="2">#N/A</definedName>
    <definedName name="y" localSheetId="0">#N/A</definedName>
    <definedName name="y" localSheetId="3">#N/A</definedName>
    <definedName name="y">[0]!y</definedName>
    <definedName name="YEAR" localSheetId="5">#REF!</definedName>
    <definedName name="YEAR" localSheetId="1">#REF!</definedName>
    <definedName name="YEAR" localSheetId="2">#REF!</definedName>
    <definedName name="YEAR" localSheetId="3">#REF!</definedName>
    <definedName name="YEAR" localSheetId="4">#REF!</definedName>
    <definedName name="YEAR">#REF!</definedName>
    <definedName name="YEAR_4">"#REF!"</definedName>
    <definedName name="yfgdfdfffffffffffff" localSheetId="1" hidden="1">{#N/A,#N/A,TRUE,"Лист1";#N/A,#N/A,TRUE,"Лист2";#N/A,#N/A,TRUE,"Лист3"}</definedName>
    <definedName name="yfgdfdfffffffffffff" localSheetId="2" hidden="1">{#N/A,#N/A,TRUE,"Лист1";#N/A,#N/A,TRUE,"Лист2";#N/A,#N/A,TRUE,"Лист3"}</definedName>
    <definedName name="yfgdfdfffffffffffff" localSheetId="3" hidden="1">{#N/A,#N/A,TRUE,"Лист1";#N/A,#N/A,TRUE,"Лист2";#N/A,#N/A,TRUE,"Лист3"}</definedName>
    <definedName name="yfgdfdfffffffffffff" hidden="1">{#N/A,#N/A,TRUE,"Лист1";#N/A,#N/A,TRUE,"Лист2";#N/A,#N/A,TRUE,"Лист3"}</definedName>
    <definedName name="yggfgffffffffff" localSheetId="1">'Приложение 1'!yggfgffffffffff</definedName>
    <definedName name="yggfgffffffffff" localSheetId="2">'Приложение 2'!yggfgffffffffff</definedName>
    <definedName name="yggfgffffffffff" localSheetId="3">'Приложение 3'!yggfgffffffffff</definedName>
    <definedName name="yggfgffffffffff">[0]!yggfgffffffffff</definedName>
    <definedName name="ygthf">#N/A</definedName>
    <definedName name="yhiuyhiuyhi" localSheetId="1">'Приложение 1'!yhiuyhiuyhi</definedName>
    <definedName name="yhiuyhiuyhi" localSheetId="2">'Приложение 2'!yhiuyhiuyhi</definedName>
    <definedName name="yhiuyhiuyhi" localSheetId="3">'Приложение 3'!yhiuyhiuyhi</definedName>
    <definedName name="yhiuyhiuyhi">[0]!yhiuyhiuyhi</definedName>
    <definedName name="yiujhuuuuuuuuuuuuuuuuu" localSheetId="1">'Приложение 1'!yiujhuuuuuuuuuuuuuuuuu</definedName>
    <definedName name="yiujhuuuuuuuuuuuuuuuuu" localSheetId="2">'Приложение 2'!yiujhuuuuuuuuuuuuuuuuu</definedName>
    <definedName name="yiujhuuuuuuuuuuuuuuuuu" localSheetId="3">'Приложение 3'!yiujhuuuuuuuuuuuuuuuuu</definedName>
    <definedName name="yiujhuuuuuuuuuuuuuuuuu">[0]!yiujhuuuuuuuuuuuuuuuuu</definedName>
    <definedName name="yiuyiub" localSheetId="1">'Приложение 1'!yiuyiub</definedName>
    <definedName name="yiuyiub" localSheetId="2">'Приложение 2'!yiuyiub</definedName>
    <definedName name="yiuyiub" localSheetId="3">'Приложение 3'!yiuyiub</definedName>
    <definedName name="yiuyiub">[0]!yiuyiub</definedName>
    <definedName name="yt" localSheetId="1">'Приложение 1'!yt</definedName>
    <definedName name="yt" localSheetId="2">'Приложение 2'!yt</definedName>
    <definedName name="yt" localSheetId="0">'Приложение 2.25'!yt</definedName>
    <definedName name="yt" localSheetId="3">'Приложение 3'!yt</definedName>
    <definedName name="yt">[0]!yt</definedName>
    <definedName name="ytgfgffffffffffffff" localSheetId="1">'Приложение 1'!ytgfgffffffffffffff</definedName>
    <definedName name="ytgfgffffffffffffff" localSheetId="2">'Приложение 2'!ytgfgffffffffffffff</definedName>
    <definedName name="ytgfgffffffffffffff" localSheetId="3">'Приложение 3'!ytgfgffffffffffffff</definedName>
    <definedName name="ytgfgffffffffffffff">[0]!ytgfgffffffffffffff</definedName>
    <definedName name="ytghfgd" localSheetId="1">'Приложение 1'!ytghfgd</definedName>
    <definedName name="ytghfgd" localSheetId="2">'Приложение 2'!ytghfgd</definedName>
    <definedName name="ytghfgd" localSheetId="3">'Приложение 3'!ytghfgd</definedName>
    <definedName name="ytghfgd">[0]!ytghfgd</definedName>
    <definedName name="ytghgggggggggggg" localSheetId="1">'Приложение 1'!ytghgggggggggggg</definedName>
    <definedName name="ytghgggggggggggg" localSheetId="2">'Приложение 2'!ytghgggggggggggg</definedName>
    <definedName name="ytghgggggggggggg" localSheetId="3">'Приложение 3'!ytghgggggggggggg</definedName>
    <definedName name="ytghgggggggggggg">[0]!ytghgggggggggggg</definedName>
    <definedName name="ytouy" localSheetId="1">'Приложение 1'!ytouy</definedName>
    <definedName name="ytouy" localSheetId="2">'Приложение 2'!ytouy</definedName>
    <definedName name="ytouy" localSheetId="3">'Приложение 3'!ytouy</definedName>
    <definedName name="ytouy">[0]!ytouy</definedName>
    <definedName name="yttttttttttttttt" localSheetId="1">'Приложение 1'!yttttttttttttttt</definedName>
    <definedName name="yttttttttttttttt" localSheetId="2">'Приложение 2'!yttttttttttttttt</definedName>
    <definedName name="yttttttttttttttt" localSheetId="3">'Приложение 3'!yttttttttttttttt</definedName>
    <definedName name="yttttttttttttttt">[0]!yttttttttttttttt</definedName>
    <definedName name="ytttttttttttttttttttt" localSheetId="1" hidden="1">{#N/A,#N/A,TRUE,"Лист1";#N/A,#N/A,TRUE,"Лист2";#N/A,#N/A,TRUE,"Лист3"}</definedName>
    <definedName name="ytttttttttttttttttttt" localSheetId="2" hidden="1">{#N/A,#N/A,TRUE,"Лист1";#N/A,#N/A,TRUE,"Лист2";#N/A,#N/A,TRUE,"Лист3"}</definedName>
    <definedName name="ytttttttttttttttttttt" localSheetId="3" hidden="1">{#N/A,#N/A,TRUE,"Лист1";#N/A,#N/A,TRUE,"Лист2";#N/A,#N/A,TRUE,"Лист3"}</definedName>
    <definedName name="ytttttttttttttttttttt" hidden="1">{#N/A,#N/A,TRUE,"Лист1";#N/A,#N/A,TRUE,"Лист2";#N/A,#N/A,TRUE,"Лист3"}</definedName>
    <definedName name="ytuiytu" localSheetId="1">'Приложение 1'!ytuiytu</definedName>
    <definedName name="ytuiytu" localSheetId="2">'Приложение 2'!ytuiytu</definedName>
    <definedName name="ytuiytu" localSheetId="3">'Приложение 3'!ytuiytu</definedName>
    <definedName name="ytuiytu">[0]!ytuiytu</definedName>
    <definedName name="ytyggggggggggggggg" localSheetId="1" hidden="1">{#N/A,#N/A,TRUE,"Лист1";#N/A,#N/A,TRUE,"Лист2";#N/A,#N/A,TRUE,"Лист3"}</definedName>
    <definedName name="ytyggggggggggggggg" localSheetId="2" hidden="1">{#N/A,#N/A,TRUE,"Лист1";#N/A,#N/A,TRUE,"Лист2";#N/A,#N/A,TRUE,"Лист3"}</definedName>
    <definedName name="ytyggggggggggggggg" localSheetId="3" hidden="1">{#N/A,#N/A,TRUE,"Лист1";#N/A,#N/A,TRUE,"Лист2";#N/A,#N/A,TRUE,"Лист3"}</definedName>
    <definedName name="ytyggggggggggggggg" hidden="1">{#N/A,#N/A,TRUE,"Лист1";#N/A,#N/A,TRUE,"Лист2";#N/A,#N/A,TRUE,"Лист3"}</definedName>
    <definedName name="yukyukyukuyk" localSheetId="1">'Приложение 1'!yukyukyukuyk</definedName>
    <definedName name="yukyukyukuyk" localSheetId="2">'Приложение 2'!yukyukyukuyk</definedName>
    <definedName name="yukyukyukuyk" localSheetId="0">'Приложение 2.25'!yukyukyukuyk</definedName>
    <definedName name="yukyukyukuyk" localSheetId="3">'Приложение 3'!yukyukyukuyk</definedName>
    <definedName name="yukyukyukuyk">[0]!yukyukyukuyk</definedName>
    <definedName name="yuo" localSheetId="1">'Приложение 1'!yuo</definedName>
    <definedName name="yuo" localSheetId="2">'Приложение 2'!yuo</definedName>
    <definedName name="yuo" localSheetId="3">'Приложение 3'!yuo</definedName>
    <definedName name="yuo">[0]!yuo</definedName>
    <definedName name="yutghhhhhhhhhhhhhhhhhh" localSheetId="1">'Приложение 1'!yutghhhhhhhhhhhhhhhhhh</definedName>
    <definedName name="yutghhhhhhhhhhhhhhhhhh" localSheetId="2">'Приложение 2'!yutghhhhhhhhhhhhhhhhhh</definedName>
    <definedName name="yutghhhhhhhhhhhhhhhhhh" localSheetId="3">'Приложение 3'!yutghhhhhhhhhhhhhhhhhh</definedName>
    <definedName name="yutghhhhhhhhhhhhhhhhhh">[0]!yutghhhhhhhhhhhhhhhhhh</definedName>
    <definedName name="yutyttry" localSheetId="1">'Приложение 1'!yutyttry</definedName>
    <definedName name="yutyttry" localSheetId="2">'Приложение 2'!yutyttry</definedName>
    <definedName name="yutyttry" localSheetId="3">'Приложение 3'!yutyttry</definedName>
    <definedName name="yutyttry">[0]!yutyttry</definedName>
    <definedName name="yuuyjhg" localSheetId="1">'Приложение 1'!yuuyjhg</definedName>
    <definedName name="yuuyjhg" localSheetId="2">'Приложение 2'!yuuyjhg</definedName>
    <definedName name="yuuyjhg" localSheetId="3">'Приложение 3'!yuuyjhg</definedName>
    <definedName name="yuuyjhg">[0]!yuuyjhg</definedName>
    <definedName name="yuyuy" localSheetId="5">'Прил_1_9 НВВ региона RAB'!yuyuy</definedName>
    <definedName name="yuyuy" localSheetId="1">#N/A</definedName>
    <definedName name="yuyuy" localSheetId="2">#N/A</definedName>
    <definedName name="yuyuy" localSheetId="0">#N/A</definedName>
    <definedName name="yuyuy" localSheetId="3">#N/A</definedName>
    <definedName name="yuyuy">[0]!yuyuy</definedName>
    <definedName name="yy" localSheetId="5">'Прил_1_9 НВВ региона RAB'!yy</definedName>
    <definedName name="yy" localSheetId="1">#N/A</definedName>
    <definedName name="yy" localSheetId="2">#N/A</definedName>
    <definedName name="yy" localSheetId="0">#N/A</definedName>
    <definedName name="yy" localSheetId="3">#N/A</definedName>
    <definedName name="yy">[0]!yy</definedName>
    <definedName name="yyy" localSheetId="5">'Прил_1_9 НВВ региона RAB'!yyy</definedName>
    <definedName name="yyy" localSheetId="1">#N/A</definedName>
    <definedName name="yyy" localSheetId="2">#N/A</definedName>
    <definedName name="yyy" localSheetId="0">#N/A</definedName>
    <definedName name="yyy" localSheetId="3">#N/A</definedName>
    <definedName name="yyy">[0]!yyy</definedName>
    <definedName name="yyyjjjj" hidden="1">{#N/A,#N/A,FALSE,"Себестоимсть-97"}</definedName>
    <definedName name="Z_0DD4EB58_0647_11D5_A6F7_00508B654A95_.wvu.Cols" localSheetId="1" hidden="1">#REF!,#REF!,#REF!,#REF!,#REF!</definedName>
    <definedName name="Z_0DD4EB58_0647_11D5_A6F7_00508B654A95_.wvu.Cols" localSheetId="2" hidden="1">#REF!,#REF!,#REF!,#REF!,#REF!</definedName>
    <definedName name="Z_0DD4EB58_0647_11D5_A6F7_00508B654A95_.wvu.Cols" localSheetId="3" hidden="1">#REF!,#REF!,#REF!,#REF!,#REF!</definedName>
    <definedName name="Z_0DD4EB58_0647_11D5_A6F7_00508B654A95_.wvu.Cols" localSheetId="4" hidden="1">#REF!,#REF!,#REF!,#REF!,#REF!</definedName>
    <definedName name="Z_0DD4EB58_0647_11D5_A6F7_00508B654A95_.wvu.Cols" hidden="1">#REF!,#REF!,#REF!,#REF!,#REF!</definedName>
    <definedName name="Z_10435A81_C305_11D5_A6F8_009027BEE0E0_.wvu.Cols" localSheetId="1" hidden="1">#REF!,#REF!,#REF!</definedName>
    <definedName name="Z_10435A81_C305_11D5_A6F8_009027BEE0E0_.wvu.Cols" localSheetId="2" hidden="1">#REF!,#REF!,#REF!</definedName>
    <definedName name="Z_10435A81_C305_11D5_A6F8_009027BEE0E0_.wvu.Cols" localSheetId="3" hidden="1">#REF!,#REF!,#REF!</definedName>
    <definedName name="Z_10435A81_C305_11D5_A6F8_009027BEE0E0_.wvu.Cols" localSheetId="4" hidden="1">#REF!,#REF!,#REF!</definedName>
    <definedName name="Z_10435A81_C305_11D5_A6F8_009027BEE0E0_.wvu.Cols" hidden="1">#REF!,#REF!,#REF!</definedName>
    <definedName name="Z_10435A81_C305_11D5_A6F8_009027BEE0E0_.wvu.FilterData" localSheetId="1" hidden="1">#REF!</definedName>
    <definedName name="Z_10435A81_C305_11D5_A6F8_009027BEE0E0_.wvu.FilterData" localSheetId="2" hidden="1">#REF!</definedName>
    <definedName name="Z_10435A81_C305_11D5_A6F8_009027BEE0E0_.wvu.FilterData" localSheetId="3" hidden="1">#REF!</definedName>
    <definedName name="Z_10435A81_C305_11D5_A6F8_009027BEE0E0_.wvu.FilterData" localSheetId="4" hidden="1">#REF!</definedName>
    <definedName name="Z_10435A81_C305_11D5_A6F8_009027BEE0E0_.wvu.FilterData" hidden="1">#REF!</definedName>
    <definedName name="Z_10435A81_C305_11D5_A6F8_009027BEE0E0_.wvu.PrintArea" localSheetId="1" hidden="1">#REF!</definedName>
    <definedName name="Z_10435A81_C305_11D5_A6F8_009027BEE0E0_.wvu.PrintArea" localSheetId="2" hidden="1">#REF!</definedName>
    <definedName name="Z_10435A81_C305_11D5_A6F8_009027BEE0E0_.wvu.PrintArea" localSheetId="3" hidden="1">#REF!</definedName>
    <definedName name="Z_10435A81_C305_11D5_A6F8_009027BEE0E0_.wvu.PrintArea" hidden="1">#REF!</definedName>
    <definedName name="Z_10435A81_C305_11D5_A6F8_009027BEE0E0_.wvu.PrintTitles" localSheetId="1" hidden="1">#REF!</definedName>
    <definedName name="Z_10435A81_C305_11D5_A6F8_009027BEE0E0_.wvu.PrintTitles" localSheetId="2" hidden="1">#REF!</definedName>
    <definedName name="Z_10435A81_C305_11D5_A6F8_009027BEE0E0_.wvu.PrintTitles" localSheetId="3" hidden="1">#REF!</definedName>
    <definedName name="Z_10435A81_C305_11D5_A6F8_009027BEE0E0_.wvu.PrintTitles" hidden="1">#REF!</definedName>
    <definedName name="Z_10435A81_C305_11D5_A6F8_009027BEE0E0_.wvu.Rows" localSheetId="1" hidden="1">#REF!,#REF!</definedName>
    <definedName name="Z_10435A81_C305_11D5_A6F8_009027BEE0E0_.wvu.Rows" localSheetId="2" hidden="1">#REF!,#REF!</definedName>
    <definedName name="Z_10435A81_C305_11D5_A6F8_009027BEE0E0_.wvu.Rows" localSheetId="3" hidden="1">#REF!,#REF!</definedName>
    <definedName name="Z_10435A81_C305_11D5_A6F8_009027BEE0E0_.wvu.Rows" localSheetId="4" hidden="1">#REF!,#REF!</definedName>
    <definedName name="Z_10435A81_C305_11D5_A6F8_009027BEE0E0_.wvu.Rows" hidden="1">#REF!,#REF!</definedName>
    <definedName name="Z_2804E4BB_ED21_11D4_A6F8_00508B654B8B_.wvu.Cols" localSheetId="1" hidden="1">#REF!,#REF!,#REF!</definedName>
    <definedName name="Z_2804E4BB_ED21_11D4_A6F8_00508B654B8B_.wvu.Cols" localSheetId="2" hidden="1">#REF!,#REF!,#REF!</definedName>
    <definedName name="Z_2804E4BB_ED21_11D4_A6F8_00508B654B8B_.wvu.Cols" localSheetId="3" hidden="1">#REF!,#REF!,#REF!</definedName>
    <definedName name="Z_2804E4BB_ED21_11D4_A6F8_00508B654B8B_.wvu.Cols" localSheetId="4" hidden="1">#REF!,#REF!,#REF!</definedName>
    <definedName name="Z_2804E4BB_ED21_11D4_A6F8_00508B654B8B_.wvu.Cols" hidden="1">#REF!,#REF!,#REF!</definedName>
    <definedName name="Z_2804E4BB_ED21_11D4_A6F8_00508B654B8B_.wvu.FilterData" localSheetId="1" hidden="1">#REF!</definedName>
    <definedName name="Z_2804E4BB_ED21_11D4_A6F8_00508B654B8B_.wvu.FilterData" localSheetId="2" hidden="1">#REF!</definedName>
    <definedName name="Z_2804E4BB_ED21_11D4_A6F8_00508B654B8B_.wvu.FilterData" localSheetId="3" hidden="1">#REF!</definedName>
    <definedName name="Z_2804E4BB_ED21_11D4_A6F8_00508B654B8B_.wvu.FilterData" localSheetId="4" hidden="1">#REF!</definedName>
    <definedName name="Z_2804E4BB_ED21_11D4_A6F8_00508B654B8B_.wvu.FilterData" hidden="1">#REF!</definedName>
    <definedName name="Z_2804E4BB_ED21_11D4_A6F8_00508B654B8B_.wvu.PrintArea" localSheetId="1" hidden="1">#REF!</definedName>
    <definedName name="Z_2804E4BB_ED21_11D4_A6F8_00508B654B8B_.wvu.PrintArea" localSheetId="2" hidden="1">#REF!</definedName>
    <definedName name="Z_2804E4BB_ED21_11D4_A6F8_00508B654B8B_.wvu.PrintArea" localSheetId="3" hidden="1">#REF!</definedName>
    <definedName name="Z_2804E4BB_ED21_11D4_A6F8_00508B654B8B_.wvu.PrintArea" hidden="1">#REF!</definedName>
    <definedName name="Z_2804E4BB_ED21_11D4_A6F8_00508B654B8B_.wvu.Rows" localSheetId="1" hidden="1">#REF!,#REF!</definedName>
    <definedName name="Z_2804E4BB_ED21_11D4_A6F8_00508B654B8B_.wvu.Rows" localSheetId="2" hidden="1">#REF!,#REF!</definedName>
    <definedName name="Z_2804E4BB_ED21_11D4_A6F8_00508B654B8B_.wvu.Rows" localSheetId="3" hidden="1">#REF!,#REF!</definedName>
    <definedName name="Z_2804E4BB_ED21_11D4_A6F8_00508B654B8B_.wvu.Rows" localSheetId="4" hidden="1">#REF!,#REF!</definedName>
    <definedName name="Z_2804E4BB_ED21_11D4_A6F8_00508B654B8B_.wvu.Rows" hidden="1">#REF!,#REF!</definedName>
    <definedName name="Z_5A868EA0_ED63_11D4_A6F8_009027BEE0E0_.wvu.Cols" localSheetId="1" hidden="1">#REF!,#REF!,#REF!</definedName>
    <definedName name="Z_5A868EA0_ED63_11D4_A6F8_009027BEE0E0_.wvu.Cols" localSheetId="2" hidden="1">#REF!,#REF!,#REF!</definedName>
    <definedName name="Z_5A868EA0_ED63_11D4_A6F8_009027BEE0E0_.wvu.Cols" localSheetId="3" hidden="1">#REF!,#REF!,#REF!</definedName>
    <definedName name="Z_5A868EA0_ED63_11D4_A6F8_009027BEE0E0_.wvu.Cols" localSheetId="4" hidden="1">#REF!,#REF!,#REF!</definedName>
    <definedName name="Z_5A868EA0_ED63_11D4_A6F8_009027BEE0E0_.wvu.Cols" hidden="1">#REF!,#REF!,#REF!</definedName>
    <definedName name="Z_5A868EA0_ED63_11D4_A6F8_009027BEE0E0_.wvu.FilterData" localSheetId="1" hidden="1">#REF!</definedName>
    <definedName name="Z_5A868EA0_ED63_11D4_A6F8_009027BEE0E0_.wvu.FilterData" localSheetId="2" hidden="1">#REF!</definedName>
    <definedName name="Z_5A868EA0_ED63_11D4_A6F8_009027BEE0E0_.wvu.FilterData" localSheetId="3" hidden="1">#REF!</definedName>
    <definedName name="Z_5A868EA0_ED63_11D4_A6F8_009027BEE0E0_.wvu.FilterData" localSheetId="4" hidden="1">#REF!</definedName>
    <definedName name="Z_5A868EA0_ED63_11D4_A6F8_009027BEE0E0_.wvu.FilterData" hidden="1">#REF!</definedName>
    <definedName name="Z_5A868EA0_ED63_11D4_A6F8_009027BEE0E0_.wvu.PrintArea" localSheetId="1" hidden="1">#REF!</definedName>
    <definedName name="Z_5A868EA0_ED63_11D4_A6F8_009027BEE0E0_.wvu.PrintArea" localSheetId="2" hidden="1">#REF!</definedName>
    <definedName name="Z_5A868EA0_ED63_11D4_A6F8_009027BEE0E0_.wvu.PrintArea" localSheetId="3" hidden="1">#REF!</definedName>
    <definedName name="Z_5A868EA0_ED63_11D4_A6F8_009027BEE0E0_.wvu.PrintArea" hidden="1">#REF!</definedName>
    <definedName name="Z_5A868EA0_ED63_11D4_A6F8_009027BEE0E0_.wvu.Rows" localSheetId="1" hidden="1">#REF!,#REF!</definedName>
    <definedName name="Z_5A868EA0_ED63_11D4_A6F8_009027BEE0E0_.wvu.Rows" localSheetId="2" hidden="1">#REF!,#REF!</definedName>
    <definedName name="Z_5A868EA0_ED63_11D4_A6F8_009027BEE0E0_.wvu.Rows" localSheetId="3" hidden="1">#REF!,#REF!</definedName>
    <definedName name="Z_5A868EA0_ED63_11D4_A6F8_009027BEE0E0_.wvu.Rows" localSheetId="4" hidden="1">#REF!,#REF!</definedName>
    <definedName name="Z_5A868EA0_ED63_11D4_A6F8_009027BEE0E0_.wvu.Rows" hidden="1">#REF!,#REF!</definedName>
    <definedName name="Z_6E40955B_C2F5_11D5_A6F7_009027BEE7F1_.wvu.Cols" localSheetId="1" hidden="1">#REF!,#REF!,#REF!</definedName>
    <definedName name="Z_6E40955B_C2F5_11D5_A6F7_009027BEE7F1_.wvu.Cols" localSheetId="2" hidden="1">#REF!,#REF!,#REF!</definedName>
    <definedName name="Z_6E40955B_C2F5_11D5_A6F7_009027BEE7F1_.wvu.Cols" localSheetId="3" hidden="1">#REF!,#REF!,#REF!</definedName>
    <definedName name="Z_6E40955B_C2F5_11D5_A6F7_009027BEE7F1_.wvu.Cols" localSheetId="4" hidden="1">#REF!,#REF!,#REF!</definedName>
    <definedName name="Z_6E40955B_C2F5_11D5_A6F7_009027BEE7F1_.wvu.Cols" hidden="1">#REF!,#REF!,#REF!</definedName>
    <definedName name="Z_6E40955B_C2F5_11D5_A6F7_009027BEE7F1_.wvu.FilterData" localSheetId="1" hidden="1">#REF!</definedName>
    <definedName name="Z_6E40955B_C2F5_11D5_A6F7_009027BEE7F1_.wvu.FilterData" localSheetId="2" hidden="1">#REF!</definedName>
    <definedName name="Z_6E40955B_C2F5_11D5_A6F7_009027BEE7F1_.wvu.FilterData" localSheetId="3" hidden="1">#REF!</definedName>
    <definedName name="Z_6E40955B_C2F5_11D5_A6F7_009027BEE7F1_.wvu.FilterData" localSheetId="4" hidden="1">#REF!</definedName>
    <definedName name="Z_6E40955B_C2F5_11D5_A6F7_009027BEE7F1_.wvu.FilterData" hidden="1">#REF!</definedName>
    <definedName name="Z_6E40955B_C2F5_11D5_A6F7_009027BEE7F1_.wvu.PrintArea" localSheetId="1" hidden="1">#REF!</definedName>
    <definedName name="Z_6E40955B_C2F5_11D5_A6F7_009027BEE7F1_.wvu.PrintArea" localSheetId="2" hidden="1">#REF!</definedName>
    <definedName name="Z_6E40955B_C2F5_11D5_A6F7_009027BEE7F1_.wvu.PrintArea" localSheetId="3" hidden="1">#REF!</definedName>
    <definedName name="Z_6E40955B_C2F5_11D5_A6F7_009027BEE7F1_.wvu.PrintArea" hidden="1">#REF!</definedName>
    <definedName name="Z_6E40955B_C2F5_11D5_A6F7_009027BEE7F1_.wvu.PrintTitles" localSheetId="1" hidden="1">#REF!</definedName>
    <definedName name="Z_6E40955B_C2F5_11D5_A6F7_009027BEE7F1_.wvu.PrintTitles" localSheetId="2" hidden="1">#REF!</definedName>
    <definedName name="Z_6E40955B_C2F5_11D5_A6F7_009027BEE7F1_.wvu.PrintTitles" localSheetId="3" hidden="1">#REF!</definedName>
    <definedName name="Z_6E40955B_C2F5_11D5_A6F7_009027BEE7F1_.wvu.PrintTitles" hidden="1">#REF!</definedName>
    <definedName name="Z_6E40955B_C2F5_11D5_A6F7_009027BEE7F1_.wvu.Rows" localSheetId="1" hidden="1">#REF!,#REF!</definedName>
    <definedName name="Z_6E40955B_C2F5_11D5_A6F7_009027BEE7F1_.wvu.Rows" localSheetId="2" hidden="1">#REF!,#REF!</definedName>
    <definedName name="Z_6E40955B_C2F5_11D5_A6F7_009027BEE7F1_.wvu.Rows" localSheetId="3" hidden="1">#REF!,#REF!</definedName>
    <definedName name="Z_6E40955B_C2F5_11D5_A6F7_009027BEE7F1_.wvu.Rows" localSheetId="4" hidden="1">#REF!,#REF!</definedName>
    <definedName name="Z_6E40955B_C2F5_11D5_A6F7_009027BEE7F1_.wvu.Rows" hidden="1">#REF!,#REF!</definedName>
    <definedName name="Z_901DD601_3312_11D5_8F89_00010215A1CA_.wvu.Rows" localSheetId="1" hidden="1">#REF!,#REF!</definedName>
    <definedName name="Z_901DD601_3312_11D5_8F89_00010215A1CA_.wvu.Rows" localSheetId="2" hidden="1">#REF!,#REF!</definedName>
    <definedName name="Z_901DD601_3312_11D5_8F89_00010215A1CA_.wvu.Rows" localSheetId="3" hidden="1">#REF!,#REF!</definedName>
    <definedName name="Z_901DD601_3312_11D5_8F89_00010215A1CA_.wvu.Rows" hidden="1">#REF!,#REF!</definedName>
    <definedName name="Z_A158D6E1_ED44_11D4_A6F7_00508B654028_.wvu.Cols" localSheetId="1" hidden="1">#REF!,#REF!</definedName>
    <definedName name="Z_A158D6E1_ED44_11D4_A6F7_00508B654028_.wvu.Cols" localSheetId="2" hidden="1">#REF!,#REF!</definedName>
    <definedName name="Z_A158D6E1_ED44_11D4_A6F7_00508B654028_.wvu.Cols" localSheetId="3" hidden="1">#REF!,#REF!</definedName>
    <definedName name="Z_A158D6E1_ED44_11D4_A6F7_00508B654028_.wvu.Cols" hidden="1">#REF!,#REF!</definedName>
    <definedName name="Z_A158D6E1_ED44_11D4_A6F7_00508B654028_.wvu.FilterData" localSheetId="1" hidden="1">#REF!</definedName>
    <definedName name="Z_A158D6E1_ED44_11D4_A6F7_00508B654028_.wvu.FilterData" localSheetId="2" hidden="1">#REF!</definedName>
    <definedName name="Z_A158D6E1_ED44_11D4_A6F7_00508B654028_.wvu.FilterData" localSheetId="3" hidden="1">#REF!</definedName>
    <definedName name="Z_A158D6E1_ED44_11D4_A6F7_00508B654028_.wvu.FilterData" localSheetId="4" hidden="1">#REF!</definedName>
    <definedName name="Z_A158D6E1_ED44_11D4_A6F7_00508B654028_.wvu.FilterData" hidden="1">#REF!</definedName>
    <definedName name="Z_A158D6E1_ED44_11D4_A6F7_00508B654028_.wvu.PrintArea" localSheetId="1" hidden="1">#REF!</definedName>
    <definedName name="Z_A158D6E1_ED44_11D4_A6F7_00508B654028_.wvu.PrintArea" localSheetId="2" hidden="1">#REF!</definedName>
    <definedName name="Z_A158D6E1_ED44_11D4_A6F7_00508B654028_.wvu.PrintArea" localSheetId="3" hidden="1">#REF!</definedName>
    <definedName name="Z_A158D6E1_ED44_11D4_A6F7_00508B654028_.wvu.PrintArea" hidden="1">#REF!</definedName>
    <definedName name="Z_A158D6E1_ED44_11D4_A6F7_00508B654028_.wvu.Rows" localSheetId="1" hidden="1">#REF!,#REF!</definedName>
    <definedName name="Z_A158D6E1_ED44_11D4_A6F7_00508B654028_.wvu.Rows" localSheetId="2" hidden="1">#REF!,#REF!</definedName>
    <definedName name="Z_A158D6E1_ED44_11D4_A6F7_00508B654028_.wvu.Rows" localSheetId="3" hidden="1">#REF!,#REF!</definedName>
    <definedName name="Z_A158D6E1_ED44_11D4_A6F7_00508B654028_.wvu.Rows" localSheetId="4" hidden="1">#REF!,#REF!</definedName>
    <definedName name="Z_A158D6E1_ED44_11D4_A6F7_00508B654028_.wvu.Rows" hidden="1">#REF!,#REF!</definedName>
    <definedName name="Z_ADA92181_C3E4_11D5_A6F7_00508B6A7686_.wvu.Cols" localSheetId="1" hidden="1">#REF!,#REF!,#REF!</definedName>
    <definedName name="Z_ADA92181_C3E4_11D5_A6F7_00508B6A7686_.wvu.Cols" localSheetId="2" hidden="1">#REF!,#REF!,#REF!</definedName>
    <definedName name="Z_ADA92181_C3E4_11D5_A6F7_00508B6A7686_.wvu.Cols" localSheetId="3" hidden="1">#REF!,#REF!,#REF!</definedName>
    <definedName name="Z_ADA92181_C3E4_11D5_A6F7_00508B6A7686_.wvu.Cols" localSheetId="4" hidden="1">#REF!,#REF!,#REF!</definedName>
    <definedName name="Z_ADA92181_C3E4_11D5_A6F7_00508B6A7686_.wvu.Cols" hidden="1">#REF!,#REF!,#REF!</definedName>
    <definedName name="Z_ADA92181_C3E4_11D5_A6F7_00508B6A7686_.wvu.FilterData" localSheetId="1" hidden="1">#REF!</definedName>
    <definedName name="Z_ADA92181_C3E4_11D5_A6F7_00508B6A7686_.wvu.FilterData" localSheetId="2" hidden="1">#REF!</definedName>
    <definedName name="Z_ADA92181_C3E4_11D5_A6F7_00508B6A7686_.wvu.FilterData" localSheetId="3" hidden="1">#REF!</definedName>
    <definedName name="Z_ADA92181_C3E4_11D5_A6F7_00508B6A7686_.wvu.FilterData" localSheetId="4" hidden="1">#REF!</definedName>
    <definedName name="Z_ADA92181_C3E4_11D5_A6F7_00508B6A7686_.wvu.FilterData" hidden="1">#REF!</definedName>
    <definedName name="Z_ADA92181_C3E4_11D5_A6F7_00508B6A7686_.wvu.PrintArea" localSheetId="1" hidden="1">#REF!</definedName>
    <definedName name="Z_ADA92181_C3E4_11D5_A6F7_00508B6A7686_.wvu.PrintArea" localSheetId="2" hidden="1">#REF!</definedName>
    <definedName name="Z_ADA92181_C3E4_11D5_A6F7_00508B6A7686_.wvu.PrintArea" localSheetId="3" hidden="1">#REF!</definedName>
    <definedName name="Z_ADA92181_C3E4_11D5_A6F7_00508B6A7686_.wvu.PrintArea" hidden="1">#REF!</definedName>
    <definedName name="Z_ADA92181_C3E4_11D5_A6F7_00508B6A7686_.wvu.PrintTitles" localSheetId="1" hidden="1">#REF!</definedName>
    <definedName name="Z_ADA92181_C3E4_11D5_A6F7_00508B6A7686_.wvu.PrintTitles" localSheetId="2" hidden="1">#REF!</definedName>
    <definedName name="Z_ADA92181_C3E4_11D5_A6F7_00508B6A7686_.wvu.PrintTitles" localSheetId="3" hidden="1">#REF!</definedName>
    <definedName name="Z_ADA92181_C3E4_11D5_A6F7_00508B6A7686_.wvu.PrintTitles" hidden="1">#REF!</definedName>
    <definedName name="Z_ADA92181_C3E4_11D5_A6F7_00508B6A7686_.wvu.Rows" localSheetId="1" hidden="1">#REF!,#REF!</definedName>
    <definedName name="Z_ADA92181_C3E4_11D5_A6F7_00508B6A7686_.wvu.Rows" localSheetId="2" hidden="1">#REF!,#REF!</definedName>
    <definedName name="Z_ADA92181_C3E4_11D5_A6F7_00508B6A7686_.wvu.Rows" localSheetId="3" hidden="1">#REF!,#REF!</definedName>
    <definedName name="Z_ADA92181_C3E4_11D5_A6F7_00508B6A7686_.wvu.Rows" localSheetId="4" hidden="1">#REF!,#REF!</definedName>
    <definedName name="Z_ADA92181_C3E4_11D5_A6F7_00508B6A7686_.wvu.Rows" hidden="1">#REF!,#REF!</definedName>
    <definedName name="Z_D4FBBAF2_ED2F_11D4_A6F7_00508B6540C5_.wvu.FilterData" localSheetId="1" hidden="1">#REF!</definedName>
    <definedName name="Z_D4FBBAF2_ED2F_11D4_A6F7_00508B6540C5_.wvu.FilterData" localSheetId="2" hidden="1">#REF!</definedName>
    <definedName name="Z_D4FBBAF2_ED2F_11D4_A6F7_00508B6540C5_.wvu.FilterData" localSheetId="3" hidden="1">#REF!</definedName>
    <definedName name="Z_D4FBBAF2_ED2F_11D4_A6F7_00508B6540C5_.wvu.FilterData" localSheetId="4" hidden="1">#REF!</definedName>
    <definedName name="Z_D4FBBAF2_ED2F_11D4_A6F7_00508B6540C5_.wvu.FilterData" hidden="1">#REF!</definedName>
    <definedName name="Z_D9E68341_C2F0_11D5_A6F7_00508B6540C5_.wvu.Cols" localSheetId="1" hidden="1">#REF!,#REF!,#REF!</definedName>
    <definedName name="Z_D9E68341_C2F0_11D5_A6F7_00508B6540C5_.wvu.Cols" localSheetId="2" hidden="1">#REF!,#REF!,#REF!</definedName>
    <definedName name="Z_D9E68341_C2F0_11D5_A6F7_00508B6540C5_.wvu.Cols" localSheetId="3" hidden="1">#REF!,#REF!,#REF!</definedName>
    <definedName name="Z_D9E68341_C2F0_11D5_A6F7_00508B6540C5_.wvu.Cols" localSheetId="4" hidden="1">#REF!,#REF!,#REF!</definedName>
    <definedName name="Z_D9E68341_C2F0_11D5_A6F7_00508B6540C5_.wvu.Cols" hidden="1">#REF!,#REF!,#REF!</definedName>
    <definedName name="Z_D9E68341_C2F0_11D5_A6F7_00508B6540C5_.wvu.FilterData" localSheetId="1" hidden="1">#REF!</definedName>
    <definedName name="Z_D9E68341_C2F0_11D5_A6F7_00508B6540C5_.wvu.FilterData" localSheetId="2" hidden="1">#REF!</definedName>
    <definedName name="Z_D9E68341_C2F0_11D5_A6F7_00508B6540C5_.wvu.FilterData" localSheetId="3" hidden="1">#REF!</definedName>
    <definedName name="Z_D9E68341_C2F0_11D5_A6F7_00508B6540C5_.wvu.FilterData" localSheetId="4" hidden="1">#REF!</definedName>
    <definedName name="Z_D9E68341_C2F0_11D5_A6F7_00508B6540C5_.wvu.FilterData" hidden="1">#REF!</definedName>
    <definedName name="Z_D9E68341_C2F0_11D5_A6F7_00508B6540C5_.wvu.PrintArea" localSheetId="1" hidden="1">#REF!</definedName>
    <definedName name="Z_D9E68341_C2F0_11D5_A6F7_00508B6540C5_.wvu.PrintArea" localSheetId="2" hidden="1">#REF!</definedName>
    <definedName name="Z_D9E68341_C2F0_11D5_A6F7_00508B6540C5_.wvu.PrintArea" localSheetId="3" hidden="1">#REF!</definedName>
    <definedName name="Z_D9E68341_C2F0_11D5_A6F7_00508B6540C5_.wvu.PrintArea" hidden="1">#REF!</definedName>
    <definedName name="Z_D9E68341_C2F0_11D5_A6F7_00508B6540C5_.wvu.PrintTitles" localSheetId="1" hidden="1">#REF!</definedName>
    <definedName name="Z_D9E68341_C2F0_11D5_A6F7_00508B6540C5_.wvu.PrintTitles" localSheetId="2" hidden="1">#REF!</definedName>
    <definedName name="Z_D9E68341_C2F0_11D5_A6F7_00508B6540C5_.wvu.PrintTitles" localSheetId="3" hidden="1">#REF!</definedName>
    <definedName name="Z_D9E68341_C2F0_11D5_A6F7_00508B6540C5_.wvu.PrintTitles" hidden="1">#REF!</definedName>
    <definedName name="Z_D9E68341_C2F0_11D5_A6F7_00508B6540C5_.wvu.Rows" hidden="1">#REF!</definedName>
    <definedName name="zcxvcvcbvvn" localSheetId="1">'Приложение 1'!zcxvcvcbvvn</definedName>
    <definedName name="zcxvcvcbvvn" localSheetId="2">'Приложение 2'!zcxvcvcbvvn</definedName>
    <definedName name="zcxvcvcbvvn" localSheetId="3">'Приложение 3'!zcxvcvcbvvn</definedName>
    <definedName name="zcxvcvcbvvn">[0]!zcxvcvcbvvn</definedName>
    <definedName name="ZERO" localSheetId="1">#REF!</definedName>
    <definedName name="ZERO" localSheetId="2">#REF!</definedName>
    <definedName name="ZERO" localSheetId="3">#REF!</definedName>
    <definedName name="ZERO">#REF!</definedName>
    <definedName name="zip">#N/A</definedName>
    <definedName name="zw">#N/A</definedName>
    <definedName name="zzzz">#N/A</definedName>
    <definedName name="zzzzzzzzzzzzzzzzz" localSheetId="1">#N/A</definedName>
    <definedName name="zzzzzzzzzzzzzzzzz" localSheetId="2">#N/A</definedName>
    <definedName name="zzzzzzzzzzzzzzzzz" localSheetId="0">'Приложение 2.25'!zzzzzzzzzzzzzzzzz</definedName>
    <definedName name="zzzzzzzzzzzzzzzzz" localSheetId="3">#N/A</definedName>
    <definedName name="zzzzzzzzzzzzzzzzz" localSheetId="4">#N/A</definedName>
    <definedName name="zzzzzzzzzzzzzzzzz">[0]!zzzzzzzzzzzzzzzzz</definedName>
    <definedName name="zzzzzzzzzzzzzzzzzzzzzzz">#N/A</definedName>
    <definedName name="а" localSheetId="1">#REF!</definedName>
    <definedName name="а" localSheetId="2">#REF!</definedName>
    <definedName name="а" localSheetId="3">#REF!</definedName>
    <definedName name="а" localSheetId="4">#REF!</definedName>
    <definedName name="а1" localSheetId="1">#REF!</definedName>
    <definedName name="а1" localSheetId="2">#REF!</definedName>
    <definedName name="а1" localSheetId="3">#REF!</definedName>
    <definedName name="а1">#REF!</definedName>
    <definedName name="А2">#REF!</definedName>
    <definedName name="А4" localSheetId="1">#REF!</definedName>
    <definedName name="А4" localSheetId="2">#REF!</definedName>
    <definedName name="А4" localSheetId="0">#REF!</definedName>
    <definedName name="А4" localSheetId="3">#REF!</definedName>
    <definedName name="А4">#REF!</definedName>
    <definedName name="А8" localSheetId="1">#REF!</definedName>
    <definedName name="А8" localSheetId="2">#REF!</definedName>
    <definedName name="А8" localSheetId="3">#REF!</definedName>
    <definedName name="А8" localSheetId="4">#REF!</definedName>
    <definedName name="А8">#REF!</definedName>
    <definedName name="аа" localSheetId="5">'Прил_1_9 НВВ региона RAB'!аа</definedName>
    <definedName name="аа" localSheetId="1">#N/A</definedName>
    <definedName name="аа" localSheetId="2">#N/A</definedName>
    <definedName name="аа" localSheetId="0">#N/A</definedName>
    <definedName name="аа" localSheetId="3">#N/A</definedName>
    <definedName name="аа" localSheetId="4">#N/A</definedName>
    <definedName name="аа">[0]!аа</definedName>
    <definedName name="аа_4">"'рт-передача'!аа"</definedName>
    <definedName name="ааа" localSheetId="1" hidden="1">{#N/A,#N/A,TRUE,"Лист1";#N/A,#N/A,TRUE,"Лист2";#N/A,#N/A,TRUE,"Лист3"}</definedName>
    <definedName name="ааа" localSheetId="2" hidden="1">{#N/A,#N/A,TRUE,"Лист1";#N/A,#N/A,TRUE,"Лист2";#N/A,#N/A,TRUE,"Лист3"}</definedName>
    <definedName name="ааа" localSheetId="3" hidden="1">{#N/A,#N/A,TRUE,"Лист1";#N/A,#N/A,TRUE,"Лист2";#N/A,#N/A,TRUE,"Лист3"}</definedName>
    <definedName name="аа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ААААААА" localSheetId="5">'Прил_1_9 НВВ региона RAB'!АААААААА</definedName>
    <definedName name="АААААААА" localSheetId="1">'Приложение 1'!____SP12</definedName>
    <definedName name="АААААААА" localSheetId="2">'Приложение 2'!____SP12</definedName>
    <definedName name="АААААААА" localSheetId="0">#N/A</definedName>
    <definedName name="АААААААА" localSheetId="3">'Приложение 3'!____SP12</definedName>
    <definedName name="АААААААА" localSheetId="4">'Ростов максимальный'!____SP12</definedName>
    <definedName name="АААААААА">[0]!АААААААА</definedName>
    <definedName name="АААААААА_4">"'рт-передача'!аааааааа"</definedName>
    <definedName name="абон.пл">#N/A</definedName>
    <definedName name="ав" localSheetId="5">'Прил_1_9 НВВ региона RAB'!ав</definedName>
    <definedName name="ав" localSheetId="1">#N/A</definedName>
    <definedName name="ав" localSheetId="2">#N/A</definedName>
    <definedName name="ав" localSheetId="0">#N/A</definedName>
    <definedName name="ав" localSheetId="3">#N/A</definedName>
    <definedName name="ав" localSheetId="4">#N/A</definedName>
    <definedName name="ав">[0]!ав</definedName>
    <definedName name="ав_4">"'рт-передача'!ав"</definedName>
    <definedName name="ававпаврпв" localSheetId="1">'Приложение 1'!ававпаврпв</definedName>
    <definedName name="ававпаврпв" localSheetId="2">'Приложение 2'!ававпаврпв</definedName>
    <definedName name="ававпаврпв" localSheetId="3">'Приложение 3'!ававпаврпв</definedName>
    <definedName name="ававпаврпв">[0]!ававпаврпв</definedName>
    <definedName name="авг" localSheetId="1">#REF!</definedName>
    <definedName name="авг" localSheetId="2">#REF!</definedName>
    <definedName name="авг" localSheetId="3">#REF!</definedName>
    <definedName name="авг" localSheetId="4">#REF!</definedName>
    <definedName name="авг">#REF!</definedName>
    <definedName name="авг2">#REF!</definedName>
    <definedName name="авт">#N/A</definedName>
    <definedName name="авыав" hidden="1">{"Страница 1",#N/A,FALSE,"Модель Интенсивника";"Страница 3",#N/A,FALSE,"Модель Интенсивника"}</definedName>
    <definedName name="авып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ичавыукфцу" localSheetId="1">'Приложение 1'!аичавыукфцу</definedName>
    <definedName name="аичавыукфцу" localSheetId="2">'Приложение 2'!аичавыукфцу</definedName>
    <definedName name="аичавыукфцу" localSheetId="3">'Приложение 3'!аичавыукфцу</definedName>
    <definedName name="аичавыукфцу">[0]!аичавыукфцу</definedName>
    <definedName name="АМ" localSheetId="1">'Приложение 1'!АМ</definedName>
    <definedName name="АМ" localSheetId="2">'Приложение 2'!АМ</definedName>
    <definedName name="АМ" localSheetId="0">'Приложение 2.25'!АМ</definedName>
    <definedName name="АМ" localSheetId="3">'Приложение 3'!АМ</definedName>
    <definedName name="АМ">[0]!АМ</definedName>
    <definedName name="АМВА" localSheetId="1">'Приложение 1'!АМВА</definedName>
    <definedName name="АМВА" localSheetId="2">'Приложение 2'!АМВА</definedName>
    <definedName name="АМВА" localSheetId="0">'Приложение 2.25'!АМВА</definedName>
    <definedName name="АМВА" localSheetId="3">'Приложение 3'!АМВА</definedName>
    <definedName name="АМВА">[0]!АМВА</definedName>
    <definedName name="ан">#N/A</definedName>
    <definedName name="анализ"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ОЛАЛЛ" localSheetId="1">'Приложение 1'!АОЛАЛЛ</definedName>
    <definedName name="АОЛАЛЛ" localSheetId="2">'Приложение 2'!АОЛАЛЛ</definedName>
    <definedName name="АОЛАЛЛ" localSheetId="0">'Приложение 2.25'!АОЛАЛЛ</definedName>
    <definedName name="АОЛАЛЛ" localSheetId="3">'Приложение 3'!АОЛАЛЛ</definedName>
    <definedName name="АОЛАЛЛ">[0]!АОЛАЛЛ</definedName>
    <definedName name="ап" localSheetId="5">'Прил_1_9 НВВ региона RAB'!ап</definedName>
    <definedName name="ап" localSheetId="1">#N/A</definedName>
    <definedName name="ап" localSheetId="2">#N/A</definedName>
    <definedName name="ап" localSheetId="0">#N/A</definedName>
    <definedName name="ап" localSheetId="3">#N/A</definedName>
    <definedName name="ап" localSheetId="4">#N/A</definedName>
    <definedName name="ап">[0]!ап</definedName>
    <definedName name="ап_4">"'рт-передача'!ап"</definedName>
    <definedName name="апапарп" localSheetId="1">'Приложение 1'!апапарп</definedName>
    <definedName name="апапарп" localSheetId="2">'Приложение 2'!апапарп</definedName>
    <definedName name="апапарп" localSheetId="3">'Приложение 3'!апапарп</definedName>
    <definedName name="апапарп">[0]!апапарп</definedName>
    <definedName name="аппячфы" localSheetId="1">'Приложение 1'!аппячфы</definedName>
    <definedName name="аппячфы" localSheetId="2">'Приложение 2'!аппячфы</definedName>
    <definedName name="аппячфы" localSheetId="3">'Приложение 3'!аппячфы</definedName>
    <definedName name="аппячфы">[0]!аппячфы</definedName>
    <definedName name="апр" localSheetId="1">#REF!</definedName>
    <definedName name="апр" localSheetId="2">#REF!</definedName>
    <definedName name="апр" localSheetId="3">#REF!</definedName>
    <definedName name="апр" localSheetId="4">#REF!</definedName>
    <definedName name="апр">#REF!</definedName>
    <definedName name="апр2">#REF!</definedName>
    <definedName name="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тпат" localSheetId="1">'Приложение 1'!аптпат</definedName>
    <definedName name="аптпат" localSheetId="2">'Приложение 2'!аптпат</definedName>
    <definedName name="аптпат" localSheetId="0">'Приложение 2.25'!аптпат</definedName>
    <definedName name="аптпат" localSheetId="3">'Приложение 3'!аптпат</definedName>
    <definedName name="аптпат">[0]!аптпат</definedName>
    <definedName name="апым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РВЕР" localSheetId="1">'Приложение 1'!АРВЕР</definedName>
    <definedName name="АРВЕР" localSheetId="2">'Приложение 2'!АРВЕР</definedName>
    <definedName name="АРВЕР" localSheetId="0">'Приложение 2.25'!АРВЕР</definedName>
    <definedName name="АРВЕР" localSheetId="3">'Приложение 3'!АРВЕР</definedName>
    <definedName name="АРВЕР">[0]!АРВЕР</definedName>
    <definedName name="АТП" localSheetId="1">#REF!</definedName>
    <definedName name="АТП" localSheetId="2">#REF!</definedName>
    <definedName name="АТП" localSheetId="3">#REF!</definedName>
    <definedName name="АТП">#REF!</definedName>
    <definedName name="аяыпамыпмипи" localSheetId="5">'Прил_1_9 НВВ региона RAB'!аяыпамыпмипи</definedName>
    <definedName name="аяыпамыпмипи" localSheetId="1">#N/A</definedName>
    <definedName name="аяыпамыпмипи" localSheetId="2">#N/A</definedName>
    <definedName name="аяыпамыпмипи" localSheetId="0">#N/A</definedName>
    <definedName name="аяыпамыпмипи" localSheetId="3">#N/A</definedName>
    <definedName name="аяыпамыпмипи" localSheetId="4">#N/A</definedName>
    <definedName name="аяыпамыпмипи">[0]!аяыпамыпмипи</definedName>
    <definedName name="аяыпамыпмипи_4">"'рт-передача'!аяыпамыпмипи"</definedName>
    <definedName name="б" localSheetId="5">'Прил_1_9 НВВ региона RAB'!б</definedName>
    <definedName name="б" localSheetId="1">#N/A</definedName>
    <definedName name="б" localSheetId="2">#N/A</definedName>
    <definedName name="б" localSheetId="0">#N/A</definedName>
    <definedName name="б" localSheetId="3">#N/A</definedName>
    <definedName name="б">[0]!б</definedName>
    <definedName name="_xlnm.Database" localSheetId="1">#REF!</definedName>
    <definedName name="_xlnm.Database" localSheetId="2">#REF!</definedName>
    <definedName name="_xlnm.Database" localSheetId="3">#REF!</definedName>
    <definedName name="_xlnm.Database" localSheetId="4">#REF!</definedName>
    <definedName name="_xlnm.Database">#REF!</definedName>
    <definedName name="базовый_год">#REF!</definedName>
    <definedName name="Б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 localSheetId="5">'Прил_1_9 НВВ региона RAB'!бб</definedName>
    <definedName name="бб" localSheetId="1">#N/A</definedName>
    <definedName name="бб" localSheetId="2">#N/A</definedName>
    <definedName name="бб" localSheetId="0">#N/A</definedName>
    <definedName name="бб" localSheetId="3">#N/A</definedName>
    <definedName name="бб" localSheetId="4">#N/A</definedName>
    <definedName name="бб">[0]!бб</definedName>
    <definedName name="бб_4">"'рт-передача'!бб"</definedName>
    <definedName name="ббб"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Д_1_1" localSheetId="1">#REF!</definedName>
    <definedName name="БД_1_1" localSheetId="2">#REF!</definedName>
    <definedName name="БД_1_1" localSheetId="0">#REF!</definedName>
    <definedName name="БД_1_1" localSheetId="3">#REF!</definedName>
    <definedName name="БД_1_1">#REF!</definedName>
    <definedName name="БД_2_11" localSheetId="1">#REF!</definedName>
    <definedName name="БД_2_11" localSheetId="2">#REF!</definedName>
    <definedName name="БД_2_11" localSheetId="3">#REF!</definedName>
    <definedName name="БД_2_11">#REF!</definedName>
    <definedName name="БД_2_13" localSheetId="1">#REF!</definedName>
    <definedName name="БД_2_13" localSheetId="2">#REF!</definedName>
    <definedName name="БД_2_13" localSheetId="3">#REF!</definedName>
    <definedName name="БД_2_13">#REF!</definedName>
    <definedName name="БД_2_15">#REF!</definedName>
    <definedName name="БД_2_2">#REF!</definedName>
    <definedName name="БД_2_3" localSheetId="0">#REF!</definedName>
    <definedName name="БД_2_3">#REF!</definedName>
    <definedName name="БД_2_4" localSheetId="1">#REF!</definedName>
    <definedName name="БД_2_4" localSheetId="2">#REF!</definedName>
    <definedName name="БД_2_4" localSheetId="3">#REF!</definedName>
    <definedName name="БД_2_4">#REF!</definedName>
    <definedName name="БД_2_5" localSheetId="1">#REF!</definedName>
    <definedName name="БД_2_5" localSheetId="2">#REF!</definedName>
    <definedName name="БД_2_5" localSheetId="3">#REF!</definedName>
    <definedName name="БД_2_5">#REF!</definedName>
    <definedName name="БД_2_7" localSheetId="1">#REF!</definedName>
    <definedName name="БД_2_7" localSheetId="2">#REF!</definedName>
    <definedName name="БД_2_7" localSheetId="3">#REF!</definedName>
    <definedName name="БД_2_7">#REF!</definedName>
    <definedName name="БД_2_9">#REF!</definedName>
    <definedName name="БД_3_10">#REF!</definedName>
    <definedName name="БД_3_12">#REF!</definedName>
    <definedName name="БД_3_14">#REF!</definedName>
    <definedName name="БД_3_6">#REF!</definedName>
    <definedName name="БД_3_8">#REF!</definedName>
    <definedName name="БИ_1_1">#REF!</definedName>
    <definedName name="БИ_1_10">#REF!</definedName>
    <definedName name="БИ_1_2">#REF!</definedName>
    <definedName name="БИ_2_11_П" localSheetId="1">#REF!</definedName>
    <definedName name="БИ_2_11_П" localSheetId="2">#REF!</definedName>
    <definedName name="БИ_2_11_П" localSheetId="3">#REF!</definedName>
    <definedName name="БИ_2_11_П" localSheetId="4">#REF!</definedName>
    <definedName name="БИ_2_14" localSheetId="1">#REF!</definedName>
    <definedName name="БИ_2_14" localSheetId="2">#REF!</definedName>
    <definedName name="БИ_2_14" localSheetId="3">#REF!</definedName>
    <definedName name="БИ_2_14" localSheetId="4">#REF!</definedName>
    <definedName name="БИ_2_3" localSheetId="1">#REF!</definedName>
    <definedName name="БИ_2_3" localSheetId="2">#REF!</definedName>
    <definedName name="БИ_2_3" localSheetId="3">#REF!</definedName>
    <definedName name="БИ_2_3" localSheetId="4">#REF!</definedName>
    <definedName name="БИ_2_3">#REF!</definedName>
    <definedName name="БИ_2_4">#REF!</definedName>
    <definedName name="БИ_2_5" localSheetId="1">#REF!</definedName>
    <definedName name="БИ_2_5" localSheetId="2">#REF!</definedName>
    <definedName name="БИ_2_5" localSheetId="3">#REF!</definedName>
    <definedName name="БИ_2_5" localSheetId="4">#REF!</definedName>
    <definedName name="БИ_2_6" localSheetId="1">#REF!</definedName>
    <definedName name="БИ_2_6" localSheetId="2">#REF!</definedName>
    <definedName name="БИ_2_6" localSheetId="3">#REF!</definedName>
    <definedName name="БИ_2_6" localSheetId="4">#REF!</definedName>
    <definedName name="БИ_2_7" localSheetId="1">#REF!</definedName>
    <definedName name="БИ_2_7" localSheetId="2">#REF!</definedName>
    <definedName name="БИ_2_7" localSheetId="3">#REF!</definedName>
    <definedName name="БИ_2_7" localSheetId="4">#REF!</definedName>
    <definedName name="БИ_2_7">#REF!</definedName>
    <definedName name="БИ_2_8" localSheetId="1">#REF!</definedName>
    <definedName name="БИ_2_8" localSheetId="2">#REF!</definedName>
    <definedName name="БИ_2_8" localSheetId="3">#REF!</definedName>
    <definedName name="БИ_2_8" localSheetId="4">#REF!</definedName>
    <definedName name="БИ_2_9" localSheetId="1">#REF!</definedName>
    <definedName name="БИ_2_9" localSheetId="2">#REF!</definedName>
    <definedName name="БИ_2_9" localSheetId="3">#REF!</definedName>
    <definedName name="БИ_2_9" localSheetId="4">#REF!</definedName>
    <definedName name="БП" localSheetId="0">#REF!</definedName>
    <definedName name="БП">#REF!</definedName>
    <definedName name="БР_2_20_П" localSheetId="1">#REF!</definedName>
    <definedName name="БР_2_20_П" localSheetId="2">#REF!</definedName>
    <definedName name="БР_2_20_П" localSheetId="3">#REF!</definedName>
    <definedName name="БР_2_20_П" localSheetId="4">#REF!</definedName>
    <definedName name="БР_2_20_П">#REF!</definedName>
    <definedName name="БР_2_3_П" localSheetId="0">#REF!</definedName>
    <definedName name="БР_2_3_П">#REF!</definedName>
    <definedName name="БР_2_6_П" localSheetId="1">#REF!</definedName>
    <definedName name="БР_2_6_П" localSheetId="2">#REF!</definedName>
    <definedName name="БР_2_6_П" localSheetId="3">#REF!</definedName>
    <definedName name="БР_2_6_П" localSheetId="4">#REF!</definedName>
    <definedName name="БР_2_6_П">#REF!</definedName>
    <definedName name="БР_3_18_П" localSheetId="1">#REF!</definedName>
    <definedName name="БР_3_18_П" localSheetId="2">#REF!</definedName>
    <definedName name="БР_3_18_П" localSheetId="3">#REF!</definedName>
    <definedName name="БР_3_18_П">#REF!</definedName>
    <definedName name="БР_3_19_П">#REF!</definedName>
    <definedName name="БР_3_21_П">#REF!</definedName>
    <definedName name="БР_3_4">#REF!</definedName>
    <definedName name="БР_РСК">#REF!</definedName>
    <definedName name="БЩ" localSheetId="1">'Приложение 1'!БЩ</definedName>
    <definedName name="БЩ" localSheetId="2">'Приложение 2'!БЩ</definedName>
    <definedName name="БЩ" localSheetId="0">'Приложение 2.25'!БЩ</definedName>
    <definedName name="БЩ" localSheetId="3">'Приложение 3'!БЩ</definedName>
    <definedName name="БЩ">[0]!БЩ</definedName>
    <definedName name="Бюдж_расч_зак_МТР" localSheetId="1">#REF!</definedName>
    <definedName name="Бюдж_расч_зак_МТР" localSheetId="2">#REF!</definedName>
    <definedName name="Бюдж_расч_зак_МТР" localSheetId="3">#REF!</definedName>
    <definedName name="Бюдж_расч_зак_МТР" localSheetId="4">#REF!</definedName>
    <definedName name="Бюдж_расч_зак_МТР">#REF!</definedName>
    <definedName name="Бюдж_расч_усл_ТОиР">#REF!</definedName>
    <definedName name="Бюджет_движ_СК">#REF!</definedName>
    <definedName name="Бюджет_ДФВ">#REF!</definedName>
    <definedName name="Бюджет_закуп_запасов_МТР_ЦС" localSheetId="1">#REF!</definedName>
    <definedName name="Бюджет_закуп_запасов_МТР_ЦС" localSheetId="2">#REF!</definedName>
    <definedName name="Бюджет_закуп_запасов_МТР_ЦС" localSheetId="3">#REF!</definedName>
    <definedName name="Бюджет_закуп_запасов_МТР_ЦС" localSheetId="4">#REF!</definedName>
    <definedName name="Бюджет_закупок_сводный" localSheetId="1">#REF!</definedName>
    <definedName name="Бюджет_закупок_сводный" localSheetId="2">#REF!</definedName>
    <definedName name="Бюджет_закупок_сводный" localSheetId="3">#REF!</definedName>
    <definedName name="Бюджет_закупок_сводный" localSheetId="4">#REF!</definedName>
    <definedName name="Бюджет_закупок_сводный">#REF!</definedName>
    <definedName name="Бюджет_коммерч_расходов">#REF!</definedName>
    <definedName name="Бюджет_кредитов_займов" localSheetId="1">#REF!</definedName>
    <definedName name="Бюджет_кредитов_займов" localSheetId="2">#REF!</definedName>
    <definedName name="Бюджет_кредитов_займов" localSheetId="3">#REF!</definedName>
    <definedName name="Бюджет_кредитов_займов" localSheetId="4">#REF!</definedName>
    <definedName name="Бюджет_кредитов_займов">#REF!</definedName>
    <definedName name="Бюджет_мех_и_ТС_РСК">#REF!</definedName>
    <definedName name="Бюджет_МЗ_ТОиР_РСК">#REF!</definedName>
    <definedName name="Бюджет_налогов">#REF!</definedName>
    <definedName name="БЮджет_общепроиз_общехоз_расходов_ПЭС">#REF!</definedName>
    <definedName name="Бюджет_общехоз_расходов_МРСК">#REF!</definedName>
    <definedName name="Бюджет_общехоз_расходов_РСК">#REF!</definedName>
    <definedName name="Бюджет_опре_внераел_расх_ПЭС">#REF!</definedName>
    <definedName name="Бюджет_платежей_МРСК">#REF!</definedName>
    <definedName name="Бюджет_платежей_ПЭС">#REF!</definedName>
    <definedName name="Бюджет_платежей_РСК">#REF!</definedName>
    <definedName name="Бюджет_расходов_пр_ПРУ">#REF!</definedName>
    <definedName name="Бюджет_расходов_содерж_соцсферы">#REF!</definedName>
    <definedName name="Бюджет_расч_персонал" localSheetId="1">#REF!</definedName>
    <definedName name="Бюджет_расч_персонал" localSheetId="2">#REF!</definedName>
    <definedName name="Бюджет_расч_персонал" localSheetId="3">#REF!</definedName>
    <definedName name="Бюджет_расч_персонал" localSheetId="4">#REF!</definedName>
    <definedName name="Бюджет_расч_персонал">#REF!</definedName>
    <definedName name="Бюджет_расч_покуп_зак_МРСК_пр_ПРУ">#REF!</definedName>
    <definedName name="Бюджет_расч_покуп_зак_ПЭС_проч_ПРУ">#REF!</definedName>
    <definedName name="Бюджет_расч_покуп_зак_РСК_пр_ПРУ">#REF!</definedName>
    <definedName name="Бюджет_расч_покуп_зак_РСК_проч_ПРУ">#REF!</definedName>
    <definedName name="Бюджет_расч_покуп_зак_РСК_ээ">#REF!</definedName>
    <definedName name="Бюджет_расч_поставщ_ПЭС_ДЦС">#REF!</definedName>
    <definedName name="Бюджет_расч_проч_расходы">#REF!</definedName>
    <definedName name="Бюджет_расч_расходы_МРСК">#REF!</definedName>
    <definedName name="Бюджет_РБП_РСК" localSheetId="1">#REF!</definedName>
    <definedName name="Бюджет_РБП_РСК" localSheetId="2">#REF!</definedName>
    <definedName name="Бюджет_РБП_РСК" localSheetId="3">#REF!</definedName>
    <definedName name="Бюджет_РБП_РСК" localSheetId="4">#REF!</definedName>
    <definedName name="Бюджет_усл_подрядчиков_ТОиР_РСК" localSheetId="1">#REF!</definedName>
    <definedName name="Бюджет_усл_подрядчиков_ТОиР_РСК" localSheetId="2">#REF!</definedName>
    <definedName name="Бюджет_усл_подрядчиков_ТОиР_РСК" localSheetId="3">#REF!</definedName>
    <definedName name="Бюджет_усл_подрядчиков_ТОиР_РСК" localSheetId="4">#REF!</definedName>
    <definedName name="Бюджет_усл_подрядчиков_ТОиР_РСК">#REF!</definedName>
    <definedName name="Бюджет_ФОТ_ТОиР_РСК" localSheetId="1">#REF!</definedName>
    <definedName name="Бюджет_ФОТ_ТОиР_РСК" localSheetId="2">#REF!</definedName>
    <definedName name="Бюджет_ФОТ_ТОиР_РСК" localSheetId="3">#REF!</definedName>
    <definedName name="Бюджет_ФОТ_ТОиР_РСК" localSheetId="4">#REF!</definedName>
    <definedName name="Бюджет_ФОТ_ТОиР_РСК">#REF!</definedName>
    <definedName name="в" localSheetId="5">'Прил_1_9 НВВ региона RAB'!в</definedName>
    <definedName name="в" localSheetId="1">#N/A</definedName>
    <definedName name="в" localSheetId="2">#N/A</definedName>
    <definedName name="в" localSheetId="0">#N/A</definedName>
    <definedName name="в" localSheetId="3">#N/A</definedName>
    <definedName name="в" localSheetId="4">#N/A</definedName>
    <definedName name="в">[0]!в</definedName>
    <definedName name="в_4">"'рт-передача'!в"</definedName>
    <definedName name="в23ё" localSheetId="5">'Прил_1_9 НВВ региона RAB'!в23ё</definedName>
    <definedName name="в23ё" localSheetId="1">#N/A</definedName>
    <definedName name="в23ё" localSheetId="2">#N/A</definedName>
    <definedName name="в23ё" localSheetId="0">#N/A</definedName>
    <definedName name="в23ё" localSheetId="3">#N/A</definedName>
    <definedName name="в23ё" localSheetId="4">#N/A</definedName>
    <definedName name="в23ё">[0]!в23ё</definedName>
    <definedName name="в23ё_4">"'рт-передача'!в23ё"</definedName>
    <definedName name="в23е1">#N/A</definedName>
    <definedName name="в23ё1">#N/A</definedName>
    <definedName name="ва" localSheetId="1">#REF!</definedName>
    <definedName name="ва" localSheetId="2">#REF!</definedName>
    <definedName name="ва" localSheetId="3">#REF!</definedName>
    <definedName name="ва" localSheetId="4">#REF!</definedName>
    <definedName name="ва">[0]!ва</definedName>
    <definedName name="ваорлап" hidden="1">{#N/A,#N/A,TRUE,"Лист1";#N/A,#N/A,TRUE,"Лист2";#N/A,#N/A,TRUE,"Лист3"}</definedName>
    <definedName name="вап" localSheetId="5">'Прил_1_9 НВВ региона RAB'!вап</definedName>
    <definedName name="вап" localSheetId="1">#N/A</definedName>
    <definedName name="вап" localSheetId="2">#N/A</definedName>
    <definedName name="вап" localSheetId="0">#N/A</definedName>
    <definedName name="вап" localSheetId="3">#N/A</definedName>
    <definedName name="вап" localSheetId="4">#N/A</definedName>
    <definedName name="вап">[0]!вап</definedName>
    <definedName name="вап_4">"'рт-передача'!вап"</definedName>
    <definedName name="вапк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их" localSheetId="5">'Прил_1_9 НВВ региона RAB'!Вар.их</definedName>
    <definedName name="Вар.их" localSheetId="1">#N/A</definedName>
    <definedName name="Вар.их" localSheetId="2">#N/A</definedName>
    <definedName name="Вар.их" localSheetId="0">#N/A</definedName>
    <definedName name="Вар.их" localSheetId="3">#N/A</definedName>
    <definedName name="Вар.их" localSheetId="4">#N/A</definedName>
    <definedName name="Вар.их">[0]!Вар.их</definedName>
    <definedName name="Вар.их_4">"'рт-передача'!вар.их"</definedName>
    <definedName name="Вар.КАЛМЭ" localSheetId="5">'Прил_1_9 НВВ региона RAB'!Вар.КАЛМЭ</definedName>
    <definedName name="Вар.КАЛМЭ" localSheetId="1">#N/A</definedName>
    <definedName name="Вар.КАЛМЭ" localSheetId="2">#N/A</definedName>
    <definedName name="Вар.КАЛМЭ" localSheetId="0">#N/A</definedName>
    <definedName name="Вар.КАЛМЭ" localSheetId="3">#N/A</definedName>
    <definedName name="Вар.КАЛМЭ" localSheetId="4">#N/A</definedName>
    <definedName name="Вар.КАЛМЭ">[0]!Вар.КАЛМЭ</definedName>
    <definedName name="Вар.КАЛМЭ_4">"'рт-передача'!вар.калмэ"</definedName>
    <definedName name="ВАРЕР" localSheetId="1">'Приложение 1'!ВАРЕР</definedName>
    <definedName name="ВАРЕР" localSheetId="2">'Приложение 2'!ВАРЕР</definedName>
    <definedName name="ВАРЕР" localSheetId="0">'Приложение 2.25'!ВАРЕР</definedName>
    <definedName name="ВАРЕР" localSheetId="3">'Приложение 3'!ВАРЕР</definedName>
    <definedName name="ВАРЕР">[0]!ВАРЕР</definedName>
    <definedName name="ва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 localSheetId="5">'Прил_1_9 НВВ региона RAB'!вв</definedName>
    <definedName name="вв" localSheetId="1">#N/A</definedName>
    <definedName name="вв" localSheetId="2">#N/A</definedName>
    <definedName name="вв" localSheetId="0">#N/A</definedName>
    <definedName name="вв" localSheetId="3">#N/A</definedName>
    <definedName name="вв" localSheetId="4">#N/A</definedName>
    <definedName name="вв">[0]!вв</definedName>
    <definedName name="вв_4">"'рт-передача'!вв"</definedName>
    <definedName name="вв1">#N/A</definedName>
    <definedName name="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итт" localSheetId="5" hidden="1">{#N/A,#N/A,TRUE,"Лист1";#N/A,#N/A,TRUE,"Лист2";#N/A,#N/A,TRUE,"Лист3"}</definedName>
    <definedName name="витт" localSheetId="1" hidden="1">{#N/A,#N/A,TRUE,"Лист1";#N/A,#N/A,TRUE,"Лист2";#N/A,#N/A,TRUE,"Лист3"}</definedName>
    <definedName name="витт" localSheetId="2" hidden="1">{#N/A,#N/A,TRUE,"Лист1";#N/A,#N/A,TRUE,"Лист2";#N/A,#N/A,TRUE,"Лист3"}</definedName>
    <definedName name="витт" localSheetId="0" hidden="1">{#N/A,#N/A,TRUE,"Лист1";#N/A,#N/A,TRUE,"Лист2";#N/A,#N/A,TRUE,"Лист3"}</definedName>
    <definedName name="витт" localSheetId="3" hidden="1">{#N/A,#N/A,TRUE,"Лист1";#N/A,#N/A,TRUE,"Лист2";#N/A,#N/A,TRUE,"Лист3"}</definedName>
    <definedName name="витт" localSheetId="4" hidden="1">{#N/A,#N/A,TRUE,"Лист1";#N/A,#N/A,TRUE,"Лист2";#N/A,#N/A,TRUE,"Лист3"}</definedName>
    <definedName name="витт" hidden="1">{#N/A,#N/A,TRUE,"Лист1";#N/A,#N/A,TRUE,"Лист2";#N/A,#N/A,TRUE,"Лист3"}</definedName>
    <definedName name="вм" localSheetId="5">'Прил_1_9 НВВ региона RAB'!вм</definedName>
    <definedName name="вм" localSheetId="1">#N/A</definedName>
    <definedName name="вм" localSheetId="2">#N/A</definedName>
    <definedName name="вм" localSheetId="0">#N/A</definedName>
    <definedName name="вм" localSheetId="3">#N/A</definedName>
    <definedName name="вм" localSheetId="4">#N/A</definedName>
    <definedName name="вм">[0]!вм</definedName>
    <definedName name="вм_4">"'рт-передача'!вм"</definedName>
    <definedName name="вмивртвр" localSheetId="5">'Прил_1_9 НВВ региона RAB'!вмивртвр</definedName>
    <definedName name="вмивртвр" localSheetId="1">#N/A</definedName>
    <definedName name="вмивртвр" localSheetId="2">#N/A</definedName>
    <definedName name="вмивртвр" localSheetId="0">#N/A</definedName>
    <definedName name="вмивртвр" localSheetId="3">#N/A</definedName>
    <definedName name="вмивртвр" localSheetId="4">#N/A</definedName>
    <definedName name="вмивртвр">[0]!вмивртвр</definedName>
    <definedName name="вмивртвр_4">"'рт-передача'!вмивртвр"</definedName>
    <definedName name="восемь" localSheetId="1">#REF!</definedName>
    <definedName name="восемь" localSheetId="2">#REF!</definedName>
    <definedName name="восемь" localSheetId="3">#REF!</definedName>
    <definedName name="восемь" localSheetId="4">#REF!</definedName>
    <definedName name="восемь">#REF!</definedName>
    <definedName name="впаавп" localSheetId="1">#REF!</definedName>
    <definedName name="впаавп" localSheetId="2">#REF!</definedName>
    <definedName name="впаавп" localSheetId="3">#REF!</definedName>
    <definedName name="впаавп" localSheetId="4">#REF!</definedName>
    <definedName name="впаавп">#REF!</definedName>
    <definedName name="впававапв" localSheetId="1">'Приложение 1'!впававапв</definedName>
    <definedName name="впававапв" localSheetId="2">'Приложение 2'!впававапв</definedName>
    <definedName name="впававапв" localSheetId="3">'Приложение 3'!впававапв</definedName>
    <definedName name="впававапв">[0]!впававапв</definedName>
    <definedName name="впавпапаарп" localSheetId="1">'Приложение 1'!впавпапаарп</definedName>
    <definedName name="впавпапаарп" localSheetId="2">'Приложение 2'!впавпапаарп</definedName>
    <definedName name="впавпапаарп" localSheetId="3">'Приложение 3'!впавпапаарп</definedName>
    <definedName name="впавпапаарп">[0]!впавпапаарп</definedName>
    <definedName name="вртт" localSheetId="5">'Прил_1_9 НВВ региона RAB'!вртт</definedName>
    <definedName name="вртт" localSheetId="1">#N/A</definedName>
    <definedName name="вртт" localSheetId="2">#N/A</definedName>
    <definedName name="вртт" localSheetId="0">#N/A</definedName>
    <definedName name="вртт" localSheetId="3">#N/A</definedName>
    <definedName name="вртт" localSheetId="4">#N/A</definedName>
    <definedName name="вртт">[0]!вртт</definedName>
    <definedName name="вртт_4">"'рт-передача'!вртт"</definedName>
    <definedName name="ВТОП" localSheetId="1">#REF!</definedName>
    <definedName name="ВТОП" localSheetId="2">#REF!</definedName>
    <definedName name="ВТОП" localSheetId="3">#REF!</definedName>
    <definedName name="ВТОП" localSheetId="4">#REF!</definedName>
    <definedName name="ВТОП">#REF!</definedName>
    <definedName name="ВТОП_4">"#REF!"</definedName>
    <definedName name="второй">#REF!</definedName>
    <definedName name="вуавпаорпл" localSheetId="1">'Приложение 1'!вуавпаорпл</definedName>
    <definedName name="вуавпаорпл" localSheetId="2">'Приложение 2'!вуавпаорпл</definedName>
    <definedName name="вуавпаорпл" localSheetId="3">'Приложение 3'!вуавпаорпл</definedName>
    <definedName name="вуавпаорпл">[0]!вуавпаорпл</definedName>
    <definedName name="вуквпапрпорлд" localSheetId="1">'Приложение 1'!вуквпапрпорлд</definedName>
    <definedName name="вуквпапрпорлд" localSheetId="2">'Приложение 2'!вуквпапрпорлд</definedName>
    <definedName name="вуквпапрпорлд" localSheetId="3">'Приложение 3'!вуквпапрпорлд</definedName>
    <definedName name="вуквпапрпорлд">[0]!вуквпапрпорлд</definedName>
    <definedName name="вуув" localSheetId="5" hidden="1">{#N/A,#N/A,TRUE,"Лист1";#N/A,#N/A,TRUE,"Лист2";#N/A,#N/A,TRUE,"Лист3"}</definedName>
    <definedName name="вуув" localSheetId="1" hidden="1">{#N/A,#N/A,TRUE,"Лист1";#N/A,#N/A,TRUE,"Лист2";#N/A,#N/A,TRUE,"Лист3"}</definedName>
    <definedName name="вуув" localSheetId="2" hidden="1">{#N/A,#N/A,TRUE,"Лист1";#N/A,#N/A,TRUE,"Лист2";#N/A,#N/A,TRUE,"Лист3"}</definedName>
    <definedName name="вуув" localSheetId="0" hidden="1">{#N/A,#N/A,TRUE,"Лист1";#N/A,#N/A,TRUE,"Лист2";#N/A,#N/A,TRUE,"Лист3"}</definedName>
    <definedName name="вуув" localSheetId="3" hidden="1">{#N/A,#N/A,TRUE,"Лист1";#N/A,#N/A,TRUE,"Лист2";#N/A,#N/A,TRUE,"Лист3"}</definedName>
    <definedName name="вуув" localSheetId="4" hidden="1">{#N/A,#N/A,TRUE,"Лист1";#N/A,#N/A,TRUE,"Лист2";#N/A,#N/A,TRUE,"Лист3"}</definedName>
    <definedName name="вуув" hidden="1">{#N/A,#N/A,TRUE,"Лист1";#N/A,#N/A,TRUE,"Лист2";#N/A,#N/A,TRUE,"Лист3"}</definedName>
    <definedName name="выап" localSheetId="1" hidden="1">#REF!</definedName>
    <definedName name="выап" localSheetId="2" hidden="1">#REF!</definedName>
    <definedName name="выап" localSheetId="3" hidden="1">#REF!</definedName>
    <definedName name="выап" localSheetId="4" hidden="1">#REF!</definedName>
    <definedName name="выап" hidden="1">#REF!</definedName>
    <definedName name="выручка">#N/A</definedName>
    <definedName name="вы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ыапвавап" localSheetId="1" hidden="1">{#N/A,#N/A,TRUE,"Лист1";#N/A,#N/A,TRUE,"Лист2";#N/A,#N/A,TRUE,"Лист3"}</definedName>
    <definedName name="выыапвавап" localSheetId="2" hidden="1">{#N/A,#N/A,TRUE,"Лист1";#N/A,#N/A,TRUE,"Лист2";#N/A,#N/A,TRUE,"Лист3"}</definedName>
    <definedName name="выыапвавап" localSheetId="3" hidden="1">{#N/A,#N/A,TRUE,"Лист1";#N/A,#N/A,TRUE,"Лист2";#N/A,#N/A,TRUE,"Лист3"}</definedName>
    <definedName name="выыапвавап" hidden="1">{#N/A,#N/A,TRUE,"Лист1";#N/A,#N/A,TRUE,"Лист2";#N/A,#N/A,TRUE,"Лист3"}</definedName>
    <definedName name="г">#N/A</definedName>
    <definedName name="галя" localSheetId="1">'Приложение 1'!галя</definedName>
    <definedName name="галя" localSheetId="2">'Приложение 2'!галя</definedName>
    <definedName name="галя" localSheetId="0">'Приложение 2.25'!галя</definedName>
    <definedName name="галя" localSheetId="3">'Приложение 3'!галя</definedName>
    <definedName name="галя">[0]!галя</definedName>
    <definedName name="гг" localSheetId="1">'Приложение 1'!гг</definedName>
    <definedName name="гг" localSheetId="2">'Приложение 2'!гг</definedName>
    <definedName name="гг" localSheetId="0">'Приложение 2.25'!гг</definedName>
    <definedName name="гг" localSheetId="3">'Приложение 3'!гг</definedName>
    <definedName name="гг">[0]!гг</definedName>
    <definedName name="ггг" localSheetId="5">'Прил_1_9 НВВ региона RAB'!ггг</definedName>
    <definedName name="ггг" localSheetId="1">#N/A</definedName>
    <definedName name="ггг" localSheetId="2">#N/A</definedName>
    <definedName name="ггг" localSheetId="0">#N/A</definedName>
    <definedName name="ггг" localSheetId="3">#N/A</definedName>
    <definedName name="ггг">[0]!ггг</definedName>
    <definedName name="гггр" localSheetId="5">'Прил_1_9 НВВ региона RAB'!гггр</definedName>
    <definedName name="гггр" localSheetId="1">#N/A</definedName>
    <definedName name="гггр" localSheetId="2">#N/A</definedName>
    <definedName name="гггр" localSheetId="0">#N/A</definedName>
    <definedName name="гггр" localSheetId="3">#N/A</definedName>
    <definedName name="гггр" localSheetId="4">#N/A</definedName>
    <definedName name="гггр">[0]!гггр</definedName>
    <definedName name="генерация" localSheetId="5">'Прил_1_9 НВВ региона RAB'!генерация</definedName>
    <definedName name="генерация" localSheetId="1">#N/A</definedName>
    <definedName name="генерация" localSheetId="2">#N/A</definedName>
    <definedName name="генерация" localSheetId="0">#N/A</definedName>
    <definedName name="генерация" localSheetId="3">#N/A</definedName>
    <definedName name="генерация">[0]!генерация</definedName>
    <definedName name="ге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лнрлоророр" localSheetId="1">'Приложение 1'!глнрлоророр</definedName>
    <definedName name="глнрлоророр" localSheetId="2">'Приложение 2'!глнрлоророр</definedName>
    <definedName name="глнрлоророр" localSheetId="3">'Приложение 3'!глнрлоророр</definedName>
    <definedName name="глнрлоророр">[0]!глнрлоророр</definedName>
    <definedName name="гнгепнапра" localSheetId="1" hidden="1">{#N/A,#N/A,TRUE,"Лист1";#N/A,#N/A,TRUE,"Лист2";#N/A,#N/A,TRUE,"Лист3"}</definedName>
    <definedName name="гнгепнапра" localSheetId="2" hidden="1">{#N/A,#N/A,TRUE,"Лист1";#N/A,#N/A,TRUE,"Лист2";#N/A,#N/A,TRUE,"Лист3"}</definedName>
    <definedName name="гнгепнапра" localSheetId="3" hidden="1">{#N/A,#N/A,TRUE,"Лист1";#N/A,#N/A,TRUE,"Лист2";#N/A,#N/A,TRUE,"Лист3"}</definedName>
    <definedName name="гнгепнапра" hidden="1">{#N/A,#N/A,TRUE,"Лист1";#N/A,#N/A,TRUE,"Лист2";#N/A,#N/A,TRUE,"Лист3"}</definedName>
    <definedName name="гнгопропрппра" localSheetId="1">'Приложение 1'!гнгопропрппра</definedName>
    <definedName name="гнгопропрппра" localSheetId="2">'Приложение 2'!гнгопропрппра</definedName>
    <definedName name="гнгопропрппра" localSheetId="3">'Приложение 3'!гнгопропрппра</definedName>
    <definedName name="гнгопропрппра">[0]!гнгопропрппра</definedName>
    <definedName name="гнеорпопорпропр" localSheetId="1">'Приложение 1'!гнеорпопорпропр</definedName>
    <definedName name="гнеорпопорпропр" localSheetId="2">'Приложение 2'!гнеорпопорпропр</definedName>
    <definedName name="гнеорпопорпропр" localSheetId="3">'Приложение 3'!гнеорпопорпропр</definedName>
    <definedName name="гнеорпопорпропр">[0]!гнеорпопорпропр</definedName>
    <definedName name="гнлзщ" localSheetId="5">'Прил_1_9 НВВ региона RAB'!гнлзщ</definedName>
    <definedName name="гнлзщ" localSheetId="1">#N/A</definedName>
    <definedName name="гнлзщ" localSheetId="2">#N/A</definedName>
    <definedName name="гнлзщ" localSheetId="0">#N/A</definedName>
    <definedName name="гнлзщ" localSheetId="3">#N/A</definedName>
    <definedName name="гнлзщ" localSheetId="4">#N/A</definedName>
    <definedName name="гнлзщ">[0]!гнлзщ</definedName>
    <definedName name="гнлзщ_4">"'рт-передача'!гнлзщ"</definedName>
    <definedName name="гннрпррапапв" localSheetId="1">'Приложение 1'!гннрпррапапв</definedName>
    <definedName name="гннрпррапапв" localSheetId="2">'Приложение 2'!гннрпррапапв</definedName>
    <definedName name="гннрпррапапв" localSheetId="3">'Приложение 3'!гннрпррапапв</definedName>
    <definedName name="гннрпррапапв">[0]!гннрпррапапв</definedName>
    <definedName name="гнортимв" localSheetId="1">'Приложение 1'!гнортимв</definedName>
    <definedName name="гнортимв" localSheetId="2">'Приложение 2'!гнортимв</definedName>
    <definedName name="гнортимв" localSheetId="3">'Приложение 3'!гнортимв</definedName>
    <definedName name="гнортимв">[0]!гнортимв</definedName>
    <definedName name="гнрпрпап" localSheetId="1">'Приложение 1'!гнрпрпап</definedName>
    <definedName name="гнрпрпап" localSheetId="2">'Приложение 2'!гнрпрпап</definedName>
    <definedName name="гнрпрпап" localSheetId="3">'Приложение 3'!гнрпрпап</definedName>
    <definedName name="гнрпрпап">[0]!гнрпрпап</definedName>
    <definedName name="Год_без_ХВО">#N/A</definedName>
    <definedName name="Гольц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ороппрапа" localSheetId="1">'Приложение 1'!гороппрапа</definedName>
    <definedName name="гороппрапа" localSheetId="2">'Приложение 2'!гороппрапа</definedName>
    <definedName name="гороппрапа" localSheetId="3">'Приложение 3'!гороппрапа</definedName>
    <definedName name="гороппрапа">[0]!гороппрапа</definedName>
    <definedName name="гошгрииапв" localSheetId="1">'Приложение 1'!гошгрииапв</definedName>
    <definedName name="гошгрииапв" localSheetId="2">'Приложение 2'!гошгрииапв</definedName>
    <definedName name="гошгрииапв" localSheetId="3">'Приложение 3'!гошгрииапв</definedName>
    <definedName name="гошгрииапв">[0]!гошгрииапв</definedName>
    <definedName name="гр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прирцфв00ав98" localSheetId="5" hidden="1">{#N/A,#N/A,TRUE,"Лист1";#N/A,#N/A,TRUE,"Лист2";#N/A,#N/A,TRUE,"Лист3"}</definedName>
    <definedName name="грприрцфв00ав98" localSheetId="1" hidden="1">{#N/A,#N/A,TRUE,"Лист1";#N/A,#N/A,TRUE,"Лист2";#N/A,#N/A,TRUE,"Лист3"}</definedName>
    <definedName name="грприрцфв00ав98" localSheetId="2" hidden="1">{#N/A,#N/A,TRUE,"Лист1";#N/A,#N/A,TRUE,"Лист2";#N/A,#N/A,TRUE,"Лист3"}</definedName>
    <definedName name="грприрцфв00ав98" localSheetId="0" hidden="1">{#N/A,#N/A,TRUE,"Лист1";#N/A,#N/A,TRUE,"Лист2";#N/A,#N/A,TRUE,"Лист3"}</definedName>
    <definedName name="грприрцфв00ав98" localSheetId="3" hidden="1">{#N/A,#N/A,TRUE,"Лист1";#N/A,#N/A,TRUE,"Лист2";#N/A,#N/A,TRUE,"Лист3"}</definedName>
    <definedName name="грприрцфв00ав98" localSheetId="4" hidden="1">{#N/A,#N/A,TRUE,"Лист1";#N/A,#N/A,TRUE,"Лист2";#N/A,#N/A,TRUE,"Лист3"}</definedName>
    <definedName name="грприрцфв00ав98" hidden="1">{#N/A,#N/A,TRUE,"Лист1";#N/A,#N/A,TRUE,"Лист2";#N/A,#N/A,TRUE,"Лист3"}</definedName>
    <definedName name="Группы" localSheetId="1">#REF!</definedName>
    <definedName name="Группы" localSheetId="2">#REF!</definedName>
    <definedName name="Группы" localSheetId="0">#REF!</definedName>
    <definedName name="Группы" localSheetId="3">#REF!</definedName>
    <definedName name="Группы">#REF!</definedName>
    <definedName name="грфинцкавг98Х" localSheetId="5" hidden="1">{#N/A,#N/A,TRUE,"Лист1";#N/A,#N/A,TRUE,"Лист2";#N/A,#N/A,TRUE,"Лист3"}</definedName>
    <definedName name="грфинцкавг98Х" localSheetId="1" hidden="1">{#N/A,#N/A,TRUE,"Лист1";#N/A,#N/A,TRUE,"Лист2";#N/A,#N/A,TRUE,"Лист3"}</definedName>
    <definedName name="грфинцкавг98Х" localSheetId="2" hidden="1">{#N/A,#N/A,TRUE,"Лист1";#N/A,#N/A,TRUE,"Лист2";#N/A,#N/A,TRUE,"Лист3"}</definedName>
    <definedName name="грфинцкавг98Х" localSheetId="0" hidden="1">{#N/A,#N/A,TRUE,"Лист1";#N/A,#N/A,TRUE,"Лист2";#N/A,#N/A,TRUE,"Лист3"}</definedName>
    <definedName name="грфинцкавг98Х" localSheetId="3" hidden="1">{#N/A,#N/A,TRUE,"Лист1";#N/A,#N/A,TRUE,"Лист2";#N/A,#N/A,TRUE,"Лист3"}</definedName>
    <definedName name="грфинцкавг98Х" localSheetId="4" hidden="1">{#N/A,#N/A,TRUE,"Лист1";#N/A,#N/A,TRUE,"Лист2";#N/A,#N/A,TRUE,"Лист3"}</definedName>
    <definedName name="грфинцкавг98Х" hidden="1">{#N/A,#N/A,TRUE,"Лист1";#N/A,#N/A,TRUE,"Лист2";#N/A,#N/A,TRUE,"Лист3"}</definedName>
    <definedName name="гш" localSheetId="1">#N/A</definedName>
    <definedName name="гш" localSheetId="2">#N/A</definedName>
    <definedName name="гш" localSheetId="3">#N/A</definedName>
    <definedName name="гш" localSheetId="4">#N/A</definedName>
    <definedName name="гш">[0]!гш</definedName>
    <definedName name="гш1">#N/A</definedName>
    <definedName name="гшгш" localSheetId="5" hidden="1">{#N/A,#N/A,TRUE,"Лист1";#N/A,#N/A,TRUE,"Лист2";#N/A,#N/A,TRUE,"Лист3"}</definedName>
    <definedName name="гшгш" localSheetId="1" hidden="1">{#N/A,#N/A,TRUE,"Лист1";#N/A,#N/A,TRUE,"Лист2";#N/A,#N/A,TRUE,"Лист3"}</definedName>
    <definedName name="гшгш" localSheetId="2" hidden="1">{#N/A,#N/A,TRUE,"Лист1";#N/A,#N/A,TRUE,"Лист2";#N/A,#N/A,TRUE,"Лист3"}</definedName>
    <definedName name="гшгш" localSheetId="0" hidden="1">{#N/A,#N/A,TRUE,"Лист1";#N/A,#N/A,TRUE,"Лист2";#N/A,#N/A,TRUE,"Лист3"}</definedName>
    <definedName name="гшгш" localSheetId="3" hidden="1">{#N/A,#N/A,TRUE,"Лист1";#N/A,#N/A,TRUE,"Лист2";#N/A,#N/A,TRUE,"Лист3"}</definedName>
    <definedName name="гшгш" localSheetId="4" hidden="1">{#N/A,#N/A,TRUE,"Лист1";#N/A,#N/A,TRUE,"Лист2";#N/A,#N/A,TRUE,"Лист3"}</definedName>
    <definedName name="гшгш" hidden="1">{#N/A,#N/A,TRUE,"Лист1";#N/A,#N/A,TRUE,"Лист2";#N/A,#N/A,TRUE,"Лист3"}</definedName>
    <definedName name="гэс3" localSheetId="5">'Прил_1_9 НВВ региона RAB'!гэс3</definedName>
    <definedName name="гэс3" localSheetId="1">#N/A</definedName>
    <definedName name="гэс3" localSheetId="2">#N/A</definedName>
    <definedName name="гэс3" localSheetId="0">#N/A</definedName>
    <definedName name="гэс3" localSheetId="3">#N/A</definedName>
    <definedName name="гэс3">[0]!гэс3</definedName>
    <definedName name="Д" localSheetId="1">'Приложение 1'!Д</definedName>
    <definedName name="Д" localSheetId="2">'Приложение 2'!Д</definedName>
    <definedName name="Д" localSheetId="3">'Приложение 3'!Д</definedName>
    <definedName name="д"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а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ГШ" localSheetId="1">'Приложение 1'!ДГШ</definedName>
    <definedName name="ДГШ" localSheetId="2">'Приложение 2'!ДГШ</definedName>
    <definedName name="ДГШ" localSheetId="0">'Приложение 2.25'!ДГШ</definedName>
    <definedName name="ДГШ" localSheetId="3">'Приложение 3'!ДГШ</definedName>
    <definedName name="ДГШ">[0]!ДГШ</definedName>
    <definedName name="дд">#N/A</definedName>
    <definedName name="ддд" localSheetId="5">'Прил_1_9 НВВ региона RAB'!ддд</definedName>
    <definedName name="ддд" localSheetId="1">#N/A</definedName>
    <definedName name="ддд" localSheetId="2">#N/A</definedName>
    <definedName name="ддд" localSheetId="0">#N/A</definedName>
    <definedName name="ддд" localSheetId="3">#N/A</definedName>
    <definedName name="ддд" localSheetId="4">#N/A</definedName>
    <definedName name="ддд">[0]!ддд</definedName>
    <definedName name="дддд" localSheetId="1">#N/A</definedName>
    <definedName name="дддд" localSheetId="2">#N/A</definedName>
    <definedName name="дддд" localSheetId="3">#N/A</definedName>
    <definedName name="дддд" localSheetId="4">#N/A</definedName>
    <definedName name="ДДДД">#REF!</definedName>
    <definedName name="де"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ек" localSheetId="1">#REF!</definedName>
    <definedName name="дек" localSheetId="2">#REF!</definedName>
    <definedName name="дек" localSheetId="3">#REF!</definedName>
    <definedName name="дек" localSheetId="4">#REF!</definedName>
    <definedName name="дек">#REF!</definedName>
    <definedName name="дек2">#REF!</definedName>
    <definedName name="дж" localSheetId="5">'Прил_1_9 НВВ региона RAB'!дж</definedName>
    <definedName name="дж" localSheetId="1">#N/A</definedName>
    <definedName name="дж" localSheetId="2">#N/A</definedName>
    <definedName name="дж" localSheetId="0">#N/A</definedName>
    <definedName name="дж" localSheetId="3">#N/A</definedName>
    <definedName name="дж" localSheetId="4">#N/A</definedName>
    <definedName name="дж">[0]!дж</definedName>
    <definedName name="дж_4">"'рт-передача'!дж"</definedName>
    <definedName name="ДиапазонЗащиты" localSheetId="1">#REF!,#REF!,#REF!,#REF!,[0]!P1_ДиапазонЗащиты,[0]!P2_ДиапазонЗащиты,[0]!P3_ДиапазонЗащиты,[0]!P4_ДиапазонЗащиты</definedName>
    <definedName name="ДиапазонЗащиты" localSheetId="2">#REF!,#REF!,#REF!,#REF!,[0]!P1_ДиапазонЗащиты,[0]!P2_ДиапазонЗащиты,[0]!P3_ДиапазонЗащиты,[0]!P4_ДиапазонЗащиты</definedName>
    <definedName name="ДиапазонЗащиты" localSheetId="3">#REF!,#REF!,#REF!,#REF!,[0]!P1_ДиапазонЗащиты,[0]!P2_ДиапазонЗащиты,[0]!P3_ДиапазонЗащиты,[0]!P4_ДиапазонЗащиты</definedName>
    <definedName name="ДиапазонЗащиты_4">"#REF!,#REF!,#REF!,#REF!,[0]!P1_ДиапазонЗащиты,[0]!P2_ДиапазонЗащиты,[0]!P3_ДиапазонЗащиты,[0]!P4_ДиапазонЗащиты"</definedName>
    <definedName name="Дисконт" localSheetId="1">#REF!</definedName>
    <definedName name="Дисконт" localSheetId="2">#REF!</definedName>
    <definedName name="Дисконт" localSheetId="3">#REF!</definedName>
    <definedName name="Дисконт">#REF!</definedName>
    <definedName name="длдлд" localSheetId="1">'Приложение 1'!длдлд</definedName>
    <definedName name="длдлд" localSheetId="2">'Приложение 2'!длдлд</definedName>
    <definedName name="длдлд" localSheetId="0">'Приложение 2.25'!длдлд</definedName>
    <definedName name="длдлд" localSheetId="3">'Приложение 3'!длдлд</definedName>
    <definedName name="длдлд">[0]!длдлд</definedName>
    <definedName name="дллллоиммссч" localSheetId="1">'Приложение 1'!дллллоиммссч</definedName>
    <definedName name="дллллоиммссч" localSheetId="2">'Приложение 2'!дллллоиммссч</definedName>
    <definedName name="дллллоиммссч" localSheetId="3">'Приложение 3'!дллллоиммссч</definedName>
    <definedName name="дллллоиммссч">[0]!дллллоиммссч</definedName>
    <definedName name="дл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ляРСТРО" localSheetId="0">#N/A</definedName>
    <definedName name="дляРСТРО">[0]!дляРСТРО</definedName>
    <definedName name="доопатмо" localSheetId="5">'Прил_1_9 НВВ региона RAB'!доопатмо</definedName>
    <definedName name="доопатмо" localSheetId="1">#N/A</definedName>
    <definedName name="доопатмо" localSheetId="2">#N/A</definedName>
    <definedName name="доопатмо" localSheetId="0">#N/A</definedName>
    <definedName name="доопатмо" localSheetId="3">#N/A</definedName>
    <definedName name="доопатмо" localSheetId="4">#N/A</definedName>
    <definedName name="доопатмо">[0]!доопатмо</definedName>
    <definedName name="доопатмо_4">"'рт-передача'!доопатмо"</definedName>
    <definedName name="Дополнение" localSheetId="5">'Прил_1_9 НВВ региона RAB'!Дополнение</definedName>
    <definedName name="Дополнение" localSheetId="1">#N/A</definedName>
    <definedName name="Дополнение" localSheetId="2">#N/A</definedName>
    <definedName name="Дополнение" localSheetId="0">#N/A</definedName>
    <definedName name="Дополнение" localSheetId="3">#N/A</definedName>
    <definedName name="Дополнение" localSheetId="4">#N/A</definedName>
    <definedName name="Дополнение">[0]!Дополнение</definedName>
    <definedName name="Дополнение_4">"'рт-передача'!дополнение"</definedName>
    <definedName name="Доход">#N/A</definedName>
    <definedName name="ДРУГОЕ_5">#N/A</definedName>
    <definedName name="дшголлололол" localSheetId="1" hidden="1">{#N/A,#N/A,TRUE,"Лист1";#N/A,#N/A,TRUE,"Лист2";#N/A,#N/A,TRUE,"Лист3"}</definedName>
    <definedName name="дшголлололол" localSheetId="2" hidden="1">{#N/A,#N/A,TRUE,"Лист1";#N/A,#N/A,TRUE,"Лист2";#N/A,#N/A,TRUE,"Лист3"}</definedName>
    <definedName name="дшголлололол" localSheetId="3" hidden="1">{#N/A,#N/A,TRUE,"Лист1";#N/A,#N/A,TRUE,"Лист2";#N/A,#N/A,TRUE,"Лист3"}</definedName>
    <definedName name="дшголлололол" hidden="1">{#N/A,#N/A,TRUE,"Лист1";#N/A,#N/A,TRUE,"Лист2";#N/A,#N/A,TRUE,"Лист3"}</definedName>
    <definedName name="дшлгорормсм" localSheetId="1">'Приложение 1'!дшлгорормсм</definedName>
    <definedName name="дшлгорормсм" localSheetId="2">'Приложение 2'!дшлгорормсм</definedName>
    <definedName name="дшлгорормсм" localSheetId="3">'Приложение 3'!дшлгорормсм</definedName>
    <definedName name="дшлгорормсм">[0]!дшлгорормсм</definedName>
    <definedName name="дшлолоирмпр" localSheetId="1">'Приложение 1'!дшлолоирмпр</definedName>
    <definedName name="дшлолоирмпр" localSheetId="2">'Приложение 2'!дшлолоирмпр</definedName>
    <definedName name="дшлолоирмпр" localSheetId="3">'Приложение 3'!дшлолоирмпр</definedName>
    <definedName name="дшлолоирмпр">[0]!дшлолоирмпр</definedName>
    <definedName name="дшшгргрп" localSheetId="1">'Приложение 1'!дшшгргрп</definedName>
    <definedName name="дшшгргрп" localSheetId="2">'Приложение 2'!дшшгргрп</definedName>
    <definedName name="дшшгргрп" localSheetId="3">'Приложение 3'!дшшгргрп</definedName>
    <definedName name="дшшгргрп">[0]!дшшгргрп</definedName>
    <definedName name="дщ" localSheetId="1">#N/A</definedName>
    <definedName name="дщ" localSheetId="2">#N/A</definedName>
    <definedName name="дщ" localSheetId="3">#N/A</definedName>
    <definedName name="дщ" localSheetId="4">#N/A</definedName>
    <definedName name="дщ">[0]!дщ</definedName>
    <definedName name="дщ1">#N/A</definedName>
    <definedName name="дщл" localSheetId="1">#N/A</definedName>
    <definedName name="дщл" localSheetId="2">#N/A</definedName>
    <definedName name="дщл" localSheetId="3">#N/A</definedName>
    <definedName name="дщл" localSheetId="4">#N/A</definedName>
    <definedName name="дщл">[0]!дщл</definedName>
    <definedName name="дщл1">#N/A</definedName>
    <definedName name="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апапарорппис" localSheetId="1" hidden="1">{#N/A,#N/A,TRUE,"Лист1";#N/A,#N/A,TRUE,"Лист2";#N/A,#N/A,TRUE,"Лист3"}</definedName>
    <definedName name="еапапарорппис" localSheetId="2" hidden="1">{#N/A,#N/A,TRUE,"Лист1";#N/A,#N/A,TRUE,"Лист2";#N/A,#N/A,TRUE,"Лист3"}</definedName>
    <definedName name="еапапарорппис" localSheetId="3" hidden="1">{#N/A,#N/A,TRUE,"Лист1";#N/A,#N/A,TRUE,"Лист2";#N/A,#N/A,TRUE,"Лист3"}</definedName>
    <definedName name="еапапарорппис" hidden="1">{#N/A,#N/A,TRUE,"Лист1";#N/A,#N/A,TRUE,"Лист2";#N/A,#N/A,TRUE,"Лист3"}</definedName>
    <definedName name="еапарпорпол" localSheetId="1">'Приложение 1'!еапарпорпол</definedName>
    <definedName name="еапарпорпол" localSheetId="2">'Приложение 2'!еапарпорпол</definedName>
    <definedName name="еапарпорпол" localSheetId="3">'Приложение 3'!еапарпорпол</definedName>
    <definedName name="еапарпорпол">[0]!еапарпорпол</definedName>
    <definedName name="евапараорплор" localSheetId="1" hidden="1">{#N/A,#N/A,TRUE,"Лист1";#N/A,#N/A,TRUE,"Лист2";#N/A,#N/A,TRUE,"Лист3"}</definedName>
    <definedName name="евапараорплор" localSheetId="2" hidden="1">{#N/A,#N/A,TRUE,"Лист1";#N/A,#N/A,TRUE,"Лист2";#N/A,#N/A,TRUE,"Лист3"}</definedName>
    <definedName name="евапараорплор" localSheetId="3" hidden="1">{#N/A,#N/A,TRUE,"Лист1";#N/A,#N/A,TRUE,"Лист2";#N/A,#N/A,TRUE,"Лист3"}</definedName>
    <definedName name="евапараорплор" hidden="1">{#N/A,#N/A,TRUE,"Лист1";#N/A,#N/A,TRUE,"Лист2";#N/A,#N/A,TRUE,"Лист3"}</definedName>
    <definedName name="ее" localSheetId="1">#N/A</definedName>
    <definedName name="ее" localSheetId="2">#N/A</definedName>
    <definedName name="ее" localSheetId="0">'Приложение 2.25'!ее</definedName>
    <definedName name="ее" localSheetId="3">#N/A</definedName>
    <definedName name="ее" localSheetId="4">#N/A</definedName>
    <definedName name="ее">[0]!ее</definedName>
    <definedName name="ее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ееее">#N/A</definedName>
    <definedName name="екваппрмрп" localSheetId="1">'Приложение 1'!екваппрмрп</definedName>
    <definedName name="екваппрмрп" localSheetId="2">'Приложение 2'!екваппрмрп</definedName>
    <definedName name="екваппрмрп" localSheetId="3">'Приложение 3'!екваппрмрп</definedName>
    <definedName name="екваппрмрп">[0]!екваппрмрп</definedName>
    <definedName name="екргерр">#N/A</definedName>
    <definedName name="епке" localSheetId="1">#N/A</definedName>
    <definedName name="епке" localSheetId="2">#N/A</definedName>
    <definedName name="епке" localSheetId="3">#N/A</definedName>
    <definedName name="епке" localSheetId="4">#N/A</definedName>
    <definedName name="епке">[0]!епке</definedName>
    <definedName name="епор" localSheetId="1" hidden="1">#REF!,#REF!,#REF!,#REF!</definedName>
    <definedName name="епор" localSheetId="2" hidden="1">#REF!,#REF!,#REF!,#REF!</definedName>
    <definedName name="епор" localSheetId="3" hidden="1">#REF!,#REF!,#REF!,#REF!</definedName>
    <definedName name="епор" localSheetId="4" hidden="1">#REF!,#REF!,#REF!,#REF!</definedName>
    <definedName name="епор" hidden="1">#REF!,#REF!,#REF!,#REF!</definedName>
    <definedName name="ЕРОЕО" localSheetId="1">'Приложение 1'!ЕРОЕО</definedName>
    <definedName name="ЕРОЕО" localSheetId="2">'Приложение 2'!ЕРОЕО</definedName>
    <definedName name="ЕРОЕО" localSheetId="0">'Приложение 2.25'!ЕРОЕО</definedName>
    <definedName name="ЕРОЕО" localSheetId="3">'Приложение 3'!ЕРОЕО</definedName>
    <definedName name="ЕРОЕО">[0]!ЕРОЕО</definedName>
    <definedName name="еще" localSheetId="5">'Прил_1_9 НВВ региона RAB'!еще</definedName>
    <definedName name="еще" localSheetId="1">#N/A</definedName>
    <definedName name="еще" localSheetId="2">#N/A</definedName>
    <definedName name="еще" localSheetId="0">#N/A</definedName>
    <definedName name="еще" localSheetId="3">#N/A</definedName>
    <definedName name="еще" localSheetId="4">#N/A</definedName>
    <definedName name="еще">[0]!еще</definedName>
    <definedName name="еще_4">"'рт-передача'!еще"</definedName>
    <definedName name="ж" localSheetId="5">'Прил_1_9 НВВ региона RAB'!ж</definedName>
    <definedName name="ж" localSheetId="1">#N/A</definedName>
    <definedName name="ж" localSheetId="2">#N/A</definedName>
    <definedName name="ж" localSheetId="0">#N/A</definedName>
    <definedName name="ж" localSheetId="3">#N/A</definedName>
    <definedName name="ж" localSheetId="4">#N/A</definedName>
    <definedName name="ж">[0]!ж</definedName>
    <definedName name="ж_4">"'рт-передача'!ж"</definedName>
    <definedName name="ж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д" localSheetId="5">'Прил_1_9 НВВ региона RAB'!жд</definedName>
    <definedName name="жд" localSheetId="1">#N/A</definedName>
    <definedName name="жд" localSheetId="2">#N/A</definedName>
    <definedName name="жд" localSheetId="0">#N/A</definedName>
    <definedName name="жд" localSheetId="3">#N/A</definedName>
    <definedName name="жд" localSheetId="4">#N/A</definedName>
    <definedName name="жд">[0]!жд</definedName>
    <definedName name="жд_4">"'рт-передача'!жд"</definedName>
    <definedName name="жддлолпраапва" localSheetId="1">'Приложение 1'!жддлолпраапва</definedName>
    <definedName name="жддлолпраапва" localSheetId="2">'Приложение 2'!жддлолпраапва</definedName>
    <definedName name="жддлолпраапва" localSheetId="3">'Приложение 3'!жддлолпраапва</definedName>
    <definedName name="жддлолпраапва">[0]!жддлолпраапва</definedName>
    <definedName name="ждждлдлодл" localSheetId="1" hidden="1">{#N/A,#N/A,TRUE,"Лист1";#N/A,#N/A,TRUE,"Лист2";#N/A,#N/A,TRUE,"Лист3"}</definedName>
    <definedName name="ждждлдлодл" localSheetId="2" hidden="1">{#N/A,#N/A,TRUE,"Лист1";#N/A,#N/A,TRUE,"Лист2";#N/A,#N/A,TRUE,"Лист3"}</definedName>
    <definedName name="ждждлдлодл" localSheetId="3" hidden="1">{#N/A,#N/A,TRUE,"Лист1";#N/A,#N/A,TRUE,"Лист2";#N/A,#N/A,TRUE,"Лист3"}</definedName>
    <definedName name="ждждлдлодл" hidden="1">{#N/A,#N/A,TRUE,"Лист1";#N/A,#N/A,TRUE,"Лист2";#N/A,#N/A,TRUE,"Лист3"}</definedName>
    <definedName name="жж" localSheetId="5">'Прил_1_9 НВВ региона RAB'!жж</definedName>
    <definedName name="жж" localSheetId="1" hidden="1">{#N/A,#N/A,TRUE,"Лист1";#N/A,#N/A,TRUE,"Лист2";#N/A,#N/A,TRUE,"Лист3"}</definedName>
    <definedName name="жж" localSheetId="2" hidden="1">{#N/A,#N/A,TRUE,"Лист1";#N/A,#N/A,TRUE,"Лист2";#N/A,#N/A,TRUE,"Лист3"}</definedName>
    <definedName name="жж" localSheetId="0">#N/A</definedName>
    <definedName name="жж" localSheetId="3" hidden="1">{#N/A,#N/A,TRUE,"Лист1";#N/A,#N/A,TRUE,"Лист2";#N/A,#N/A,TRUE,"Лист3"}</definedName>
    <definedName name="жж">[0]!жж</definedName>
    <definedName name="жжж" localSheetId="5">'Прил_1_9 НВВ региона RAB'!жжж</definedName>
    <definedName name="жжж" localSheetId="1">#N/A</definedName>
    <definedName name="жжж" localSheetId="2">#N/A</definedName>
    <definedName name="жжж" localSheetId="0">#N/A</definedName>
    <definedName name="жжж" localSheetId="3">#N/A</definedName>
    <definedName name="жжж">[0]!жжж</definedName>
    <definedName name="жжжжж" localSheetId="5">'Прил_1_9 НВВ региона RAB'!жжжжж</definedName>
    <definedName name="жжжжж" localSheetId="1">#N/A</definedName>
    <definedName name="жжжжж" localSheetId="2">#N/A</definedName>
    <definedName name="жжжжж" localSheetId="0">#N/A</definedName>
    <definedName name="жжжжж" localSheetId="3">#N/A</definedName>
    <definedName name="жжжжж">[0]!жжжжж</definedName>
    <definedName name="жздлдооррапав" localSheetId="1">'Приложение 1'!жздлдооррапав</definedName>
    <definedName name="жздлдооррапав" localSheetId="2">'Приложение 2'!жздлдооррапав</definedName>
    <definedName name="жздлдооррапав" localSheetId="3">'Приложение 3'!жздлдооррапав</definedName>
    <definedName name="жздлдооррапав">[0]!жздлдооррапав</definedName>
    <definedName name="жзлдолорапрв" localSheetId="1">'Приложение 1'!жзлдолорапрв</definedName>
    <definedName name="жзлдолорапрв" localSheetId="2">'Приложение 2'!жзлдолорапрв</definedName>
    <definedName name="жзлдолорапрв" localSheetId="3">'Приложение 3'!жзлдолорапрв</definedName>
    <definedName name="жзлдолорапрв">[0]!жзлдолорапрв</definedName>
    <definedName name="жоп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жшжщжж" localSheetId="1">'Приложение 1'!жшжщжж</definedName>
    <definedName name="жшжщжж" localSheetId="2">'Приложение 2'!жшжщжж</definedName>
    <definedName name="жшжщжж" localSheetId="0">'Приложение 2.25'!жшжщжж</definedName>
    <definedName name="жшжщжж" localSheetId="3">'Приложение 3'!жшжщжж</definedName>
    <definedName name="жшжщжж">[0]!жшжщжж</definedName>
    <definedName name="жщшжщжж" localSheetId="1">'Приложение 1'!жщшжщжж</definedName>
    <definedName name="жщшжщжж" localSheetId="2">'Приложение 2'!жщшжщжж</definedName>
    <definedName name="жщшжщжж" localSheetId="0">'Приложение 2.25'!жщшжщжж</definedName>
    <definedName name="жщшжщжж" localSheetId="3">'Приложение 3'!жщшжщжж</definedName>
    <definedName name="жщшжщжж">[0]!жщшжщжж</definedName>
    <definedName name="жэ" localSheetId="5">'Прил_1_9 НВВ региона RAB'!жэ</definedName>
    <definedName name="жэ" localSheetId="1">#N/A</definedName>
    <definedName name="жэ" localSheetId="2">#N/A</definedName>
    <definedName name="жэ" localSheetId="0">#N/A</definedName>
    <definedName name="жэ" localSheetId="3">#N/A</definedName>
    <definedName name="жэ">[0]!жэ</definedName>
    <definedName name="з" localSheetId="5">'Прил_1_9 НВВ региона RAB'!з</definedName>
    <definedName name="з" localSheetId="1">#N/A</definedName>
    <definedName name="з" localSheetId="2">#N/A</definedName>
    <definedName name="з" localSheetId="0">#N/A</definedName>
    <definedName name="з" localSheetId="3">#N/A</definedName>
    <definedName name="з">[0]!з</definedName>
    <definedName name="з4" localSheetId="1">#REF!</definedName>
    <definedName name="з4" localSheetId="2">#REF!</definedName>
    <definedName name="з4" localSheetId="3">#REF!</definedName>
    <definedName name="з4" localSheetId="4">#REF!</definedName>
    <definedName name="з4">#REF!</definedName>
    <definedName name="з5" localSheetId="1">#REF!</definedName>
    <definedName name="з5" localSheetId="2">#REF!</definedName>
    <definedName name="з5" localSheetId="3">#REF!</definedName>
    <definedName name="з5">#REF!</definedName>
    <definedName name="запас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вн">#REF!</definedName>
    <definedName name="ЗГАЭС" localSheetId="1">'Приложение 1'!ЗГАЭС</definedName>
    <definedName name="ЗГАЭС" localSheetId="2">'Приложение 2'!ЗГАЭС</definedName>
    <definedName name="ЗГАЭС" localSheetId="3">'Приложение 3'!ЗГАЭС</definedName>
    <definedName name="ЗГАЭС">[0]!ЗГАЭС</definedName>
    <definedName name="зз" localSheetId="5">'Прил_1_9 НВВ региона RAB'!зз</definedName>
    <definedName name="зз" localSheetId="1">'Приложение 1'!зз</definedName>
    <definedName name="зз" localSheetId="2">'Приложение 2'!зз</definedName>
    <definedName name="зз" localSheetId="0">#N/A</definedName>
    <definedName name="зз" localSheetId="3">'Приложение 3'!зз</definedName>
    <definedName name="зз">[0]!зз</definedName>
    <definedName name="ззз" localSheetId="5">'Прил_1_9 НВВ региона RAB'!ззз</definedName>
    <definedName name="ззз" localSheetId="1">#N/A</definedName>
    <definedName name="ззз" localSheetId="2">#N/A</definedName>
    <definedName name="ззз" localSheetId="0">#N/A</definedName>
    <definedName name="ззз" localSheetId="3">#N/A</definedName>
    <definedName name="ззз">[0]!ззз</definedName>
    <definedName name="зззз" localSheetId="5">'Прил_1_9 НВВ региона RAB'!зззз</definedName>
    <definedName name="зззз" localSheetId="1">#N/A</definedName>
    <definedName name="зззз" localSheetId="2">#N/A</definedName>
    <definedName name="зззз" localSheetId="0">#N/A</definedName>
    <definedName name="зззз" localSheetId="3">#N/A</definedName>
    <definedName name="зззз">[0]!зззз</definedName>
    <definedName name="Зитп">#REF!</definedName>
    <definedName name="Зиэ">#REF!</definedName>
    <definedName name="Знн">#REF!</definedName>
    <definedName name="Зпсс">#REF!</definedName>
    <definedName name="Зпсэ">#REF!</definedName>
    <definedName name="Зпт">#REF!</definedName>
    <definedName name="Зсн">#REF!</definedName>
    <definedName name="зщ" localSheetId="1">#N/A</definedName>
    <definedName name="зщ" localSheetId="2">#N/A</definedName>
    <definedName name="зщ" localSheetId="3">#N/A</definedName>
    <definedName name="зщ" localSheetId="4">#N/A</definedName>
    <definedName name="зщ">[0]!зщ</definedName>
    <definedName name="зщдллоопн" localSheetId="1">'Приложение 1'!зщдллоопн</definedName>
    <definedName name="зщдллоопн" localSheetId="2">'Приложение 2'!зщдллоопн</definedName>
    <definedName name="зщдллоопн" localSheetId="3">'Приложение 3'!зщдллоопн</definedName>
    <definedName name="зщдллоопн">[0]!зщдллоопн</definedName>
    <definedName name="зщзшщшггрса" localSheetId="1">'Приложение 1'!зщзшщшггрса</definedName>
    <definedName name="зщзшщшггрса" localSheetId="2">'Приложение 2'!зщзшщшггрса</definedName>
    <definedName name="зщзшщшггрса" localSheetId="3">'Приложение 3'!зщзшщшггрса</definedName>
    <definedName name="зщзшщшггрса">[0]!зщзшщшггрса</definedName>
    <definedName name="зщщщшгрпаав" localSheetId="1" hidden="1">{#N/A,#N/A,TRUE,"Лист1";#N/A,#N/A,TRUE,"Лист2";#N/A,#N/A,TRUE,"Лист3"}</definedName>
    <definedName name="зщщщшгрпаав" localSheetId="2" hidden="1">{#N/A,#N/A,TRUE,"Лист1";#N/A,#N/A,TRUE,"Лист2";#N/A,#N/A,TRUE,"Лист3"}</definedName>
    <definedName name="зщщщшгрпаав" localSheetId="3" hidden="1">{#N/A,#N/A,TRUE,"Лист1";#N/A,#N/A,TRUE,"Лист2";#N/A,#N/A,TRUE,"Лист3"}</definedName>
    <definedName name="зщщщшгрпаав" hidden="1">{#N/A,#N/A,TRUE,"Лист1";#N/A,#N/A,TRUE,"Лист2";#N/A,#N/A,TRUE,"Лист3"}</definedName>
    <definedName name="и" localSheetId="5">'Прил_1_9 НВВ региона RAB'!и</definedName>
    <definedName name="и" localSheetId="1">#N/A</definedName>
    <definedName name="и" localSheetId="2">#N/A</definedName>
    <definedName name="и" localSheetId="0">#N/A</definedName>
    <definedName name="и" localSheetId="3">#N/A</definedName>
    <definedName name="и">[0]!и</definedName>
    <definedName name="й" localSheetId="5">'Прил_1_9 НВВ региона RAB'!й</definedName>
    <definedName name="й" localSheetId="1">#N/A</definedName>
    <definedName name="й" localSheetId="2">#N/A</definedName>
    <definedName name="й" localSheetId="0">#N/A</definedName>
    <definedName name="й" localSheetId="3">#N/A</definedName>
    <definedName name="й" localSheetId="4">#N/A</definedName>
    <definedName name="й">[0]!й</definedName>
    <definedName name="й_4">"'рт-передача'!й"</definedName>
    <definedName name="и_эсо_вн" localSheetId="1">#REF!</definedName>
    <definedName name="и_эсо_вн" localSheetId="2">#REF!</definedName>
    <definedName name="и_эсо_вн" localSheetId="3">#REF!</definedName>
    <definedName name="и_эсо_вн" localSheetId="4">#REF!</definedName>
    <definedName name="и_эсо_вн">#REF!</definedName>
    <definedName name="и_эсо_сн1">#REF!</definedName>
    <definedName name="й1">#N/A</definedName>
    <definedName name="иеркаецуф" localSheetId="1">'Приложение 1'!иеркаецуф</definedName>
    <definedName name="иеркаецуф" localSheetId="2">'Приложение 2'!иеркаецуф</definedName>
    <definedName name="иеркаецуф" localSheetId="3">'Приложение 3'!иеркаецуф</definedName>
    <definedName name="иеркаецуф">[0]!иеркаецуф</definedName>
    <definedName name="Извлечение_ИМ" localSheetId="1">#REF!</definedName>
    <definedName name="Извлечение_ИМ" localSheetId="2">#REF!</definedName>
    <definedName name="Извлечение_ИМ" localSheetId="3">#REF!</definedName>
    <definedName name="Извлечение_ИМ">#REF!</definedName>
    <definedName name="_xlnm.Extract">#REF!</definedName>
    <definedName name="ии" localSheetId="5">'Прил_1_9 НВВ региона RAB'!ии</definedName>
    <definedName name="ии" localSheetId="1">#N/A</definedName>
    <definedName name="ии" localSheetId="2">#N/A</definedName>
    <definedName name="ии" localSheetId="0">#N/A</definedName>
    <definedName name="ии" localSheetId="3">#N/A</definedName>
    <definedName name="ии" localSheetId="4">#N/A</definedName>
    <definedName name="ии">[0]!ии</definedName>
    <definedName name="ий" localSheetId="5">'Прил_1_9 НВВ региона RAB'!ий</definedName>
    <definedName name="ий" localSheetId="1">#N/A</definedName>
    <definedName name="ий" localSheetId="2">#N/A</definedName>
    <definedName name="ий" localSheetId="0">#N/A</definedName>
    <definedName name="ий" localSheetId="3">#N/A</definedName>
    <definedName name="ий" localSheetId="4">#N/A</definedName>
    <definedName name="ий">[0]!ий</definedName>
    <definedName name="йй" localSheetId="5">'Прил_1_9 НВВ региона RAB'!йй</definedName>
    <definedName name="йй" localSheetId="1">#N/A</definedName>
    <definedName name="йй" localSheetId="2">#N/A</definedName>
    <definedName name="йй" localSheetId="0">#N/A</definedName>
    <definedName name="йй" localSheetId="3">#N/A</definedName>
    <definedName name="йй" localSheetId="4">#N/A</definedName>
    <definedName name="йй">[0]!йй</definedName>
    <definedName name="ий_4">"'рт-передача'!ий"</definedName>
    <definedName name="йй_4">"'рт-передача'!йй"</definedName>
    <definedName name="йй1">#N/A</definedName>
    <definedName name="иии" localSheetId="5">'Прил_1_9 НВВ региона RAB'!иии</definedName>
    <definedName name="иии" localSheetId="1">#N/A</definedName>
    <definedName name="иии" localSheetId="2">#N/A</definedName>
    <definedName name="иии" localSheetId="0">#N/A</definedName>
    <definedName name="иии" localSheetId="3">#N/A</definedName>
    <definedName name="иии">[0]!иии</definedName>
    <definedName name="ййй" localSheetId="5">'Прил_1_9 НВВ региона RAB'!ййй</definedName>
    <definedName name="ййй" localSheetId="1">#N/A</definedName>
    <definedName name="ййй" localSheetId="2">#N/A</definedName>
    <definedName name="ййй" localSheetId="0">#N/A</definedName>
    <definedName name="ййй" localSheetId="3">#N/A</definedName>
    <definedName name="ййй">[0]!ййй</definedName>
    <definedName name="ииии" localSheetId="5">'Прил_1_9 НВВ региона RAB'!ииии</definedName>
    <definedName name="ииии" localSheetId="1">#N/A</definedName>
    <definedName name="ииии" localSheetId="2">#N/A</definedName>
    <definedName name="ииии" localSheetId="0">#N/A</definedName>
    <definedName name="ииии" localSheetId="3">#N/A</definedName>
    <definedName name="ииии">[0]!ииии</definedName>
    <definedName name="йййййййййййййййййййййййй" localSheetId="5">'Прил_1_9 НВВ региона RAB'!йййййййййййййййййййййййй</definedName>
    <definedName name="йййййййййййййййййййййййй" localSheetId="1">#N/A</definedName>
    <definedName name="йййййййййййййййййййййййй" localSheetId="2">#N/A</definedName>
    <definedName name="йййййййййййййййййййййййй" localSheetId="0">#N/A</definedName>
    <definedName name="йййййййййййййййййййййййй" localSheetId="3">#N/A</definedName>
    <definedName name="йййййййййййййййййййййййй" localSheetId="4">#N/A</definedName>
    <definedName name="йййййййййййййййййййййййй">[0]!йййййййййййййййййййййййй</definedName>
    <definedName name="иипиииии" localSheetId="1">'Приложение 1'!иипиииии</definedName>
    <definedName name="иипиииии" localSheetId="2">'Приложение 2'!иипиииии</definedName>
    <definedName name="иипиииии" localSheetId="0">'Приложение 2.25'!иипиииии</definedName>
    <definedName name="иипиииии" localSheetId="3">'Приложение 3'!иипиииии</definedName>
    <definedName name="иипиииии">[0]!иипиииии</definedName>
    <definedName name="ин">#N/A</definedName>
    <definedName name="Инвестиции" localSheetId="5">'Прил_1_9 НВВ региона RAB'!Инвестиции</definedName>
    <definedName name="Инвестиции" localSheetId="1">#N/A</definedName>
    <definedName name="Инвестиции" localSheetId="2">#N/A</definedName>
    <definedName name="Инвестиции" localSheetId="0">#N/A</definedName>
    <definedName name="Инвестиции" localSheetId="3">#N/A</definedName>
    <definedName name="Инвестиции">[0]!Инвестиции</definedName>
    <definedName name="инвестпрограмма" localSheetId="5">'Прил_1_9 НВВ региона RAB'!инвестпрограмма</definedName>
    <definedName name="инвестпрограмма" localSheetId="1">#N/A</definedName>
    <definedName name="инвестпрограмма" localSheetId="2">#N/A</definedName>
    <definedName name="инвестпрограмма" localSheetId="0">#N/A</definedName>
    <definedName name="инвестпрограмма" localSheetId="3">#N/A</definedName>
    <definedName name="инвестпрограмма">[0]!инвестпрограмма</definedName>
    <definedName name="индцкавг98" localSheetId="5" hidden="1">{#N/A,#N/A,TRUE,"Лист1";#N/A,#N/A,TRUE,"Лист2";#N/A,#N/A,TRUE,"Лист3"}</definedName>
    <definedName name="индцкавг98" localSheetId="1" hidden="1">{#N/A,#N/A,TRUE,"Лист1";#N/A,#N/A,TRUE,"Лист2";#N/A,#N/A,TRUE,"Лист3"}</definedName>
    <definedName name="индцкавг98" localSheetId="2" hidden="1">{#N/A,#N/A,TRUE,"Лист1";#N/A,#N/A,TRUE,"Лист2";#N/A,#N/A,TRUE,"Лист3"}</definedName>
    <definedName name="индцкавг98" localSheetId="0" hidden="1">{#N/A,#N/A,TRUE,"Лист1";#N/A,#N/A,TRUE,"Лист2";#N/A,#N/A,TRUE,"Лист3"}</definedName>
    <definedName name="индцкавг98" localSheetId="3" hidden="1">{#N/A,#N/A,TRUE,"Лист1";#N/A,#N/A,TRUE,"Лист2";#N/A,#N/A,TRUE,"Лист3"}</definedName>
    <definedName name="индцкавг98" localSheetId="4" hidden="1">{#N/A,#N/A,TRUE,"Лист1";#N/A,#N/A,TRUE,"Лист2";#N/A,#N/A,TRUE,"Лист3"}</definedName>
    <definedName name="индцкавг98" hidden="1">{#N/A,#N/A,TRUE,"Лист1";#N/A,#N/A,TRUE,"Лист2";#N/A,#N/A,TRUE,"Лист3"}</definedName>
    <definedName name="ирина" localSheetId="5">'Прил_1_9 НВВ региона RAB'!ирина</definedName>
    <definedName name="ирина" localSheetId="1">#N/A</definedName>
    <definedName name="ирина" localSheetId="2">#N/A</definedName>
    <definedName name="ирина" localSheetId="0">#N/A</definedName>
    <definedName name="ирина" localSheetId="3">#N/A</definedName>
    <definedName name="ирина">[0]!ирина</definedName>
    <definedName name="иря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тог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итрорпим">#N/A</definedName>
    <definedName name="йфц" localSheetId="5">'Прил_1_9 НВВ региона RAB'!йфц</definedName>
    <definedName name="йфц" localSheetId="1">#N/A</definedName>
    <definedName name="йфц" localSheetId="2">#N/A</definedName>
    <definedName name="йфц" localSheetId="0">#N/A</definedName>
    <definedName name="йфц" localSheetId="3">#N/A</definedName>
    <definedName name="йфц" localSheetId="4">#N/A</definedName>
    <definedName name="йфц">[0]!йфц</definedName>
    <definedName name="йфц_4">"'рт-передача'!йфц"</definedName>
    <definedName name="йц" localSheetId="5">'Прил_1_9 НВВ региона RAB'!йц</definedName>
    <definedName name="йц" localSheetId="1">#N/A</definedName>
    <definedName name="йц" localSheetId="2">#N/A</definedName>
    <definedName name="йц" localSheetId="0">#N/A</definedName>
    <definedName name="йц" localSheetId="3">#N/A</definedName>
    <definedName name="йц" localSheetId="4">#N/A</definedName>
    <definedName name="йц">[0]!йц</definedName>
    <definedName name="йц_4">"'рт-передача'!йц"</definedName>
    <definedName name="йцу">#N/A</definedName>
    <definedName name="июл" localSheetId="1">#REF!</definedName>
    <definedName name="июл" localSheetId="2">#REF!</definedName>
    <definedName name="июл" localSheetId="3">#REF!</definedName>
    <definedName name="июл" localSheetId="4">#REF!</definedName>
    <definedName name="июл">#REF!</definedName>
    <definedName name="июл2">#REF!</definedName>
    <definedName name="июн">#REF!</definedName>
    <definedName name="июн2">#REF!</definedName>
    <definedName name="К1" localSheetId="1">#REF!</definedName>
    <definedName name="К1" localSheetId="2">#REF!</definedName>
    <definedName name="К1" localSheetId="0">#REF!</definedName>
    <definedName name="К1" localSheetId="3">#REF!</definedName>
    <definedName name="К1">#REF!</definedName>
    <definedName name="к2">#REF!</definedName>
    <definedName name="к3">#REF!</definedName>
    <definedName name="Кв">#REF!</definedName>
    <definedName name="кв3" localSheetId="5">'Прил_1_9 НВВ региона RAB'!кв3</definedName>
    <definedName name="кв3" localSheetId="1">#N/A</definedName>
    <definedName name="кв3" localSheetId="2">#N/A</definedName>
    <definedName name="кв3" localSheetId="0">#N/A</definedName>
    <definedName name="кв3" localSheetId="3">#N/A</definedName>
    <definedName name="кв3" localSheetId="4">#N/A</definedName>
    <definedName name="кв3">[0]!кв3</definedName>
    <definedName name="квартал" localSheetId="5">'Прил_1_9 НВВ региона RAB'!квартал</definedName>
    <definedName name="квартал" localSheetId="1">#N/A</definedName>
    <definedName name="квартал" localSheetId="2">#N/A</definedName>
    <definedName name="квартал" localSheetId="0">#N/A</definedName>
    <definedName name="квартал" localSheetId="3">#N/A</definedName>
    <definedName name="квартал" localSheetId="4">#N/A</definedName>
    <definedName name="квартал">[0]!квартал</definedName>
    <definedName name="квырмпро" localSheetId="1">'Приложение 1'!квырмпро</definedName>
    <definedName name="квырмпро" localSheetId="2">'Приложение 2'!квырмпро</definedName>
    <definedName name="квырмпро" localSheetId="3">'Приложение 3'!квырмпро</definedName>
    <definedName name="квырмпро">[0]!квырмпро</definedName>
    <definedName name="кг" localSheetId="5">'Прил_1_9 НВВ региона RAB'!кг</definedName>
    <definedName name="кг" localSheetId="1">#N/A</definedName>
    <definedName name="кг" localSheetId="2">#N/A</definedName>
    <definedName name="кг" localSheetId="0">#N/A</definedName>
    <definedName name="кг" localSheetId="3">#N/A</definedName>
    <definedName name="кг">[0]!кг</definedName>
    <definedName name="Кгэс1э">#REF!</definedName>
    <definedName name="Кгэс2э">#REF!</definedName>
    <definedName name="Кгэс3э">#REF!</definedName>
    <definedName name="Кгэсэ">#REF!</definedName>
    <definedName name="Кгэсэ1">#REF!</definedName>
    <definedName name="Кгэсэ2">#REF!</definedName>
    <definedName name="Кгэсэ3">#REF!</definedName>
    <definedName name="ке" localSheetId="5">'Прил_1_9 НВВ региона RAB'!ке</definedName>
    <definedName name="ке" localSheetId="1">#N/A</definedName>
    <definedName name="ке" localSheetId="2">#N/A</definedName>
    <definedName name="ке" localSheetId="0">#N/A</definedName>
    <definedName name="ке" localSheetId="3">#N/A</definedName>
    <definedName name="ке" localSheetId="4">#N/A</definedName>
    <definedName name="ке">[0]!ке</definedName>
    <definedName name="ке_4">"'рт-передача'!ке"</definedName>
    <definedName name="ке1">#N/A</definedName>
    <definedName name="кеппппппппппп" localSheetId="5" hidden="1">{#N/A,#N/A,TRUE,"Лист1";#N/A,#N/A,TRUE,"Лист2";#N/A,#N/A,TRUE,"Лист3"}</definedName>
    <definedName name="кеппппппппппп" localSheetId="1" hidden="1">{#N/A,#N/A,TRUE,"Лист1";#N/A,#N/A,TRUE,"Лист2";#N/A,#N/A,TRUE,"Лист3"}</definedName>
    <definedName name="кеппппппппппп" localSheetId="2" hidden="1">{#N/A,#N/A,TRUE,"Лист1";#N/A,#N/A,TRUE,"Лист2";#N/A,#N/A,TRUE,"Лист3"}</definedName>
    <definedName name="кеппппппппппп" localSheetId="0" hidden="1">{#N/A,#N/A,TRUE,"Лист1";#N/A,#N/A,TRUE,"Лист2";#N/A,#N/A,TRUE,"Лист3"}</definedName>
    <definedName name="кеппппппппппп" localSheetId="3" hidden="1">{#N/A,#N/A,TRUE,"Лист1";#N/A,#N/A,TRUE,"Лист2";#N/A,#N/A,TRUE,"Лист3"}</definedName>
    <definedName name="кеппппппппппп" localSheetId="4" hidden="1">{#N/A,#N/A,TRUE,"Лист1";#N/A,#N/A,TRUE,"Лист2";#N/A,#N/A,TRUE,"Лист3"}</definedName>
    <definedName name="кеппппппппппп" hidden="1">{#N/A,#N/A,TRUE,"Лист1";#N/A,#N/A,TRUE,"Лист2";#N/A,#N/A,TRUE,"Лист3"}</definedName>
    <definedName name="кк" localSheetId="1">'Приложение 1'!кк</definedName>
    <definedName name="кк" localSheetId="2">'Приложение 2'!кк</definedName>
    <definedName name="кк" localSheetId="0">'Приложение 2.25'!кк</definedName>
    <definedName name="кк" localSheetId="3">'Приложение 3'!кк</definedName>
    <definedName name="кк">[0]!кк</definedName>
    <definedName name="Кн">#REF!</definedName>
    <definedName name="компенсация" localSheetId="5">'Прил_1_9 НВВ региона RAB'!компенсация</definedName>
    <definedName name="компенсация" localSheetId="1">#N/A</definedName>
    <definedName name="компенсация" localSheetId="2">#N/A</definedName>
    <definedName name="компенсация" localSheetId="0">#N/A</definedName>
    <definedName name="компенсация" localSheetId="3">#N/A</definedName>
    <definedName name="компенсация" localSheetId="4">#N/A</definedName>
    <definedName name="компенсация">[0]!компенсация</definedName>
    <definedName name="компенсация_4">"'рт-передача'!компенсация"</definedName>
    <definedName name="Консолид_Бюджет_расч_РСК" localSheetId="1">#REF!</definedName>
    <definedName name="Консолид_Бюджет_расч_РСК" localSheetId="2">#REF!</definedName>
    <definedName name="Консолид_Бюджет_расч_РСК" localSheetId="3">#REF!</definedName>
    <definedName name="Консолид_Бюджет_расч_РСК" localSheetId="4">#REF!</definedName>
    <definedName name="Консолид_Бюджет_расч_РСК">#REF!</definedName>
    <definedName name="копия"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оэф1">#REF!</definedName>
    <definedName name="коэф2">#REF!</definedName>
    <definedName name="коэф3">#REF!</definedName>
    <definedName name="коэф4">#REF!</definedName>
    <definedName name="кп" localSheetId="5">'Прил_1_9 НВВ региона RAB'!кп</definedName>
    <definedName name="кп" localSheetId="1">#N/A</definedName>
    <definedName name="кп" localSheetId="2">#N/A</definedName>
    <definedName name="кп" localSheetId="0">#N/A</definedName>
    <definedName name="кп" localSheetId="3">#N/A</definedName>
    <definedName name="кп" localSheetId="4">#N/A</definedName>
    <definedName name="кп">[0]!кп</definedName>
    <definedName name="кп_4">"'рт-передача'!кп"</definedName>
    <definedName name="кпгэс" localSheetId="5">'Прил_1_9 НВВ региона RAB'!кпгэс</definedName>
    <definedName name="кпгэс" localSheetId="1">#N/A</definedName>
    <definedName name="кпгэс" localSheetId="2">#N/A</definedName>
    <definedName name="кпгэс" localSheetId="0">#N/A</definedName>
    <definedName name="кпгэс" localSheetId="3">#N/A</definedName>
    <definedName name="кпгэс">[0]!кпгэс</definedName>
    <definedName name="кпнрг" localSheetId="5">'Прил_1_9 НВВ региона RAB'!кпнрг</definedName>
    <definedName name="кпнрг" localSheetId="1">#N/A</definedName>
    <definedName name="кпнрг" localSheetId="2">#N/A</definedName>
    <definedName name="кпнрг" localSheetId="0">#N/A</definedName>
    <definedName name="кпнрг" localSheetId="3">#N/A</definedName>
    <definedName name="кпнрг" localSheetId="4">#N/A</definedName>
    <definedName name="кпнрг">[0]!кпнрг</definedName>
    <definedName name="кпнрг_4">"'рт-передача'!кпнрг"</definedName>
    <definedName name="_xlnm.Criteria" localSheetId="1">#REF!</definedName>
    <definedName name="_xlnm.Criteria" localSheetId="2">#REF!</definedName>
    <definedName name="_xlnm.Criteria" localSheetId="3">#REF!</definedName>
    <definedName name="_xlnm.Criteria" localSheetId="4">#REF!</definedName>
    <definedName name="_xlnm.Criteria">#REF!</definedName>
    <definedName name="критерий">#REF!</definedName>
    <definedName name="Критерии_ИМ">#REF!</definedName>
    <definedName name="ктджщз" localSheetId="5">'Прил_1_9 НВВ региона RAB'!ктджщз</definedName>
    <definedName name="ктджщз" localSheetId="1">[0]!_300.0301.11</definedName>
    <definedName name="ктджщз" localSheetId="2">[0]!_300.0301.11</definedName>
    <definedName name="ктджщз" localSheetId="0">#N/A</definedName>
    <definedName name="ктджщз" localSheetId="3">[0]!_300.0301.11</definedName>
    <definedName name="ктджщз">[0]!ктджщз</definedName>
    <definedName name="ктджщз_4">"'рт-передача'!ктджщз"</definedName>
    <definedName name="Ктэс1э">#REF!</definedName>
    <definedName name="Ктэс2э">#REF!</definedName>
    <definedName name="Ктэсэ">#REF!</definedName>
    <definedName name="Ктэсэ1">#REF!</definedName>
    <definedName name="Ктэсэ2">#REF!</definedName>
    <definedName name="ку" localSheetId="5">'Прил_1_9 НВВ региона RAB'!ку</definedName>
    <definedName name="ку" localSheetId="1">#N/A</definedName>
    <definedName name="ку" localSheetId="2">#N/A</definedName>
    <definedName name="ку" localSheetId="0">#N/A</definedName>
    <definedName name="ку" localSheetId="3">#N/A</definedName>
    <definedName name="ку">[0]!ку</definedName>
    <definedName name="Кубаньэнерго" localSheetId="1">#REF!</definedName>
    <definedName name="Кубаньэнерго" localSheetId="2">#REF!</definedName>
    <definedName name="Кубаньэнерго" localSheetId="3">#REF!</definedName>
    <definedName name="Кубаньэнерго">#REF!</definedName>
    <definedName name="к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рс_USD">28.47</definedName>
    <definedName name="к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ара" localSheetId="5">'Прил_1_9 НВВ региона RAB'!лара</definedName>
    <definedName name="лара" localSheetId="1">#N/A</definedName>
    <definedName name="лара" localSheetId="2">#N/A</definedName>
    <definedName name="лара" localSheetId="0">#N/A</definedName>
    <definedName name="лара" localSheetId="3">#N/A</definedName>
    <definedName name="лара" localSheetId="4">#N/A</definedName>
    <definedName name="лара">[0]!лара</definedName>
    <definedName name="лара_4">"'рт-передача'!лара"</definedName>
    <definedName name="лд"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лдолорар" localSheetId="1" hidden="1">{#N/A,#N/A,TRUE,"Лист1";#N/A,#N/A,TRUE,"Лист2";#N/A,#N/A,TRUE,"Лист3"}</definedName>
    <definedName name="лдлдолорар" localSheetId="2" hidden="1">{#N/A,#N/A,TRUE,"Лист1";#N/A,#N/A,TRUE,"Лист2";#N/A,#N/A,TRUE,"Лист3"}</definedName>
    <definedName name="лдлдолорар" localSheetId="3" hidden="1">{#N/A,#N/A,TRUE,"Лист1";#N/A,#N/A,TRUE,"Лист2";#N/A,#N/A,TRUE,"Лист3"}</definedName>
    <definedName name="лдлдолорар" hidden="1">{#N/A,#N/A,TRUE,"Лист1";#N/A,#N/A,TRUE,"Лист2";#N/A,#N/A,TRUE,"Лист3"}</definedName>
    <definedName name="лдолрорваы" localSheetId="1">'Приложение 1'!лдолрорваы</definedName>
    <definedName name="лдолрорваы" localSheetId="2">'Приложение 2'!лдолрорваы</definedName>
    <definedName name="лдолрорваы" localSheetId="3">'Приложение 3'!лдолрорваы</definedName>
    <definedName name="лдолрорваы">[0]!лдолрорваы</definedName>
    <definedName name="лена" localSheetId="5">'Прил_1_9 НВВ региона RAB'!лена</definedName>
    <definedName name="лена" localSheetId="1">#N/A</definedName>
    <definedName name="лена" localSheetId="2">#N/A</definedName>
    <definedName name="лена" localSheetId="0">#N/A</definedName>
    <definedName name="лена" localSheetId="3">#N/A</definedName>
    <definedName name="лена" localSheetId="4">#N/A</definedName>
    <definedName name="лена">[0]!лена</definedName>
    <definedName name="Ленэнерго" localSheetId="1">#REF!</definedName>
    <definedName name="Ленэнерго" localSheetId="2">#REF!</definedName>
    <definedName name="Ленэнерго" localSheetId="3">#REF!</definedName>
    <definedName name="Ленэнерго">#REF!</definedName>
    <definedName name="лимит" hidden="1">{#N/A,#N/A,FALSE,"Себестоимсть-97"}</definedName>
    <definedName name="Лист1?prefix?">"T1"</definedName>
    <definedName name="Лист10?prefix?" localSheetId="1">"T4.5"</definedName>
    <definedName name="Лист10?prefix?" localSheetId="2">"T4.5"</definedName>
    <definedName name="Лист10?prefix?" localSheetId="3">"T4.5"</definedName>
    <definedName name="Лист10?prefix?" localSheetId="4">"T4.5"</definedName>
    <definedName name="Лист10?prefix?">"T17.1"</definedName>
    <definedName name="Лист11?prefix?">"T4.6"</definedName>
    <definedName name="Лист12?prefix?">"T4.7"</definedName>
    <definedName name="Лист13?prefix?">"T4.8"</definedName>
    <definedName name="Лист14?prefix?" localSheetId="1">"T4.9"</definedName>
    <definedName name="Лист14?prefix?" localSheetId="2">"T4.9"</definedName>
    <definedName name="Лист14?prefix?" localSheetId="3">"T4.9"</definedName>
    <definedName name="Лист14?prefix?" localSheetId="4">"T4.9"</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 localSheetId="1">"T2.2"</definedName>
    <definedName name="Лист6?prefix?" localSheetId="2">"T2.2"</definedName>
    <definedName name="Лист6?prefix?" localSheetId="3">"T2.2"</definedName>
    <definedName name="Лист6?prefix?" localSheetId="4">"T2.2"</definedName>
    <definedName name="Лист6?prefix?">"T6"</definedName>
    <definedName name="Лист7?prefix?" localSheetId="1">"T4.2"</definedName>
    <definedName name="Лист7?prefix?" localSheetId="2">"T4.2"</definedName>
    <definedName name="Лист7?prefix?" localSheetId="3">"T4.2"</definedName>
    <definedName name="Лист7?prefix?" localSheetId="4">"T4.2"</definedName>
    <definedName name="Лист7?prefix?">"T6"</definedName>
    <definedName name="Лист8?prefix?" localSheetId="1">"T4.3"</definedName>
    <definedName name="Лист8?prefix?" localSheetId="2">"T4.3"</definedName>
    <definedName name="Лист8?prefix?" localSheetId="3">"T4.3"</definedName>
    <definedName name="Лист8?prefix?" localSheetId="4">"T4.3"</definedName>
    <definedName name="Лист8?prefix?">"T7"</definedName>
    <definedName name="Лист9?prefix?" localSheetId="1">"T5"</definedName>
    <definedName name="Лист9?prefix?" localSheetId="2">"T5"</definedName>
    <definedName name="Лист9?prefix?" localSheetId="3">"T5"</definedName>
    <definedName name="Лист9?prefix?" localSheetId="4">"T5"</definedName>
    <definedName name="Лист9?prefix?">"T8"</definedName>
    <definedName name="Лицензии" localSheetId="1" hidden="1">{#N/A,#N/A,TRUE,"Лист1";#N/A,#N/A,TRUE,"Лист2";#N/A,#N/A,TRUE,"Лист3"}</definedName>
    <definedName name="Лицензии" localSheetId="2" hidden="1">{#N/A,#N/A,TRUE,"Лист1";#N/A,#N/A,TRUE,"Лист2";#N/A,#N/A,TRUE,"Лист3"}</definedName>
    <definedName name="Лицензии" localSheetId="3" hidden="1">{#N/A,#N/A,TRUE,"Лист1";#N/A,#N/A,TRUE,"Лист2";#N/A,#N/A,TRUE,"Лист3"}</definedName>
    <definedName name="Лицензии" hidden="1">{#N/A,#N/A,TRUE,"Лист1";#N/A,#N/A,TRUE,"Лист2";#N/A,#N/A,TRUE,"Лист3"}</definedName>
    <definedName name="лл" localSheetId="1">#N/A</definedName>
    <definedName name="лл" localSheetId="2">#N/A</definedName>
    <definedName name="лл" localSheetId="0">P1_T29?L10</definedName>
    <definedName name="лл" localSheetId="3">#N/A</definedName>
    <definedName name="лл" localSheetId="4">#N/A</definedName>
    <definedName name="лл">P1_T29?L10</definedName>
    <definedName name="лл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ллл" localSheetId="5">'Прил_1_9 НВВ региона RAB'!лллл</definedName>
    <definedName name="лллл" localSheetId="1">#N/A</definedName>
    <definedName name="лллл" localSheetId="2">#N/A</definedName>
    <definedName name="лллл" localSheetId="0">#N/A</definedName>
    <definedName name="лллл" localSheetId="3">#N/A</definedName>
    <definedName name="лллл" localSheetId="4">#N/A</definedName>
    <definedName name="лллл">[0]!лллл</definedName>
    <definedName name="ло" localSheetId="5">'Прил_1_9 НВВ региона RAB'!ло</definedName>
    <definedName name="ло" localSheetId="1">#N/A</definedName>
    <definedName name="ло" localSheetId="2">#N/A</definedName>
    <definedName name="ло" localSheetId="0">#N/A</definedName>
    <definedName name="ло" localSheetId="3">#N/A</definedName>
    <definedName name="ло" localSheetId="4">#N/A</definedName>
    <definedName name="ло">[0]!ло</definedName>
    <definedName name="ло_4">"'рт-передача'!ло"</definedName>
    <definedName name="лод" localSheetId="5">'Прил_1_9 НВВ региона RAB'!лод</definedName>
    <definedName name="лод" localSheetId="1">#N/A</definedName>
    <definedName name="лод" localSheetId="2">#N/A</definedName>
    <definedName name="лод" localSheetId="0">#N/A</definedName>
    <definedName name="лод" localSheetId="3">#N/A</definedName>
    <definedName name="лод" localSheetId="4">#N/A</definedName>
    <definedName name="лод">[0]!лод</definedName>
    <definedName name="лоититмим" localSheetId="1">'Приложение 1'!лоититмим</definedName>
    <definedName name="лоититмим" localSheetId="2">'Приложение 2'!лоититмим</definedName>
    <definedName name="лоититмим" localSheetId="3">'Приложение 3'!лоититмим</definedName>
    <definedName name="лоититмим">[0]!лоититмим</definedName>
    <definedName name="лолориапвав" localSheetId="1">'Приложение 1'!лолориапвав</definedName>
    <definedName name="лолориапвав" localSheetId="2">'Приложение 2'!лолориапвав</definedName>
    <definedName name="лолориапвав" localSheetId="3">'Приложение 3'!лолориапвав</definedName>
    <definedName name="лолориапвав">[0]!лолориапвав</definedName>
    <definedName name="лолорорм" localSheetId="1">'Приложение 1'!лолорорм</definedName>
    <definedName name="лолорорм" localSheetId="2">'Приложение 2'!лолорорм</definedName>
    <definedName name="лолорорм" localSheetId="3">'Приложение 3'!лолорорм</definedName>
    <definedName name="лолорорм">[0]!лолорорм</definedName>
    <definedName name="лолроипр" localSheetId="1">'Приложение 1'!лолроипр</definedName>
    <definedName name="лолроипр" localSheetId="2">'Приложение 2'!лолроипр</definedName>
    <definedName name="лолроипр" localSheetId="3">'Приложение 3'!лолроипр</definedName>
    <definedName name="лолроипр">[0]!лолроипр</definedName>
    <definedName name="лоорпрсмп" localSheetId="1">'Приложение 1'!лоорпрсмп</definedName>
    <definedName name="лоорпрсмп" localSheetId="2">'Приложение 2'!лоорпрсмп</definedName>
    <definedName name="лоорпрсмп" localSheetId="3">'Приложение 3'!лоорпрсмп</definedName>
    <definedName name="лоорпрсмп">[0]!лоорпрсмп</definedName>
    <definedName name="лор" localSheetId="5">'Прил_1_9 НВВ региона RAB'!лор</definedName>
    <definedName name="лор" localSheetId="1">#N/A</definedName>
    <definedName name="лор" localSheetId="2">#N/A</definedName>
    <definedName name="лор" localSheetId="0">#N/A</definedName>
    <definedName name="лор" localSheetId="3">#N/A</definedName>
    <definedName name="лор" localSheetId="4">#N/A</definedName>
    <definedName name="лор">[0]!лор</definedName>
    <definedName name="лор_4">"'рт-передача'!лор"</definedName>
    <definedName name="лоролропапрапапа" localSheetId="1">'Приложение 1'!лоролропапрапапа</definedName>
    <definedName name="лоролропапрапапа" localSheetId="2">'Приложение 2'!лоролропапрапапа</definedName>
    <definedName name="лоролропапрапапа" localSheetId="3">'Приложение 3'!лоролропапрапапа</definedName>
    <definedName name="лоролропапрапапа">[0]!лоролропапрапапа</definedName>
    <definedName name="лорпрмисмсчвааычв" localSheetId="1">'Приложение 1'!лорпрмисмсчвааычв</definedName>
    <definedName name="лорпрмисмсчвааычв" localSheetId="2">'Приложение 2'!лорпрмисмсчвааычв</definedName>
    <definedName name="лорпрмисмсчвааычв" localSheetId="3">'Приложение 3'!лорпрмисмсчвааычв</definedName>
    <definedName name="лорпрмисмсчвааычв">[0]!лорпрмисмсчвааычв</definedName>
    <definedName name="лорроакеа" localSheetId="1">'Приложение 1'!лорроакеа</definedName>
    <definedName name="лорроакеа" localSheetId="2">'Приложение 2'!лорроакеа</definedName>
    <definedName name="лорроакеа" localSheetId="3">'Приложение 3'!лорроакеа</definedName>
    <definedName name="лорроакеа">[0]!лорроакеа</definedName>
    <definedName name="лш">#N/A</definedName>
    <definedName name="лщд" localSheetId="1">#N/A</definedName>
    <definedName name="лщд" localSheetId="2">#N/A</definedName>
    <definedName name="лщд" localSheetId="3">#N/A</definedName>
    <definedName name="лщд" localSheetId="4">#N/A</definedName>
    <definedName name="лщд">[0]!лщд</definedName>
    <definedName name="лщжо" localSheetId="5" hidden="1">{#N/A,#N/A,TRUE,"Лист1";#N/A,#N/A,TRUE,"Лист2";#N/A,#N/A,TRUE,"Лист3"}</definedName>
    <definedName name="лщжо" localSheetId="1" hidden="1">{#N/A,#N/A,TRUE,"Лист1";#N/A,#N/A,TRUE,"Лист2";#N/A,#N/A,TRUE,"Лист3"}</definedName>
    <definedName name="лщжо" localSheetId="2" hidden="1">{#N/A,#N/A,TRUE,"Лист1";#N/A,#N/A,TRUE,"Лист2";#N/A,#N/A,TRUE,"Лист3"}</definedName>
    <definedName name="лщжо" localSheetId="0" hidden="1">{#N/A,#N/A,TRUE,"Лист1";#N/A,#N/A,TRUE,"Лист2";#N/A,#N/A,TRUE,"Лист3"}</definedName>
    <definedName name="лщжо" localSheetId="3" hidden="1">{#N/A,#N/A,TRUE,"Лист1";#N/A,#N/A,TRUE,"Лист2";#N/A,#N/A,TRUE,"Лист3"}</definedName>
    <definedName name="лщжо" localSheetId="4" hidden="1">{#N/A,#N/A,TRUE,"Лист1";#N/A,#N/A,TRUE,"Лист2";#N/A,#N/A,TRUE,"Лист3"}</definedName>
    <definedName name="лщжо" hidden="1">{#N/A,#N/A,TRUE,"Лист1";#N/A,#N/A,TRUE,"Лист2";#N/A,#N/A,TRUE,"Лист3"}</definedName>
    <definedName name="ль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ьтоиаваыв" localSheetId="1">'Приложение 1'!льтоиаваыв</definedName>
    <definedName name="льтоиаваыв" localSheetId="2">'Приложение 2'!льтоиаваыв</definedName>
    <definedName name="льтоиаваыв" localSheetId="3">'Приложение 3'!льтоиаваыв</definedName>
    <definedName name="льтоиаваыв">[0]!льтоиаваыв</definedName>
    <definedName name="м" localSheetId="1">#N/A</definedName>
    <definedName name="м" localSheetId="2">#N/A</definedName>
    <definedName name="М" localSheetId="0" hidden="1">#REF!,#REF!,#REF!,#REF!,#REF!,#REF!</definedName>
    <definedName name="м" localSheetId="3">#N/A</definedName>
    <definedName name="м" localSheetId="4">#N/A</definedName>
    <definedName name="М" hidden="1">#REF!,#REF!,#REF!,#REF!,#REF!,#REF!</definedName>
    <definedName name="м8" localSheetId="1">'Приложение 1'!м8</definedName>
    <definedName name="м8" localSheetId="2">'Приложение 2'!м8</definedName>
    <definedName name="м8" localSheetId="0">'Приложение 2.25'!м8</definedName>
    <definedName name="м8" localSheetId="3">'Приложение 3'!м8</definedName>
    <definedName name="м8">[0]!м8</definedName>
    <definedName name="МАВПРНО" localSheetId="1">'Приложение 1'!МАВПРНО</definedName>
    <definedName name="МАВПРНО" localSheetId="2">'Приложение 2'!МАВПРНО</definedName>
    <definedName name="МАВПРНО" localSheetId="0">'Приложение 2.25'!МАВПРНО</definedName>
    <definedName name="МАВПРНО" localSheetId="3">'Приложение 3'!МАВПРНО</definedName>
    <definedName name="МАВПРНО">[0]!МАВПРНО</definedName>
    <definedName name="май" localSheetId="1">#REF!</definedName>
    <definedName name="май" localSheetId="2">#REF!</definedName>
    <definedName name="май" localSheetId="3">#REF!</definedName>
    <definedName name="май" localSheetId="4">#REF!</definedName>
    <definedName name="май">#REF!</definedName>
    <definedName name="май2">#REF!</definedName>
    <definedName name="мам" localSheetId="5">'Прил_1_9 НВВ региона RAB'!мам</definedName>
    <definedName name="мам" localSheetId="1">#N/A</definedName>
    <definedName name="мам" localSheetId="2">#N/A</definedName>
    <definedName name="мам" localSheetId="0">#N/A</definedName>
    <definedName name="мам" localSheetId="3">#N/A</definedName>
    <definedName name="мам" localSheetId="4">#N/A</definedName>
    <definedName name="мам">[0]!мам</definedName>
    <definedName name="мам_4">"'рт-передача'!мам"</definedName>
    <definedName name="мар" localSheetId="1">#REF!</definedName>
    <definedName name="мар" localSheetId="2">#REF!</definedName>
    <definedName name="мар" localSheetId="3">#REF!</definedName>
    <definedName name="мар" localSheetId="4">#REF!</definedName>
    <definedName name="мар">#REF!</definedName>
    <definedName name="мар2">#REF!</definedName>
    <definedName name="март">#REF!</definedName>
    <definedName name="Маха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ииапвв" localSheetId="1">'Приложение 1'!мииапвв</definedName>
    <definedName name="мииапвв" localSheetId="2">'Приложение 2'!мииапвв</definedName>
    <definedName name="мииапвв" localSheetId="3">'Приложение 3'!мииапвв</definedName>
    <definedName name="мииапвв">[0]!мииапвв</definedName>
    <definedName name="мит"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мм" localSheetId="5">'Прил_1_9 НВВ региона RAB'!ммм</definedName>
    <definedName name="ммм" localSheetId="1">#N/A</definedName>
    <definedName name="ммм" localSheetId="2">#N/A</definedName>
    <definedName name="ммм" localSheetId="0">#N/A</definedName>
    <definedName name="ммм" localSheetId="3">#N/A</definedName>
    <definedName name="ммм" localSheetId="4">#N/A</definedName>
    <definedName name="ммм">[0]!ммм</definedName>
    <definedName name="мммм">#N/A</definedName>
    <definedName name="ммммм">#N/A</definedName>
    <definedName name="МОЭСК" localSheetId="1">#REF!</definedName>
    <definedName name="МОЭСК" localSheetId="2">#REF!</definedName>
    <definedName name="МОЭСК" localSheetId="3">#REF!</definedName>
    <definedName name="МОЭСК">#REF!</definedName>
    <definedName name="мпрмрпсвачва" localSheetId="1">'Приложение 1'!мпрмрпсвачва</definedName>
    <definedName name="мпрмрпсвачва" localSheetId="2">'Приложение 2'!мпрмрпсвачва</definedName>
    <definedName name="мпрмрпсвачва" localSheetId="3">'Приложение 3'!мпрмрпсвачва</definedName>
    <definedName name="мпрмрпсвачва">[0]!мпрмрпсвачва</definedName>
    <definedName name="МР" localSheetId="1">#REF!</definedName>
    <definedName name="МР" localSheetId="2">#REF!</definedName>
    <definedName name="МР" localSheetId="3">#REF!</definedName>
    <definedName name="МР" localSheetId="4">#REF!</definedName>
    <definedName name="МР">#REF!</definedName>
    <definedName name="МР_4">"#REF!"</definedName>
    <definedName name="мрпоп" localSheetId="0">#N/A</definedName>
    <definedName name="МРСК" localSheetId="1">#REF!</definedName>
    <definedName name="МРСК" localSheetId="2">#REF!</definedName>
    <definedName name="МРСК" localSheetId="3">#REF!</definedName>
    <definedName name="МРСК">#REF!</definedName>
    <definedName name="МРСК_Волги" localSheetId="1">#REF!</definedName>
    <definedName name="МРСК_Волги" localSheetId="2">#REF!</definedName>
    <definedName name="МРСК_Волги" localSheetId="3">#REF!</definedName>
    <definedName name="МРСК_Волги">#REF!</definedName>
    <definedName name="МРСК_Северного_Кавказа" localSheetId="1">#REF!</definedName>
    <definedName name="МРСК_Северного_Кавказа" localSheetId="2">#REF!</definedName>
    <definedName name="МРСК_Северного_Кавказа" localSheetId="3">#REF!</definedName>
    <definedName name="МРСК_Северного_Кавказа">#REF!</definedName>
    <definedName name="МРСК_СЗ">#REF!</definedName>
    <definedName name="МРСК_Сибири">#REF!</definedName>
    <definedName name="МРСК_Урала">#REF!</definedName>
    <definedName name="МРСК_Центра">#REF!</definedName>
    <definedName name="МРСК_ЦиП">#REF!</definedName>
    <definedName name="МРСК_Юга">#REF!</definedName>
    <definedName name="мсапваывф" localSheetId="1">'Приложение 1'!мсапваывф</definedName>
    <definedName name="мсапваывф" localSheetId="2">'Приложение 2'!мсапваывф</definedName>
    <definedName name="мсапваывф" localSheetId="3">'Приложение 3'!мсапваывф</definedName>
    <definedName name="мсапваывф">[0]!мсапваывф</definedName>
    <definedName name="мсчвавя" localSheetId="1">'Приложение 1'!мсчвавя</definedName>
    <definedName name="мсчвавя" localSheetId="2">'Приложение 2'!мсчвавя</definedName>
    <definedName name="мсчвавя" localSheetId="3">'Приложение 3'!мсчвавя</definedName>
    <definedName name="мсчвавя">[0]!мсчвавя</definedName>
    <definedName name="мым" localSheetId="5">'Прил_1_9 НВВ региона RAB'!мым</definedName>
    <definedName name="мым" localSheetId="1">#N/A</definedName>
    <definedName name="мым" localSheetId="2">#N/A</definedName>
    <definedName name="мым" localSheetId="0">#N/A</definedName>
    <definedName name="мым" localSheetId="3">#N/A</definedName>
    <definedName name="мым" localSheetId="4">#N/A</definedName>
    <definedName name="мым">[0]!мым</definedName>
    <definedName name="мым_4">"'рт-передача'!мым"</definedName>
    <definedName name="мым1">#N/A</definedName>
    <definedName name="н">#N/A</definedName>
    <definedName name="Н5_5">#N/A</definedName>
    <definedName name="н78е" localSheetId="1">'Приложение 1'!н78е</definedName>
    <definedName name="н78е" localSheetId="2">'Приложение 2'!н78е</definedName>
    <definedName name="н78е" localSheetId="3">'Приложение 3'!н78е</definedName>
    <definedName name="н78е">[0]!н78е</definedName>
    <definedName name="Налог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аропплон" localSheetId="1">'Приложение 1'!наропплон</definedName>
    <definedName name="наропплон" localSheetId="2">'Приложение 2'!наропплон</definedName>
    <definedName name="наропплон" localSheetId="3">'Приложение 3'!наропплон</definedName>
    <definedName name="наропплон">[0]!наропплон</definedName>
    <definedName name="нгг" localSheetId="5">'Прил_1_9 НВВ региона RAB'!нгг</definedName>
    <definedName name="нгг" localSheetId="1">#N/A</definedName>
    <definedName name="нгг" localSheetId="2">#N/A</definedName>
    <definedName name="нгг" localSheetId="0">#N/A</definedName>
    <definedName name="нгг" localSheetId="3">#N/A</definedName>
    <definedName name="нгг" localSheetId="4">#N/A</definedName>
    <definedName name="нгг">[0]!нгг</definedName>
    <definedName name="нгг_4">"'рт-передача'!нгг"</definedName>
    <definedName name="нгеинсцф" localSheetId="1">'Приложение 1'!нгеинсцф</definedName>
    <definedName name="нгеинсцф" localSheetId="2">'Приложение 2'!нгеинсцф</definedName>
    <definedName name="нгеинсцф" localSheetId="3">'Приложение 3'!нгеинсцф</definedName>
    <definedName name="нгеинсцф">[0]!нгеинсцф</definedName>
    <definedName name="нгневаапор" localSheetId="1" hidden="1">{#N/A,#N/A,TRUE,"Лист1";#N/A,#N/A,TRUE,"Лист2";#N/A,#N/A,TRUE,"Лист3"}</definedName>
    <definedName name="нгневаапор" localSheetId="2" hidden="1">{#N/A,#N/A,TRUE,"Лист1";#N/A,#N/A,TRUE,"Лист2";#N/A,#N/A,TRUE,"Лист3"}</definedName>
    <definedName name="нгневаапор" localSheetId="3" hidden="1">{#N/A,#N/A,TRUE,"Лист1";#N/A,#N/A,TRUE,"Лист2";#N/A,#N/A,TRUE,"Лист3"}</definedName>
    <definedName name="нгневаапор" hidden="1">{#N/A,#N/A,TRUE,"Лист1";#N/A,#N/A,TRUE,"Лист2";#N/A,#N/A,TRUE,"Лист3"}</definedName>
    <definedName name="неамрр" localSheetId="1">'Приложение 1'!неамрр</definedName>
    <definedName name="неамрр" localSheetId="2">'Приложение 2'!неамрр</definedName>
    <definedName name="неамрр" localSheetId="3">'Приложение 3'!неамрр</definedName>
    <definedName name="неамрр">[0]!неамрр</definedName>
    <definedName name="нееегенененененененннене" localSheetId="1">'Приложение 1'!нееегенененененененннене</definedName>
    <definedName name="нееегенененененененннене" localSheetId="2">'Приложение 2'!нееегенененененененннене</definedName>
    <definedName name="нееегенененененененннене" localSheetId="3">'Приложение 3'!нееегенененененененннене</definedName>
    <definedName name="нееегенененененененннене">[0]!нееегенененененененннене</definedName>
    <definedName name="ненрпп" localSheetId="1">'Приложение 1'!ненрпп</definedName>
    <definedName name="ненрпп" localSheetId="2">'Приложение 2'!ненрпп</definedName>
    <definedName name="ненрпп" localSheetId="3">'Приложение 3'!ненрпп</definedName>
    <definedName name="ненрпп">[0]!ненрпп</definedName>
    <definedName name="непне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ереопрала" localSheetId="0">#REF!</definedName>
    <definedName name="нереопрала">#REF!</definedName>
    <definedName name="нн" localSheetId="1">'Приложение 1'!нн</definedName>
    <definedName name="нн" localSheetId="2">'Приложение 2'!нн</definedName>
    <definedName name="нн" localSheetId="0">'Приложение 2.25'!нн</definedName>
    <definedName name="нн" localSheetId="3">'Приложение 3'!нн</definedName>
    <definedName name="нн">[0]!нн</definedName>
    <definedName name="ннн" localSheetId="5">'Прил_1_9 НВВ региона RAB'!ннн</definedName>
    <definedName name="ннн" localSheetId="1">#N/A</definedName>
    <definedName name="ннн" localSheetId="2">#N/A</definedName>
    <definedName name="ннн" localSheetId="0">#N/A</definedName>
    <definedName name="ннн" localSheetId="3">#N/A</definedName>
    <definedName name="ннн">[0]!ннн</definedName>
    <definedName name="НННН" localSheetId="5">'Прил_1_9 НВВ региона RAB'!НННН</definedName>
    <definedName name="НННН" localSheetId="1">#N/A</definedName>
    <definedName name="НННН" localSheetId="2">#N/A</definedName>
    <definedName name="НННН" localSheetId="0">#N/A</definedName>
    <definedName name="НННН" localSheetId="3">#N/A</definedName>
    <definedName name="НННН">[0]!НННН</definedName>
    <definedName name="ннннннннннн" localSheetId="5">'Прил_1_9 НВВ региона RAB'!ннннннннннн</definedName>
    <definedName name="ннннннннннн" localSheetId="1">#N/A</definedName>
    <definedName name="ннннннннннн" localSheetId="2">#N/A</definedName>
    <definedName name="ннннннннннн" localSheetId="0">#N/A</definedName>
    <definedName name="ннннннннннн" localSheetId="3">#N/A</definedName>
    <definedName name="ннннннннннн">[0]!ннннннннннн</definedName>
    <definedName name="новый" localSheetId="5" hidden="1">#REF!,#REF!,#REF!,#REF!,#REF!,P1_SCOPE_NotInd2,P2_SCOPE_NotInd2,P3_SCOPE_NotInd2</definedName>
    <definedName name="новый" localSheetId="0" hidden="1">#REF!,#REF!,#REF!,#REF!,#REF!,P1_SCOPE_NotInd2,P2_SCOPE_NotInd2,P3_SCOPE_NotInd2</definedName>
    <definedName name="новый" hidden="1">#REF!,#REF!,#REF!,#REF!,#REF!,P1_SCOPE_NotInd2,P2_SCOPE_NotInd2,P3_SCOPE_NotInd2</definedName>
    <definedName name="ноя" localSheetId="1">#REF!</definedName>
    <definedName name="ноя" localSheetId="2">#REF!</definedName>
    <definedName name="ноя" localSheetId="3">#REF!</definedName>
    <definedName name="ноя" localSheetId="4">#REF!</definedName>
    <definedName name="ноя">#REF!</definedName>
    <definedName name="ноя2">#REF!</definedName>
    <definedName name="Нояб" localSheetId="1">#N/A</definedName>
    <definedName name="Нояб" localSheetId="2">#N/A</definedName>
    <definedName name="Нояб" localSheetId="3">#N/A</definedName>
    <definedName name="Нояб" localSheetId="4">#N/A</definedName>
    <definedName name="Нояб">[0]!Нояб</definedName>
    <definedName name="Ноябрь" localSheetId="1">#N/A</definedName>
    <definedName name="Ноябрь" localSheetId="2">#N/A</definedName>
    <definedName name="Ноябрь" localSheetId="3">#N/A</definedName>
    <definedName name="Ноябрь" localSheetId="4">#N/A</definedName>
    <definedName name="Ноябрь">[0]!Ноябрь</definedName>
    <definedName name="НП_5">#N/A</definedName>
    <definedName name="НР">#N/A</definedName>
    <definedName name="НСРФ" localSheetId="1">#REF!</definedName>
    <definedName name="НСРФ" localSheetId="2">#REF!</definedName>
    <definedName name="НСРФ" localSheetId="3">#REF!</definedName>
    <definedName name="НСРФ" localSheetId="4">#REF!</definedName>
    <definedName name="НСРФ_5">#N/A</definedName>
    <definedName name="НСРФ2" localSheetId="1">#REF!</definedName>
    <definedName name="НСРФ2" localSheetId="2">#REF!</definedName>
    <definedName name="НСРФ2" localSheetId="3">#REF!</definedName>
    <definedName name="НСРФ2">#REF!</definedName>
    <definedName name="НСРФ2_4">"#REF!"</definedName>
    <definedName name="ншш" localSheetId="5" hidden="1">{#N/A,#N/A,TRUE,"Лист1";#N/A,#N/A,TRUE,"Лист2";#N/A,#N/A,TRUE,"Лист3"}</definedName>
    <definedName name="ншш" localSheetId="1" hidden="1">{#N/A,#N/A,TRUE,"Лист1";#N/A,#N/A,TRUE,"Лист2";#N/A,#N/A,TRUE,"Лист3"}</definedName>
    <definedName name="ншш" localSheetId="2" hidden="1">{#N/A,#N/A,TRUE,"Лист1";#N/A,#N/A,TRUE,"Лист2";#N/A,#N/A,TRUE,"Лист3"}</definedName>
    <definedName name="ншш" localSheetId="0" hidden="1">{#N/A,#N/A,TRUE,"Лист1";#N/A,#N/A,TRUE,"Лист2";#N/A,#N/A,TRUE,"Лист3"}</definedName>
    <definedName name="ншш" localSheetId="3" hidden="1">{#N/A,#N/A,TRUE,"Лист1";#N/A,#N/A,TRUE,"Лист2";#N/A,#N/A,TRUE,"Лист3"}</definedName>
    <definedName name="ншш" localSheetId="4" hidden="1">{#N/A,#N/A,TRUE,"Лист1";#N/A,#N/A,TRUE,"Лист2";#N/A,#N/A,TRUE,"Лист3"}</definedName>
    <definedName name="ншш" hidden="1">{#N/A,#N/A,TRUE,"Лист1";#N/A,#N/A,TRUE,"Лист2";#N/A,#N/A,TRUE,"Лист3"}</definedName>
    <definedName name="нщшрдл">#N/A</definedName>
    <definedName name="обл1" localSheetId="1">'Приложение 1'!обл1</definedName>
    <definedName name="обл1" localSheetId="2">'Приложение 2'!обл1</definedName>
    <definedName name="обл1" localSheetId="0">'Приложение 2.25'!обл1</definedName>
    <definedName name="обл1" localSheetId="3">'Приложение 3'!обл1</definedName>
    <definedName name="обл1">[0]!обл1</definedName>
    <definedName name="Область">#REF!</definedName>
    <definedName name="_xlnm.Print_Area" localSheetId="5">'Прил_1_9 НВВ региона RAB'!$A$2:$O$64</definedName>
    <definedName name="_xlnm.Print_Area" localSheetId="1">#REF!</definedName>
    <definedName name="_xlnm.Print_Area" localSheetId="2">'Приложение 2'!$A$1:$F$43</definedName>
    <definedName name="_xlnm.Print_Area" localSheetId="0">'Приложение 2.25'!$A$1:$T$143</definedName>
    <definedName name="_xlnm.Print_Area" localSheetId="3">'Приложение 3'!$A$1:$I$15</definedName>
    <definedName name="_xlnm.Print_Area" localSheetId="4">#REF!</definedName>
    <definedName name="_xlnm.Print_Area">#REF!</definedName>
    <definedName name="огпорпарсм" localSheetId="1">'Приложение 1'!огпорпарсм</definedName>
    <definedName name="огпорпарсм" localSheetId="2">'Приложение 2'!огпорпарсм</definedName>
    <definedName name="огпорпарсм" localSheetId="3">'Приложение 3'!огпорпарсм</definedName>
    <definedName name="огпорпарсм">[0]!огпорпарсм</definedName>
    <definedName name="огтитимисмсмсва" localSheetId="1">'Приложение 1'!огтитимисмсмсва</definedName>
    <definedName name="огтитимисмсмсва" localSheetId="2">'Приложение 2'!огтитимисмсмсва</definedName>
    <definedName name="огтитимисмсмсва" localSheetId="3">'Приложение 3'!огтитимисмсмсва</definedName>
    <definedName name="огтитимисмсмсва">[0]!огтитимисмсмсва</definedName>
    <definedName name="оенлгл" localSheetId="1">'Приложение 1'!оенлгл</definedName>
    <definedName name="оенлгл" localSheetId="2">'Приложение 2'!оенлгл</definedName>
    <definedName name="оенлгл" localSheetId="0">'Приложение 2.25'!оенлгл</definedName>
    <definedName name="оенлгл" localSheetId="3">'Приложение 3'!оенлгл</definedName>
    <definedName name="оенлгл">[0]!оенлгл</definedName>
    <definedName name="ок">#N/A</definedName>
    <definedName name="окс">#N/A</definedName>
    <definedName name="окт" localSheetId="1">#REF!</definedName>
    <definedName name="окт" localSheetId="2">#REF!</definedName>
    <definedName name="окт" localSheetId="3">#REF!</definedName>
    <definedName name="окт">#REF!</definedName>
    <definedName name="окт2">#REF!</definedName>
    <definedName name="олдолтрь" localSheetId="1">'Приложение 1'!олдолтрь</definedName>
    <definedName name="олдолтрь" localSheetId="2">'Приложение 2'!олдолтрь</definedName>
    <definedName name="олдолтрь" localSheetId="3">'Приложение 3'!олдолтрь</definedName>
    <definedName name="олдолтрь">[0]!олдолтрь</definedName>
    <definedName name="олло" localSheetId="5">'Прил_1_9 НВВ региона RAB'!олло</definedName>
    <definedName name="олло" localSheetId="1">#N/A</definedName>
    <definedName name="олло" localSheetId="2">#N/A</definedName>
    <definedName name="олло" localSheetId="0">#N/A</definedName>
    <definedName name="олло" localSheetId="3">#N/A</definedName>
    <definedName name="олло" localSheetId="4">#N/A</definedName>
    <definedName name="олло">[0]!олло</definedName>
    <definedName name="олло_4">"'рт-передача'!олло"</definedName>
    <definedName name="оллртимиава" localSheetId="1" hidden="1">{#N/A,#N/A,TRUE,"Лист1";#N/A,#N/A,TRUE,"Лист2";#N/A,#N/A,TRUE,"Лист3"}</definedName>
    <definedName name="оллртимиава" localSheetId="2" hidden="1">{#N/A,#N/A,TRUE,"Лист1";#N/A,#N/A,TRUE,"Лист2";#N/A,#N/A,TRUE,"Лист3"}</definedName>
    <definedName name="оллртимиава" localSheetId="3" hidden="1">{#N/A,#N/A,TRUE,"Лист1";#N/A,#N/A,TRUE,"Лист2";#N/A,#N/A,TRUE,"Лист3"}</definedName>
    <definedName name="оллртимиава" hidden="1">{#N/A,#N/A,TRUE,"Лист1";#N/A,#N/A,TRUE,"Лист2";#N/A,#N/A,TRUE,"Лист3"}</definedName>
    <definedName name="олльимсаы" localSheetId="1">'Приложение 1'!олльимсаы</definedName>
    <definedName name="олльимсаы" localSheetId="2">'Приложение 2'!олльимсаы</definedName>
    <definedName name="олльимсаы" localSheetId="3">'Приложение 3'!олльимсаы</definedName>
    <definedName name="олльимсаы">[0]!олльимсаы</definedName>
    <definedName name="олорлрорит" localSheetId="1">'Приложение 1'!олорлрорит</definedName>
    <definedName name="олорлрорит" localSheetId="2">'Приложение 2'!олорлрорит</definedName>
    <definedName name="олорлрорит" localSheetId="3">'Приложение 3'!олорлрорит</definedName>
    <definedName name="олорлрорит">[0]!олорлрорит</definedName>
    <definedName name="олритиимсмсв" localSheetId="1">'Приложение 1'!олритиимсмсв</definedName>
    <definedName name="олритиимсмсв" localSheetId="2">'Приложение 2'!олритиимсмсв</definedName>
    <definedName name="олритиимсмсв" localSheetId="3">'Приложение 3'!олритиимсмсв</definedName>
    <definedName name="олритиимсмсв">[0]!олритиимсмсв</definedName>
    <definedName name="олрлпо" localSheetId="1">#N/A</definedName>
    <definedName name="олрлпо" localSheetId="2">#N/A</definedName>
    <definedName name="олрлпо" localSheetId="3">#N/A</definedName>
    <definedName name="олрлпо" localSheetId="4">#N/A</definedName>
    <definedName name="олрлпо">[0]!олрлпо</definedName>
    <definedName name="олрриоипрм" localSheetId="1">'Приложение 1'!олрриоипрм</definedName>
    <definedName name="олрриоипрм" localSheetId="2">'Приложение 2'!олрриоипрм</definedName>
    <definedName name="олрриоипрм" localSheetId="3">'Приложение 3'!олрриоипрм</definedName>
    <definedName name="олрриоипрм">[0]!олрриоипрм</definedName>
    <definedName name="олс" localSheetId="5">'Прил_1_9 НВВ региона RAB'!олс</definedName>
    <definedName name="олс" localSheetId="1">#N/A</definedName>
    <definedName name="олс" localSheetId="2">#N/A</definedName>
    <definedName name="олс" localSheetId="0">#N/A</definedName>
    <definedName name="олс" localSheetId="3">#N/A</definedName>
    <definedName name="олс" localSheetId="4">#N/A</definedName>
    <definedName name="олс">[0]!олс</definedName>
    <definedName name="олс_4">"'рт-передача'!олс"</definedName>
    <definedName name="омимимсмис" localSheetId="1">'Приложение 1'!омимимсмис</definedName>
    <definedName name="омимимсмис" localSheetId="2">'Приложение 2'!омимимсмис</definedName>
    <definedName name="омимимсмис" localSheetId="3">'Приложение 3'!омимимсмис</definedName>
    <definedName name="омимимсмис">[0]!омимимсмис</definedName>
    <definedName name="ОНЕОН" localSheetId="1">'Приложение 1'!ОНЕОН</definedName>
    <definedName name="ОНЕОН" localSheetId="2">'Приложение 2'!ОНЕОН</definedName>
    <definedName name="ОНЕОН" localSheetId="0">'Приложение 2.25'!ОНЕОН</definedName>
    <definedName name="ОНЕОН" localSheetId="3">'Приложение 3'!ОНЕОН</definedName>
    <definedName name="ОНЕОН">[0]!ОНЕОН</definedName>
    <definedName name="ОНО" localSheetId="1">'Приложение 1'!ОНО</definedName>
    <definedName name="ОНО" localSheetId="2">'Приложение 2'!ОНО</definedName>
    <definedName name="ОНО" localSheetId="0">'Приложение 2.25'!ОНО</definedName>
    <definedName name="ОНО" localSheetId="3">'Приложение 3'!ОНО</definedName>
    <definedName name="ОНО">[0]!ОНО</definedName>
    <definedName name="оо">#N/A</definedName>
    <definedName name="ооо" localSheetId="5">'Прил_1_9 НВВ региона RAB'!ооо</definedName>
    <definedName name="ооо" localSheetId="1">#N/A</definedName>
    <definedName name="ооо" localSheetId="2">#N/A</definedName>
    <definedName name="ооо" localSheetId="0">#N/A</definedName>
    <definedName name="ооо" localSheetId="3">#N/A</definedName>
    <definedName name="ооо" localSheetId="4">#N/A</definedName>
    <definedName name="ооо">[0]!ооо</definedName>
    <definedName name="ооо_4">"'рт-передача'!ооо"</definedName>
    <definedName name="о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перация" localSheetId="1">#REF!</definedName>
    <definedName name="Операция" localSheetId="2">#REF!</definedName>
    <definedName name="Операция" localSheetId="3">#REF!</definedName>
    <definedName name="Операция" localSheetId="4">#REF!</definedName>
    <definedName name="Операция">#REF!</definedName>
    <definedName name="опропроапрапра" localSheetId="1">'Приложение 1'!опропроапрапра</definedName>
    <definedName name="опропроапрапра" localSheetId="2">'Приложение 2'!опропроапрапра</definedName>
    <definedName name="опропроапрапра" localSheetId="3">'Приложение 3'!опропроапрапра</definedName>
    <definedName name="опропроапрапра">[0]!опропроапрапра</definedName>
    <definedName name="опрорпрпапрапрвава" localSheetId="1">'Приложение 1'!опрорпрпапрапрвава</definedName>
    <definedName name="опрорпрпапрапрвава" localSheetId="2">'Приложение 2'!опрорпрпапрапрвава</definedName>
    <definedName name="опрорпрпапрапрвава" localSheetId="3">'Приложение 3'!опрорпрпапрапрвава</definedName>
    <definedName name="опрорпрпапрапрвава">[0]!опрорпрпапрапрвава</definedName>
    <definedName name="о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Г" localSheetId="1">#REF!</definedName>
    <definedName name="ОРГ" localSheetId="2">#REF!</definedName>
    <definedName name="ОРГ" localSheetId="3">#REF!</definedName>
    <definedName name="ОРГ" localSheetId="4">#REF!</definedName>
    <definedName name="ОРГ">#REF!</definedName>
    <definedName name="ОРГ_ВО" localSheetId="1">#REF!</definedName>
    <definedName name="ОРГ_ВО" localSheetId="2">#REF!</definedName>
    <definedName name="ОРГ_ВО" localSheetId="3">#REF!</definedName>
    <definedName name="ОРГ_ВО">#REF!</definedName>
    <definedName name="ОРГ_ВС">#REF!</definedName>
    <definedName name="ОРГ_ТС">#REF!</definedName>
    <definedName name="ОРГ_УО">#REF!</definedName>
    <definedName name="ОРГАНИЗАЦИЯ">#REF!</definedName>
    <definedName name="о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лопапвпа" localSheetId="1">'Приложение 1'!орлопапвпа</definedName>
    <definedName name="орлопапвпа" localSheetId="2">'Приложение 2'!орлопапвпа</definedName>
    <definedName name="орлопапвпа" localSheetId="3">'Приложение 3'!орлопапвпа</definedName>
    <definedName name="орлопапвпа">[0]!орлопапвпа</definedName>
    <definedName name="орлороррлоорпапа" localSheetId="1" hidden="1">{#N/A,#N/A,TRUE,"Лист1";#N/A,#N/A,TRUE,"Лист2";#N/A,#N/A,TRUE,"Лист3"}</definedName>
    <definedName name="орлороррлоорпапа" localSheetId="2" hidden="1">{#N/A,#N/A,TRUE,"Лист1";#N/A,#N/A,TRUE,"Лист2";#N/A,#N/A,TRUE,"Лист3"}</definedName>
    <definedName name="орлороррлоорпапа" localSheetId="3" hidden="1">{#N/A,#N/A,TRUE,"Лист1";#N/A,#N/A,TRUE,"Лист2";#N/A,#N/A,TRUE,"Лист3"}</definedName>
    <definedName name="орлороррлоорпапа" hidden="1">{#N/A,#N/A,TRUE,"Лист1";#N/A,#N/A,TRUE,"Лист2";#N/A,#N/A,TRUE,"Лист3"}</definedName>
    <definedName name="ор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о" localSheetId="5">'Прил_1_9 НВВ региона RAB'!оро</definedName>
    <definedName name="оро" localSheetId="1">#N/A</definedName>
    <definedName name="оро" localSheetId="2">#N/A</definedName>
    <definedName name="оро" localSheetId="0">#N/A</definedName>
    <definedName name="оро" localSheetId="3">#N/A</definedName>
    <definedName name="оро" localSheetId="4">#N/A</definedName>
    <definedName name="оро">[0]!оро</definedName>
    <definedName name="ороиприм" localSheetId="1">'Приложение 1'!ороиприм</definedName>
    <definedName name="ороиприм" localSheetId="2">'Приложение 2'!ороиприм</definedName>
    <definedName name="ороиприм" localSheetId="3">'Приложение 3'!ороиприм</definedName>
    <definedName name="ороиприм">[0]!ороиприм</definedName>
    <definedName name="оролпррпап" localSheetId="1">'Приложение 1'!оролпррпап</definedName>
    <definedName name="оролпррпап" localSheetId="2">'Приложение 2'!оролпррпап</definedName>
    <definedName name="оролпррпап" localSheetId="3">'Приложение 3'!оролпррпап</definedName>
    <definedName name="оролпррпап">[0]!оролпррпап</definedName>
    <definedName name="ороорправ" localSheetId="1" hidden="1">{#N/A,#N/A,TRUE,"Лист1";#N/A,#N/A,TRUE,"Лист2";#N/A,#N/A,TRUE,"Лист3"}</definedName>
    <definedName name="ороорправ" localSheetId="2" hidden="1">{#N/A,#N/A,TRUE,"Лист1";#N/A,#N/A,TRUE,"Лист2";#N/A,#N/A,TRUE,"Лист3"}</definedName>
    <definedName name="ороорправ" localSheetId="3" hidden="1">{#N/A,#N/A,TRUE,"Лист1";#N/A,#N/A,TRUE,"Лист2";#N/A,#N/A,TRUE,"Лист3"}</definedName>
    <definedName name="ороорправ" hidden="1">{#N/A,#N/A,TRUE,"Лист1";#N/A,#N/A,TRUE,"Лист2";#N/A,#N/A,TRUE,"Лист3"}</definedName>
    <definedName name="оропоненеваыв" localSheetId="1">'Приложение 1'!оропоненеваыв</definedName>
    <definedName name="оропоненеваыв" localSheetId="2">'Приложение 2'!оропоненеваыв</definedName>
    <definedName name="оропоненеваыв" localSheetId="3">'Приложение 3'!оропоненеваыв</definedName>
    <definedName name="оропоненеваыв">[0]!оропоненеваыв</definedName>
    <definedName name="оропорап" localSheetId="1">'Приложение 1'!оропорап</definedName>
    <definedName name="оропорап" localSheetId="2">'Приложение 2'!оропорап</definedName>
    <definedName name="оропорап" localSheetId="3">'Приложение 3'!оропорап</definedName>
    <definedName name="оропорап">[0]!оропорап</definedName>
    <definedName name="оропрпрарпвч" localSheetId="1">'Приложение 1'!оропрпрарпвч</definedName>
    <definedName name="оропрпрарпвч" localSheetId="2">'Приложение 2'!оропрпрарпвч</definedName>
    <definedName name="оропрпрарпвч" localSheetId="3">'Приложение 3'!оропрпрарпвч</definedName>
    <definedName name="оропрпрарпвч">[0]!оропрпрарпвч</definedName>
    <definedName name="орорпрапвкак" localSheetId="1">'Приложение 1'!орорпрапвкак</definedName>
    <definedName name="орорпрапвкак" localSheetId="2">'Приложение 2'!орорпрапвкак</definedName>
    <definedName name="орорпрапвкак" localSheetId="3">'Приложение 3'!орорпрапвкак</definedName>
    <definedName name="орорпрапвкак">[0]!орорпрапвкак</definedName>
    <definedName name="орорпропмрм" localSheetId="1">'Приложение 1'!орорпропмрм</definedName>
    <definedName name="орорпропмрм" localSheetId="2">'Приложение 2'!орорпропмрм</definedName>
    <definedName name="орорпропмрм" localSheetId="3">'Приложение 3'!орорпропмрм</definedName>
    <definedName name="орорпропмрм">[0]!орорпропмрм</definedName>
    <definedName name="орорпрпакв" localSheetId="1">'Приложение 1'!орорпрпакв</definedName>
    <definedName name="орорпрпакв" localSheetId="2">'Приложение 2'!орорпрпакв</definedName>
    <definedName name="орорпрпакв" localSheetId="3">'Приложение 3'!орорпрпакв</definedName>
    <definedName name="орорпрпакв">[0]!орорпрпакв</definedName>
    <definedName name="орортитмимисаа" localSheetId="1">'Приложение 1'!орортитмимисаа</definedName>
    <definedName name="орортитмимисаа" localSheetId="2">'Приложение 2'!орортитмимисаа</definedName>
    <definedName name="орортитмимисаа" localSheetId="3">'Приложение 3'!орортитмимисаа</definedName>
    <definedName name="орортитмимисаа">[0]!орортитмимисаа</definedName>
    <definedName name="орпорпаерв" localSheetId="1">'Приложение 1'!орпорпаерв</definedName>
    <definedName name="орпорпаерв" localSheetId="2">'Приложение 2'!орпорпаерв</definedName>
    <definedName name="орпорпаерв" localSheetId="3">'Приложение 3'!орпорпаерв</definedName>
    <definedName name="орпорпаерв">[0]!орпорпаерв</definedName>
    <definedName name="орпрмпачвуыф" localSheetId="1">'Приложение 1'!орпрмпачвуыф</definedName>
    <definedName name="орпрмпачвуыф" localSheetId="2">'Приложение 2'!орпрмпачвуыф</definedName>
    <definedName name="орпрмпачвуыф" localSheetId="3">'Приложение 3'!орпрмпачвуыф</definedName>
    <definedName name="орпрмпачвуыф">[0]!орпрмпачвуыф</definedName>
    <definedName name="орримими" localSheetId="1">'Приложение 1'!орримими</definedName>
    <definedName name="орримими" localSheetId="2">'Приложение 2'!орримими</definedName>
    <definedName name="орримими" localSheetId="3">'Приложение 3'!орримими</definedName>
    <definedName name="орримими">[0]!орримими</definedName>
    <definedName name="ор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пуск" localSheetId="5">'Прил_1_9 НВВ региона RAB'!отпуск</definedName>
    <definedName name="отпуск" localSheetId="1">#N/A</definedName>
    <definedName name="отпуск" localSheetId="2">#N/A</definedName>
    <definedName name="отпуск" localSheetId="0">#N/A</definedName>
    <definedName name="отпуск" localSheetId="3">#N/A</definedName>
    <definedName name="отпуск" localSheetId="4">#N/A</definedName>
    <definedName name="отпуск">[0]!отпуск</definedName>
    <definedName name="отпуск_4">"'рт-передача'!отпуск"</definedName>
    <definedName name="отчет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ёт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ОХР.ТРУДА" localSheetId="1">'Приложение 1'!ОХР.ТРУДА</definedName>
    <definedName name="ОХР.ТРУДА" localSheetId="2">'Приложение 2'!ОХР.ТРУДА</definedName>
    <definedName name="ОХР.ТРУДА" localSheetId="0">'Приложение 2.25'!ОХР.ТРУДА</definedName>
    <definedName name="ОХР.ТРУДА" localSheetId="3">'Приложение 3'!ОХР.ТРУДА</definedName>
    <definedName name="ОХР.ТРУДА">[0]!ОХР.ТРУДА</definedName>
    <definedName name="п" localSheetId="1">'Приложение 1'!п</definedName>
    <definedName name="п" localSheetId="2">'Приложение 2'!п</definedName>
    <definedName name="п" localSheetId="0">'Приложение 2.25'!п</definedName>
    <definedName name="п" localSheetId="3">'Приложение 3'!п</definedName>
    <definedName name="п">[0]!п</definedName>
    <definedName name="п_авг" localSheetId="1">#REF!</definedName>
    <definedName name="п_авг" localSheetId="2">#REF!</definedName>
    <definedName name="п_авг" localSheetId="3">#REF!</definedName>
    <definedName name="п_авг" localSheetId="4">#REF!</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а">#REF!</definedName>
    <definedName name="памсмчвв" localSheetId="1" hidden="1">{#N/A,#N/A,TRUE,"Лист1";#N/A,#N/A,TRUE,"Лист2";#N/A,#N/A,TRUE,"Лист3"}</definedName>
    <definedName name="памсмчвв" localSheetId="2" hidden="1">{#N/A,#N/A,TRUE,"Лист1";#N/A,#N/A,TRUE,"Лист2";#N/A,#N/A,TRUE,"Лист3"}</definedName>
    <definedName name="памсмчвв" localSheetId="3" hidden="1">{#N/A,#N/A,TRUE,"Лист1";#N/A,#N/A,TRUE,"Лист2";#N/A,#N/A,TRUE,"Лист3"}</definedName>
    <definedName name="памсмчвв" hidden="1">{#N/A,#N/A,TRUE,"Лист1";#N/A,#N/A,TRUE,"Лист2";#N/A,#N/A,TRUE,"Лист3"}</definedName>
    <definedName name="паопаорпопро" localSheetId="1">'Приложение 1'!паопаорпопро</definedName>
    <definedName name="паопаорпопро" localSheetId="2">'Приложение 2'!паопаорпопро</definedName>
    <definedName name="паопаорпопро" localSheetId="3">'Приложение 3'!паопаорпопро</definedName>
    <definedName name="паопаорпопро">[0]!паопаорпопро</definedName>
    <definedName name="папаорпрпрпр" localSheetId="1" hidden="1">{#N/A,#N/A,TRUE,"Лист1";#N/A,#N/A,TRUE,"Лист2";#N/A,#N/A,TRUE,"Лист3"}</definedName>
    <definedName name="папаорпрпрпр" localSheetId="2" hidden="1">{#N/A,#N/A,TRUE,"Лист1";#N/A,#N/A,TRUE,"Лист2";#N/A,#N/A,TRUE,"Лист3"}</definedName>
    <definedName name="папаорпрпрпр" localSheetId="3" hidden="1">{#N/A,#N/A,TRUE,"Лист1";#N/A,#N/A,TRUE,"Лист2";#N/A,#N/A,TRUE,"Лист3"}</definedName>
    <definedName name="папаорпрпрпр" hidden="1">{#N/A,#N/A,TRUE,"Лист1";#N/A,#N/A,TRUE,"Лист2";#N/A,#N/A,TRUE,"Лист3"}</definedName>
    <definedName name="папр"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рапаорар" localSheetId="1">'Приложение 1'!парапаорар</definedName>
    <definedName name="парапаорар" localSheetId="2">'Приложение 2'!парапаорар</definedName>
    <definedName name="парапаорар" localSheetId="3">'Приложение 3'!парапаорар</definedName>
    <definedName name="парапаорар">[0]!парапаорар</definedName>
    <definedName name="пауау" localSheetId="1">'Приложение 1'!пауау</definedName>
    <definedName name="пауау" localSheetId="2">'Приложение 2'!пауау</definedName>
    <definedName name="пауау" localSheetId="0">'Приложение 2.25'!пауау</definedName>
    <definedName name="пауау" localSheetId="3">'Приложение 3'!пауау</definedName>
    <definedName name="пауау">[0]!пауау</definedName>
    <definedName name="Пвн">#REF!</definedName>
    <definedName name="первый" localSheetId="1">#REF!</definedName>
    <definedName name="первый" localSheetId="2">#REF!</definedName>
    <definedName name="первый" localSheetId="3">#REF!</definedName>
    <definedName name="первый" localSheetId="4">#REF!</definedName>
    <definedName name="первый">#REF!</definedName>
    <definedName name="Период" localSheetId="0">#REF!</definedName>
    <definedName name="Период">#REF!</definedName>
    <definedName name="Печать" localSheetId="0">#REF!</definedName>
    <definedName name="Печать">#REF!</definedName>
    <definedName name="пимф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иримисмсмчсы" localSheetId="1">'Приложение 1'!пиримисмсмчсы</definedName>
    <definedName name="пиримисмсмчсы" localSheetId="2">'Приложение 2'!пиримисмсмчсы</definedName>
    <definedName name="пиримисмсмчсы" localSheetId="3">'Приложение 3'!пиримисмсмчсы</definedName>
    <definedName name="пиримисмсмчсы">[0]!пиримисмсмчсы</definedName>
    <definedName name="Пит">#REF!</definedName>
    <definedName name="Пиэ">#REF!</definedName>
    <definedName name="Пл"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лан">#N/A</definedName>
    <definedName name="План_амортизации_РСК" localSheetId="0">#REF!</definedName>
    <definedName name="План_амортизации_РСК">#REF!</definedName>
    <definedName name="план56" localSheetId="5">'Прил_1_9 НВВ региона RAB'!план56</definedName>
    <definedName name="план56" localSheetId="1">#N/A</definedName>
    <definedName name="план56" localSheetId="2">#N/A</definedName>
    <definedName name="план56" localSheetId="0">#N/A</definedName>
    <definedName name="план56" localSheetId="3">#N/A</definedName>
    <definedName name="план56" localSheetId="4">#N/A</definedName>
    <definedName name="план56">[0]!план56</definedName>
    <definedName name="план56_4">"'рт-передача'!план56"</definedName>
    <definedName name="пмисмсмсчсмч" localSheetId="1">'Приложение 1'!пмисмсмсчсмч</definedName>
    <definedName name="пмисмсмсчсмч" localSheetId="2">'Приложение 2'!пмисмсмсчсмч</definedName>
    <definedName name="пмисмсмсчсмч" localSheetId="3">'Приложение 3'!пмисмсмсчсмч</definedName>
    <definedName name="пмисмсмсчсмч">[0]!пмисмсмсчсмч</definedName>
    <definedName name="ПМС" localSheetId="5">'Прил_1_9 НВВ региона RAB'!ПМС</definedName>
    <definedName name="ПМС" localSheetId="1">#N/A</definedName>
    <definedName name="ПМС" localSheetId="2">#N/A</definedName>
    <definedName name="ПМС" localSheetId="0">#N/A</definedName>
    <definedName name="ПМС" localSheetId="3">#N/A</definedName>
    <definedName name="ПМС" localSheetId="4">#N/A</definedName>
    <definedName name="ПМС">[0]!ПМС</definedName>
    <definedName name="ПМС_4">"'рт-передача'!пмс"</definedName>
    <definedName name="ПМС1" localSheetId="5">'Прил_1_9 НВВ региона RAB'!ПМС1</definedName>
    <definedName name="ПМС1" localSheetId="1">#N/A</definedName>
    <definedName name="ПМС1" localSheetId="2">#N/A</definedName>
    <definedName name="ПМС1" localSheetId="0">#N/A</definedName>
    <definedName name="ПМС1" localSheetId="3">#N/A</definedName>
    <definedName name="ПМС1" localSheetId="4">#N/A</definedName>
    <definedName name="ПМС1">[0]!ПМС1</definedName>
    <definedName name="ПМС1_4">"'рт-передача'!пмс1"</definedName>
    <definedName name="пнлнееен" hidden="1">{#N/A,#N/A,FALSE,"Себестоимсть-97"}</definedName>
    <definedName name="Пнн">#REF!</definedName>
    <definedName name="по_б_вн" localSheetId="1">#REF!</definedName>
    <definedName name="по_б_вн" localSheetId="2">#REF!</definedName>
    <definedName name="по_б_вн" localSheetId="3">#REF!</definedName>
    <definedName name="по_б_вн" localSheetId="4">#REF!</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доперация" localSheetId="1">#REF!</definedName>
    <definedName name="Подоперация" localSheetId="2">#REF!</definedName>
    <definedName name="Подоперация" localSheetId="3">#REF!</definedName>
    <definedName name="Подоперация">#REF!</definedName>
    <definedName name="подряд">#REF!</definedName>
    <definedName name="показатель" localSheetId="1">#REF!</definedName>
    <definedName name="показатель" localSheetId="2">#REF!</definedName>
    <definedName name="показатель" localSheetId="3">#REF!</definedName>
    <definedName name="показатель">#REF!</definedName>
    <definedName name="пол_нас_нн" localSheetId="1">#REF!</definedName>
    <definedName name="пол_нас_нн" localSheetId="2">#REF!</definedName>
    <definedName name="пол_нас_нн" localSheetId="3">#REF!</definedName>
    <definedName name="пол_нас_нн">#REF!</definedName>
    <definedName name="ПоследнийГод_5">#N/A</definedName>
    <definedName name="ПостНасел" localSheetId="5">'Прил_1_9 НВВ региона RAB'!ПостНасел</definedName>
    <definedName name="ПостНасел" localSheetId="1">#N/A</definedName>
    <definedName name="ПостНасел" localSheetId="2">#N/A</definedName>
    <definedName name="ПостНасел" localSheetId="0">#N/A</definedName>
    <definedName name="ПостНасел" localSheetId="3">#N/A</definedName>
    <definedName name="ПостНасел" localSheetId="4">#N/A</definedName>
    <definedName name="ПостНасел">[0]!ПостНасел</definedName>
    <definedName name="пп" localSheetId="5">'Прил_1_9 НВВ региона RAB'!пп</definedName>
    <definedName name="пп" localSheetId="1">#N/A</definedName>
    <definedName name="пп" localSheetId="2">#N/A</definedName>
    <definedName name="пп" localSheetId="0">#N/A</definedName>
    <definedName name="пп" localSheetId="3">#N/A</definedName>
    <definedName name="пп">[0]!пп</definedName>
    <definedName name="пп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ппп" localSheetId="5">'Прил_1_9 НВВ региона RAB'!пппп</definedName>
    <definedName name="пппп" localSheetId="1">#N/A</definedName>
    <definedName name="пппп" localSheetId="2">#N/A</definedName>
    <definedName name="пппп" localSheetId="0">#N/A</definedName>
    <definedName name="пппп" localSheetId="3">#N/A</definedName>
    <definedName name="пппп" localSheetId="4">#N/A</definedName>
    <definedName name="пппп">[0]!пппп</definedName>
    <definedName name="пппп_4">"'рт-передача'!пппп"</definedName>
    <definedName name="ппппп" localSheetId="5">'Прил_1_9 НВВ региона RAB'!ппппп</definedName>
    <definedName name="ппппп" localSheetId="1">#N/A</definedName>
    <definedName name="ппппп" localSheetId="2">#N/A</definedName>
    <definedName name="ппппп" localSheetId="0">#N/A</definedName>
    <definedName name="ппппп" localSheetId="3">#N/A</definedName>
    <definedName name="ппппп">[0]!ппппп</definedName>
    <definedName name="ппппппппппп" localSheetId="5">'Прил_1_9 НВВ региона RAB'!ппппппппппп</definedName>
    <definedName name="ппппппппппп" localSheetId="1">#N/A</definedName>
    <definedName name="ппппппппппп" localSheetId="2">#N/A</definedName>
    <definedName name="ппппппппппп" localSheetId="0">#N/A</definedName>
    <definedName name="ппппппппппп" localSheetId="3">#N/A</definedName>
    <definedName name="ппппппппппп">[0]!ппппппппппп</definedName>
    <definedName name="Ппс">#REF!</definedName>
    <definedName name="Ппст">#REF!</definedName>
    <definedName name="пр" localSheetId="5">'Прил_1_9 НВВ региона RAB'!пр</definedName>
    <definedName name="пр" localSheetId="1">#N/A</definedName>
    <definedName name="пр" localSheetId="2">#N/A</definedName>
    <definedName name="пр" localSheetId="0">#N/A</definedName>
    <definedName name="пр" localSheetId="3">#N/A</definedName>
    <definedName name="пр" localSheetId="4">#N/A</definedName>
    <definedName name="пр">[0]!пр</definedName>
    <definedName name="пр_4">"'рт-передача'!пр"</definedName>
    <definedName name="п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аорарпвкав" localSheetId="1">'Приложение 1'!праорарпвкав</definedName>
    <definedName name="праорарпвкав" localSheetId="2">'Приложение 2'!праорарпвкав</definedName>
    <definedName name="праорарпвкав" localSheetId="3">'Приложение 3'!праорарпвкав</definedName>
    <definedName name="праорарпвкав">[0]!праорарпвкав</definedName>
    <definedName name="ПРЕР" localSheetId="1">'Приложение 1'!ПРЕР</definedName>
    <definedName name="ПРЕР" localSheetId="2">'Приложение 2'!ПРЕР</definedName>
    <definedName name="ПРЕР" localSheetId="0">'Приложение 2.25'!ПРЕР</definedName>
    <definedName name="ПРЕР" localSheetId="3">'Приложение 3'!ПРЕР</definedName>
    <definedName name="ПРЕР">[0]!ПРЕР</definedName>
    <definedName name="прибыль" localSheetId="1">'Приложение 1'!прибыль</definedName>
    <definedName name="прибыль" localSheetId="2">'Приложение 2'!прибыль</definedName>
    <definedName name="прибыль" localSheetId="0">'Приложение 2.25'!прибыль</definedName>
    <definedName name="прибыль" localSheetId="3">'Приложение 3'!прибыль</definedName>
    <definedName name="прибыль">[0]!прибыль</definedName>
    <definedName name="прибыль3" localSheetId="5" hidden="1">{#N/A,#N/A,TRUE,"Лист1";#N/A,#N/A,TRUE,"Лист2";#N/A,#N/A,TRUE,"Лист3"}</definedName>
    <definedName name="прибыль3" localSheetId="1" hidden="1">{#N/A,#N/A,TRUE,"Лист1";#N/A,#N/A,TRUE,"Лист2";#N/A,#N/A,TRUE,"Лист3"}</definedName>
    <definedName name="прибыль3" localSheetId="2" hidden="1">{#N/A,#N/A,TRUE,"Лист1";#N/A,#N/A,TRUE,"Лист2";#N/A,#N/A,TRUE,"Лист3"}</definedName>
    <definedName name="прибыль3" localSheetId="0" hidden="1">{#N/A,#N/A,TRUE,"Лист1";#N/A,#N/A,TRUE,"Лист2";#N/A,#N/A,TRUE,"Лист3"}</definedName>
    <definedName name="прибыль3" localSheetId="3" hidden="1">{#N/A,#N/A,TRUE,"Лист1";#N/A,#N/A,TRUE,"Лист2";#N/A,#N/A,TRUE,"Лист3"}</definedName>
    <definedName name="прибыль3" localSheetId="4" hidden="1">{#N/A,#N/A,TRUE,"Лист1";#N/A,#N/A,TRUE,"Лист2";#N/A,#N/A,TRUE,"Лист3"}</definedName>
    <definedName name="прибыль3" hidden="1">{#N/A,#N/A,TRUE,"Лист1";#N/A,#N/A,TRUE,"Лист2";#N/A,#N/A,TRUE,"Лист3"}</definedName>
    <definedName name="прил1.2" localSheetId="5">'Прил_1_9 НВВ региона RAB'!прил1.2</definedName>
    <definedName name="прил1.2" localSheetId="1">#N/A</definedName>
    <definedName name="прил1.2" localSheetId="2">#N/A</definedName>
    <definedName name="прил1.2" localSheetId="0">#N/A</definedName>
    <definedName name="прил1.2" localSheetId="3">#N/A</definedName>
    <definedName name="прил1.2">[0]!прил1.2</definedName>
    <definedName name="Прилож3" localSheetId="5">'Прил_1_9 НВВ региона RAB'!Прилож3</definedName>
    <definedName name="Прилож3" localSheetId="1">#N/A</definedName>
    <definedName name="Прилож3" localSheetId="2">#N/A</definedName>
    <definedName name="Прилож3" localSheetId="0">#N/A</definedName>
    <definedName name="Прилож3" localSheetId="3">#N/A</definedName>
    <definedName name="Прилож3">[0]!Прилож3</definedName>
    <definedName name="Приложение8" localSheetId="5">'Прил_1_9 НВВ региона RAB'!Приложение8</definedName>
    <definedName name="Приложение8" localSheetId="1">#N/A</definedName>
    <definedName name="Приложение8" localSheetId="2">#N/A</definedName>
    <definedName name="Приложение8" localSheetId="0">#N/A</definedName>
    <definedName name="Приложение8" localSheetId="3">#N/A</definedName>
    <definedName name="Приложение8">[0]!Приложение8</definedName>
    <definedName name="Приход_расход" localSheetId="1">#REF!</definedName>
    <definedName name="Приход_расход" localSheetId="2">#REF!</definedName>
    <definedName name="Приход_расход" localSheetId="3">#REF!</definedName>
    <definedName name="Приход_расход" localSheetId="4">#REF!</definedName>
    <definedName name="Приход_расход">#REF!</definedName>
    <definedName name="про">[0]!про</definedName>
    <definedName name="Проект" localSheetId="1">#REF!</definedName>
    <definedName name="Проект" localSheetId="2">#REF!</definedName>
    <definedName name="Проект" localSheetId="3">#REF!</definedName>
    <definedName name="Проект" localSheetId="4">#REF!</definedName>
    <definedName name="Проект">#REF!</definedName>
    <definedName name="пром.">#N/A</definedName>
    <definedName name="пропорпшгршг" localSheetId="1">'Приложение 1'!пропорпшгршг</definedName>
    <definedName name="пропорпшгршг" localSheetId="2">'Приложение 2'!пропорпшгршг</definedName>
    <definedName name="пропорпшгршг" localSheetId="3">'Приложение 3'!пропорпшгршг</definedName>
    <definedName name="пропорпшгршг">[0]!пропорпшгршг</definedName>
    <definedName name="проч">#N/A</definedName>
    <definedName name="проч.расх">#N/A</definedName>
    <definedName name="прош_год" localSheetId="1">#REF!</definedName>
    <definedName name="прош_год" localSheetId="2">#REF!</definedName>
    <definedName name="прош_год" localSheetId="3">#REF!</definedName>
    <definedName name="прош_год" localSheetId="4">#REF!</definedName>
    <definedName name="прош_год">#REF!</definedName>
    <definedName name="прпрапапвавав" localSheetId="1">'Приложение 1'!прпрапапвавав</definedName>
    <definedName name="прпрапапвавав" localSheetId="2">'Приложение 2'!прпрапапвавав</definedName>
    <definedName name="прпрапапвавав" localSheetId="3">'Приложение 3'!прпрапапвавав</definedName>
    <definedName name="прпрапапвавав">[0]!прпрапапвавав</definedName>
    <definedName name="прпропорпрпр" localSheetId="1" hidden="1">{#N/A,#N/A,TRUE,"Лист1";#N/A,#N/A,TRUE,"Лист2";#N/A,#N/A,TRUE,"Лист3"}</definedName>
    <definedName name="прпропорпрпр" localSheetId="2" hidden="1">{#N/A,#N/A,TRUE,"Лист1";#N/A,#N/A,TRUE,"Лист2";#N/A,#N/A,TRUE,"Лист3"}</definedName>
    <definedName name="прпропорпрпр" localSheetId="3" hidden="1">{#N/A,#N/A,TRUE,"Лист1";#N/A,#N/A,TRUE,"Лист2";#N/A,#N/A,TRUE,"Лист3"}</definedName>
    <definedName name="прпропорпрпр" hidden="1">{#N/A,#N/A,TRUE,"Лист1";#N/A,#N/A,TRUE,"Лист2";#N/A,#N/A,TRUE,"Лист3"}</definedName>
    <definedName name="прпропрпрпорп" localSheetId="1">'Приложение 1'!прпропрпрпорп</definedName>
    <definedName name="прпропрпрпорп" localSheetId="2">'Приложение 2'!прпропрпрпорп</definedName>
    <definedName name="прпропрпрпорп" localSheetId="3">'Приложение 3'!прпропрпрпорп</definedName>
    <definedName name="прпропрпрпорп">[0]!прпропрпрпорп</definedName>
    <definedName name="пррпрпрпорпроп" localSheetId="1">'Приложение 1'!пррпрпрпорпроп</definedName>
    <definedName name="пррпрпрпорпроп" localSheetId="2">'Приложение 2'!пррпрпрпорпроп</definedName>
    <definedName name="пррпрпрпорпроп" localSheetId="3">'Приложение 3'!пррпрпрпорпроп</definedName>
    <definedName name="пррпрпрпорпроп">[0]!пррпрпрпорпроп</definedName>
    <definedName name="пс" localSheetId="1">#REF!</definedName>
    <definedName name="пс" localSheetId="2">#REF!</definedName>
    <definedName name="пс" localSheetId="0">#REF!</definedName>
    <definedName name="пс" localSheetId="3">#REF!</definedName>
    <definedName name="пс">#REF!</definedName>
    <definedName name="Псн">#REF!</definedName>
    <definedName name="Птеп">#REF!</definedName>
    <definedName name="птпатаптп" localSheetId="1">'Приложение 1'!птпатаптп</definedName>
    <definedName name="птпатаптп" localSheetId="2">'Приложение 2'!птпатаптп</definedName>
    <definedName name="птпатаптп" localSheetId="0">'Приложение 2.25'!птпатаптп</definedName>
    <definedName name="птпатаптп" localSheetId="3">'Приложение 3'!птпатаптп</definedName>
    <definedName name="птпатаптп">[0]!птпатаптп</definedName>
    <definedName name="птрпопролвпрлвнг" localSheetId="1" hidden="1">#REF!,#REF!,#REF!,#REF!,#REF!,#REF!,#REF!</definedName>
    <definedName name="птрпопролвпрлвнг" localSheetId="2" hidden="1">#REF!,#REF!,#REF!,#REF!,#REF!,#REF!,#REF!</definedName>
    <definedName name="птрпопролвпрлвнг" localSheetId="3" hidden="1">#REF!,#REF!,#REF!,#REF!,#REF!,#REF!,#REF!</definedName>
    <definedName name="птрпопролвпрлвнг" localSheetId="4" hidden="1">#REF!,#REF!,#REF!,#REF!,#REF!,#REF!,#REF!</definedName>
    <definedName name="птрпопролвпрлвнг" hidden="1">#REF!,#REF!,#REF!,#REF!,#REF!,#REF!,#REF!</definedName>
    <definedName name="пупп" localSheetId="1">'Приложение 1'!пупп</definedName>
    <definedName name="пупп" localSheetId="2">'Приложение 2'!пупп</definedName>
    <definedName name="пупп" localSheetId="0">'Приложение 2.25'!пупп</definedName>
    <definedName name="пупп" localSheetId="3">'Приложение 3'!пупп</definedName>
    <definedName name="пупп">[0]!пупп</definedName>
    <definedName name="ПФАП" localSheetId="1">'Приложение 1'!ПФАП</definedName>
    <definedName name="ПФАП" localSheetId="2">'Приложение 2'!ПФАП</definedName>
    <definedName name="ПФАП" localSheetId="0">'Приложение 2.25'!ПФАП</definedName>
    <definedName name="ПФАП" localSheetId="3">'Приложение 3'!ПФАП</definedName>
    <definedName name="ПФАП">[0]!ПФАП</definedName>
    <definedName name="пыпыппывапа" localSheetId="1" hidden="1">#REF!,#REF!,#REF!</definedName>
    <definedName name="пыпыппывапа" localSheetId="2" hidden="1">#REF!,#REF!,#REF!</definedName>
    <definedName name="пыпыппывапа" localSheetId="3" hidden="1">#REF!,#REF!,#REF!</definedName>
    <definedName name="пыпыппывапа" localSheetId="4" hidden="1">#REF!,#REF!,#REF!</definedName>
    <definedName name="пыпыппывапа" hidden="1">#REF!,#REF!,#REF!</definedName>
    <definedName name="ПЭ_5">#N/A</definedName>
    <definedName name="р" localSheetId="5">'Прил_1_9 НВВ региона RAB'!р</definedName>
    <definedName name="р" localSheetId="1">#N/A</definedName>
    <definedName name="р" localSheetId="2">#N/A</definedName>
    <definedName name="р" localSheetId="0">#N/A</definedName>
    <definedName name="р" localSheetId="3">#N/A</definedName>
    <definedName name="р">[0]!р</definedName>
    <definedName name="Р11" localSheetId="0" hidden="1">#REF!,#REF!,#REF!,#REF!,#REF!,#REF!,#REF!</definedName>
    <definedName name="Р11" hidden="1">#REF!,#REF!,#REF!,#REF!,#REF!,#REF!,#REF!</definedName>
    <definedName name="рагпл" localSheetId="1">'Приложение 1'!рагпл</definedName>
    <definedName name="рагпл" localSheetId="2">'Приложение 2'!рагпл</definedName>
    <definedName name="рагпл" localSheetId="0">'Приложение 2.25'!рагпл</definedName>
    <definedName name="рагпл" localSheetId="3">'Приложение 3'!рагпл</definedName>
    <definedName name="рагпл">[0]!рагпл</definedName>
    <definedName name="ра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апмапыввя" localSheetId="1">'Приложение 1'!рапмапыввя</definedName>
    <definedName name="рапмапыввя" localSheetId="2">'Приложение 2'!рапмапыввя</definedName>
    <definedName name="рапмапыввя" localSheetId="3">'Приложение 3'!рапмапыввя</definedName>
    <definedName name="рапмапыввя">[0]!рапмапыввя</definedName>
    <definedName name="расх">#N/A</definedName>
    <definedName name="Расчет_амортизации" localSheetId="0">#REF!</definedName>
    <definedName name="Расчет_амортизации">#REF!</definedName>
    <definedName name="Расчет_РБП_ПЭС" localSheetId="1">#REF!</definedName>
    <definedName name="Расчет_РБП_ПЭС" localSheetId="2">#REF!</definedName>
    <definedName name="Расчет_РБП_ПЭС" localSheetId="0">#REF!</definedName>
    <definedName name="Расчет_РБП_ПЭС" localSheetId="3">#REF!</definedName>
    <definedName name="Расчет_РБП_ПЭС">#REF!</definedName>
    <definedName name="РГК_5">#N/A</definedName>
    <definedName name="РГРЭС">#N/A</definedName>
    <definedName name="_xlnm.Recorder">#REF!</definedName>
    <definedName name="рем">#N/A</definedName>
    <definedName name="реп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 localSheetId="1">'Приложение 1'!ри</definedName>
    <definedName name="ри" localSheetId="2">'Приложение 2'!ри</definedName>
    <definedName name="ри" localSheetId="0">'Приложение 2.25'!ри</definedName>
    <definedName name="ри" localSheetId="3">'Приложение 3'!ри</definedName>
    <definedName name="ри">[0]!ри</definedName>
    <definedName name="рис1" localSheetId="5" hidden="1">{#N/A,#N/A,TRUE,"Лист1";#N/A,#N/A,TRUE,"Лист2";#N/A,#N/A,TRUE,"Лист3"}</definedName>
    <definedName name="рис1" localSheetId="1" hidden="1">{#N/A,#N/A,TRUE,"Лист1";#N/A,#N/A,TRUE,"Лист2";#N/A,#N/A,TRUE,"Лист3"}</definedName>
    <definedName name="рис1" localSheetId="2" hidden="1">{#N/A,#N/A,TRUE,"Лист1";#N/A,#N/A,TRUE,"Лист2";#N/A,#N/A,TRUE,"Лист3"}</definedName>
    <definedName name="рис1" localSheetId="0" hidden="1">{#N/A,#N/A,TRUE,"Лист1";#N/A,#N/A,TRUE,"Лист2";#N/A,#N/A,TRUE,"Лист3"}</definedName>
    <definedName name="рис1" localSheetId="3" hidden="1">{#N/A,#N/A,TRUE,"Лист1";#N/A,#N/A,TRUE,"Лист2";#N/A,#N/A,TRUE,"Лист3"}</definedName>
    <definedName name="рис1" localSheetId="4" hidden="1">{#N/A,#N/A,TRUE,"Лист1";#N/A,#N/A,TRUE,"Лист2";#N/A,#N/A,TRUE,"Лист3"}</definedName>
    <definedName name="рис1" hidden="1">{#N/A,#N/A,TRUE,"Лист1";#N/A,#N/A,TRUE,"Лист2";#N/A,#N/A,TRUE,"Лист3"}</definedName>
    <definedName name="ри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кенвапапрарп" localSheetId="1">'Приложение 1'!ркенвапапрарп</definedName>
    <definedName name="ркенвапапрарп" localSheetId="2">'Приложение 2'!ркенвапапрарп</definedName>
    <definedName name="ркенвапапрарп" localSheetId="3">'Приложение 3'!ркенвапапрарп</definedName>
    <definedName name="ркенвапапрарп">[0]!ркенвапапрарп</definedName>
    <definedName name="рмпп" localSheetId="1">'Приложение 1'!рмпп</definedName>
    <definedName name="рмпп" localSheetId="2">'Приложение 2'!рмпп</definedName>
    <definedName name="рмпп" localSheetId="3">'Приложение 3'!рмпп</definedName>
    <definedName name="рмпп">[0]!рмпп</definedName>
    <definedName name="ро" localSheetId="5">'Прил_1_9 НВВ региона RAB'!ро</definedName>
    <definedName name="ро" localSheetId="1">#N/A</definedName>
    <definedName name="ро" localSheetId="2">#N/A</definedName>
    <definedName name="ро" localSheetId="0">#N/A</definedName>
    <definedName name="ро" localSheetId="3">#N/A</definedName>
    <definedName name="ро">[0]!ро</definedName>
    <definedName name="р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л">#N/A</definedName>
    <definedName name="ролрпраправ" localSheetId="1">'Приложение 1'!ролрпраправ</definedName>
    <definedName name="ролрпраправ" localSheetId="2">'Приложение 2'!ролрпраправ</definedName>
    <definedName name="ролрпраправ" localSheetId="3">'Приложение 3'!ролрпраправ</definedName>
    <definedName name="ролрпраправ">[0]!ролрпраправ</definedName>
    <definedName name="роо" localSheetId="1">'Приложение 1'!роо</definedName>
    <definedName name="роо" localSheetId="2">'Приложение 2'!роо</definedName>
    <definedName name="роо" localSheetId="3">'Приложение 3'!роо</definedName>
    <definedName name="роо">[0]!роо</definedName>
    <definedName name="р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рпрпваы" localSheetId="1">'Приложение 1'!роорпрпваы</definedName>
    <definedName name="роорпрпваы" localSheetId="2">'Приложение 2'!роорпрпваы</definedName>
    <definedName name="роорпрпваы" localSheetId="3">'Приложение 3'!роорпрпваы</definedName>
    <definedName name="роорпрпваы">[0]!роорпрпваы</definedName>
    <definedName name="ропопопмо" localSheetId="1">#N/A</definedName>
    <definedName name="ропопопмо" localSheetId="2">#N/A</definedName>
    <definedName name="ропопопмо" localSheetId="3">#N/A</definedName>
    <definedName name="ропопопмо" localSheetId="4">#N/A</definedName>
    <definedName name="ропопопмо">[0]!ропопопмо</definedName>
    <definedName name="ропор" localSheetId="5">'Прил_1_9 НВВ региона RAB'!ропор</definedName>
    <definedName name="ропор" localSheetId="1">#N/A</definedName>
    <definedName name="ропор" localSheetId="2">#N/A</definedName>
    <definedName name="ропор" localSheetId="0">#N/A</definedName>
    <definedName name="ропор" localSheetId="3">#N/A</definedName>
    <definedName name="ропор" localSheetId="4">#N/A</definedName>
    <definedName name="ропор">[0]!ропор</definedName>
    <definedName name="ропрлпмо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р" hidden="1">{"Страница 1",#N/A,FALSE,"Модель Интенсивника";"Страница 2",#N/A,FALSE,"Модель Интенсивника";"Страница 3",#N/A,FALSE,"Модель Интенсивника"}</definedName>
    <definedName name="рортимсчвы" localSheetId="1" hidden="1">{#N/A,#N/A,TRUE,"Лист1";#N/A,#N/A,TRUE,"Лист2";#N/A,#N/A,TRUE,"Лист3"}</definedName>
    <definedName name="рортимсчвы" localSheetId="2" hidden="1">{#N/A,#N/A,TRUE,"Лист1";#N/A,#N/A,TRUE,"Лист2";#N/A,#N/A,TRUE,"Лист3"}</definedName>
    <definedName name="рортимсчвы" localSheetId="3" hidden="1">{#N/A,#N/A,TRUE,"Лист1";#N/A,#N/A,TRUE,"Лист2";#N/A,#N/A,TRUE,"Лист3"}</definedName>
    <definedName name="рортимсчвы" hidden="1">{#N/A,#N/A,TRUE,"Лист1";#N/A,#N/A,TRUE,"Лист2";#N/A,#N/A,TRUE,"Лист3"}</definedName>
    <definedName name="рпарпапрап" localSheetId="1">'Приложение 1'!рпарпапрап</definedName>
    <definedName name="рпарпапрап" localSheetId="2">'Приложение 2'!рпарпапрап</definedName>
    <definedName name="рпарпапрап" localSheetId="3">'Приложение 3'!рпарпапрап</definedName>
    <definedName name="рпарпапрап">[0]!рпарпапрап</definedName>
    <definedName name="рпплордлпава" localSheetId="1">'Приложение 1'!рпплордлпава</definedName>
    <definedName name="рпплордлпава" localSheetId="2">'Приложение 2'!рпплордлпава</definedName>
    <definedName name="рпплордлпава" localSheetId="3">'Приложение 3'!рпплордлпава</definedName>
    <definedName name="рпплордлпава">[0]!рпплордлпава</definedName>
    <definedName name="рпрпмимимссмваы" localSheetId="1">'Приложение 1'!рпрпмимимссмваы</definedName>
    <definedName name="рпрпмимимссмваы" localSheetId="2">'Приложение 2'!рпрпмимимссмваы</definedName>
    <definedName name="рпрпмимимссмваы" localSheetId="3">'Приложение 3'!рпрпмимимссмваы</definedName>
    <definedName name="рпрпмимимссмваы">[0]!рпрпмимимссмваы</definedName>
    <definedName name="рр" localSheetId="5">'Прил_1_9 НВВ региона RAB'!рр</definedName>
    <definedName name="рр" localSheetId="1">#N/A</definedName>
    <definedName name="рр" localSheetId="2">#N/A</definedName>
    <definedName name="рр" localSheetId="0">#N/A</definedName>
    <definedName name="рр" localSheetId="3">#N/A</definedName>
    <definedName name="рр">[0]!рр</definedName>
    <definedName name="ррапав" localSheetId="1" hidden="1">{#N/A,#N/A,TRUE,"Лист1";#N/A,#N/A,TRUE,"Лист2";#N/A,#N/A,TRUE,"Лист3"}</definedName>
    <definedName name="ррапав" localSheetId="2" hidden="1">{#N/A,#N/A,TRUE,"Лист1";#N/A,#N/A,TRUE,"Лист2";#N/A,#N/A,TRUE,"Лист3"}</definedName>
    <definedName name="ррапав" localSheetId="3" hidden="1">{#N/A,#N/A,TRUE,"Лист1";#N/A,#N/A,TRUE,"Лист2";#N/A,#N/A,TRUE,"Лист3"}</definedName>
    <definedName name="ррапав" hidden="1">{#N/A,#N/A,TRUE,"Лист1";#N/A,#N/A,TRUE,"Лист2";#N/A,#N/A,TRUE,"Лист3"}</definedName>
    <definedName name="рроо" localSheetId="1">#REF!</definedName>
    <definedName name="рроо" localSheetId="2">#REF!</definedName>
    <definedName name="рроо" localSheetId="0">#REF!</definedName>
    <definedName name="рроо" localSheetId="3">#REF!</definedName>
    <definedName name="рроо">#REF!</definedName>
    <definedName name="рр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ск2">#N/A</definedName>
    <definedName name="рск3">#N/A</definedName>
    <definedName name="Рсрi">#REF!</definedName>
    <definedName name="рсср" localSheetId="5">'Прил_1_9 НВВ региона RAB'!рсср</definedName>
    <definedName name="рсср" localSheetId="1">#N/A</definedName>
    <definedName name="рсср" localSheetId="2">#N/A</definedName>
    <definedName name="рсср" localSheetId="0">#N/A</definedName>
    <definedName name="рсср" localSheetId="3">#N/A</definedName>
    <definedName name="рсср" localSheetId="4">#N/A</definedName>
    <definedName name="рсср">[0]!рсср</definedName>
    <definedName name="рсср_4">"'рт-передача'!рсср"</definedName>
    <definedName name="с" localSheetId="5">'Прил_1_9 НВВ региона RAB'!с</definedName>
    <definedName name="с" localSheetId="1">#N/A</definedName>
    <definedName name="с" localSheetId="2">#N/A</definedName>
    <definedName name="с" localSheetId="0">#N/A</definedName>
    <definedName name="с" localSheetId="3">#N/A</definedName>
    <definedName name="с" localSheetId="4">#N/A</definedName>
    <definedName name="с">[0]!с</definedName>
    <definedName name="с_4">"'рт-передача'!с"</definedName>
    <definedName name="с1" localSheetId="5">'Прил_1_9 НВВ региона RAB'!с1</definedName>
    <definedName name="с1" localSheetId="1">#N/A</definedName>
    <definedName name="с1" localSheetId="2">#N/A</definedName>
    <definedName name="с1" localSheetId="0">#N/A</definedName>
    <definedName name="с1" localSheetId="3">#N/A</definedName>
    <definedName name="с1" localSheetId="4">#N/A</definedName>
    <definedName name="с1">[0]!с1</definedName>
    <definedName name="с1_4">"'рт-передача'!с1"</definedName>
    <definedName name="сапвпавапвапвп" localSheetId="1">'Приложение 1'!сапвпавапвапвп</definedName>
    <definedName name="сапвпавапвапвп" localSheetId="2">'Приложение 2'!сапвпавапвапвп</definedName>
    <definedName name="сапвпавапвапвп" localSheetId="3">'Приложение 3'!сапвпавапвапвп</definedName>
    <definedName name="сапвпавапвапвп">[0]!сапвпавапвапвп</definedName>
    <definedName name="св">#N/A</definedName>
    <definedName name="сваеррта" localSheetId="5">'Прил_1_9 НВВ региона RAB'!сваеррта</definedName>
    <definedName name="сваеррта" localSheetId="1">#N/A</definedName>
    <definedName name="сваеррта" localSheetId="2">#N/A</definedName>
    <definedName name="сваеррта" localSheetId="0">#N/A</definedName>
    <definedName name="сваеррта" localSheetId="3">#N/A</definedName>
    <definedName name="сваеррта" localSheetId="4">#N/A</definedName>
    <definedName name="сваеррта">[0]!сваеррта</definedName>
    <definedName name="сваеррта_4">"'рт-передача'!сваеррта"</definedName>
    <definedName name="свмпвппв" localSheetId="5">'Прил_1_9 НВВ региона RAB'!свмпвппв</definedName>
    <definedName name="свмпвппв" localSheetId="1">#N/A</definedName>
    <definedName name="свмпвппв" localSheetId="2">#N/A</definedName>
    <definedName name="свмпвппв" localSheetId="0">#N/A</definedName>
    <definedName name="свмпвппв" localSheetId="3">#N/A</definedName>
    <definedName name="свмпвппв" localSheetId="4">#N/A</definedName>
    <definedName name="свмпвппв">[0]!свмпвппв</definedName>
    <definedName name="свмпвппв_4">"'рт-передача'!свмпвппв"</definedName>
    <definedName name="свод">#N/A</definedName>
    <definedName name="Сводный_бюджет_прям_затрат_РСК" localSheetId="1">#REF!</definedName>
    <definedName name="Сводный_бюджет_прям_затрат_РСК" localSheetId="2">#REF!</definedName>
    <definedName name="Сводный_бюджет_прям_затрат_РСК" localSheetId="3">#REF!</definedName>
    <definedName name="Сводный_бюджет_прям_затрат_РСК" localSheetId="4">#REF!</definedName>
    <definedName name="Сводный_бюджет_прям_затрат_РСК">#REF!</definedName>
    <definedName name="СГ">#REF!</definedName>
    <definedName name="себ">#N/A</definedName>
    <definedName name="себестоимость2" localSheetId="5">'Прил_1_9 НВВ региона RAB'!себестоимость2</definedName>
    <definedName name="себестоимость2" localSheetId="1">#N/A</definedName>
    <definedName name="себестоимость2" localSheetId="2">#N/A</definedName>
    <definedName name="себестоимость2" localSheetId="0">#N/A</definedName>
    <definedName name="себестоимость2" localSheetId="3">#N/A</definedName>
    <definedName name="себестоимость2" localSheetId="4">#N/A</definedName>
    <definedName name="себестоимость2">[0]!себестоимость2</definedName>
    <definedName name="себестоимость2_4">"'рт-передача'!себестоимость2"</definedName>
    <definedName name="сель">#N/A</definedName>
    <definedName name="сельск.хоз">#N/A</definedName>
    <definedName name="семь" localSheetId="1">#REF!</definedName>
    <definedName name="семь" localSheetId="2">#REF!</definedName>
    <definedName name="семь" localSheetId="3">#REF!</definedName>
    <definedName name="семь" localSheetId="4">#REF!</definedName>
    <definedName name="семь">#REF!</definedName>
    <definedName name="сен">#REF!</definedName>
    <definedName name="сен2">#REF!</definedName>
    <definedName name="сиитьь" localSheetId="1" hidden="1">{#N/A,#N/A,TRUE,"Лист1";#N/A,#N/A,TRUE,"Лист2";#N/A,#N/A,TRUE,"Лист3"}</definedName>
    <definedName name="сиитьь" localSheetId="2" hidden="1">{#N/A,#N/A,TRUE,"Лист1";#N/A,#N/A,TRUE,"Лист2";#N/A,#N/A,TRUE,"Лист3"}</definedName>
    <definedName name="сиитьь" localSheetId="3" hidden="1">{#N/A,#N/A,TRUE,"Лист1";#N/A,#N/A,TRUE,"Лист2";#N/A,#N/A,TRUE,"Лист3"}</definedName>
    <definedName name="сиитьь" hidden="1">{#N/A,#N/A,TRUE,"Лист1";#N/A,#N/A,TRUE,"Лист2";#N/A,#N/A,TRUE,"Лист3"}</definedName>
    <definedName name="ск" localSheetId="5">'Прил_1_9 НВВ региона RAB'!ск</definedName>
    <definedName name="ск" localSheetId="1">#N/A</definedName>
    <definedName name="ск" localSheetId="2">#N/A</definedName>
    <definedName name="ск" localSheetId="0">#N/A</definedName>
    <definedName name="ск" localSheetId="3">#N/A</definedName>
    <definedName name="ск" localSheetId="4">#N/A</definedName>
    <definedName name="ск">[0]!ск</definedName>
    <definedName name="ск_4">"'рт-передача'!ск"</definedName>
    <definedName name="сокращение" localSheetId="5">'Прил_1_9 НВВ региона RAB'!сокращение</definedName>
    <definedName name="сокращение" localSheetId="1">#N/A</definedName>
    <definedName name="сокращение" localSheetId="2">#N/A</definedName>
    <definedName name="сокращение" localSheetId="0">#N/A</definedName>
    <definedName name="сокращение" localSheetId="3">#N/A</definedName>
    <definedName name="сокращение" localSheetId="4">#N/A</definedName>
    <definedName name="сокращение">[0]!сокращение</definedName>
    <definedName name="сокращение_4">"'рт-передача'!сокращение"</definedName>
    <definedName name="сомп" localSheetId="5">'Прил_1_9 НВВ региона RAB'!сомп</definedName>
    <definedName name="сомп" localSheetId="1">#N/A</definedName>
    <definedName name="сомп" localSheetId="2">#N/A</definedName>
    <definedName name="сомп" localSheetId="0">#N/A</definedName>
    <definedName name="сомп" localSheetId="3">#N/A</definedName>
    <definedName name="сомп" localSheetId="4">#N/A</definedName>
    <definedName name="сомп">[0]!сомп</definedName>
    <definedName name="сомп_4">"'рт-передача'!сомп"</definedName>
    <definedName name="сомпас" localSheetId="5">'Прил_1_9 НВВ региона RAB'!сомпас</definedName>
    <definedName name="сомпас" localSheetId="1">#N/A</definedName>
    <definedName name="сомпас" localSheetId="2">#N/A</definedName>
    <definedName name="сомпас" localSheetId="0">#N/A</definedName>
    <definedName name="сомпас" localSheetId="3">#N/A</definedName>
    <definedName name="сомпас" localSheetId="4">#N/A</definedName>
    <definedName name="сомпас">[0]!сомпас</definedName>
    <definedName name="сомпас_4">"'рт-передача'!сомпас"</definedName>
    <definedName name="сп" localSheetId="1">#N/A</definedName>
    <definedName name="сп" localSheetId="2">#N/A</definedName>
    <definedName name="сп" localSheetId="3">#N/A</definedName>
    <definedName name="сп" localSheetId="4">#N/A</definedName>
    <definedName name="сс" localSheetId="5">'Прил_1_9 НВВ региона RAB'!сс</definedName>
    <definedName name="сс" localSheetId="1">#N/A</definedName>
    <definedName name="сс" localSheetId="2">#N/A</definedName>
    <definedName name="сс" localSheetId="0">#N/A</definedName>
    <definedName name="сс" localSheetId="3">#N/A</definedName>
    <definedName name="сс" localSheetId="4">#N/A</definedName>
    <definedName name="сс">[0]!сс</definedName>
    <definedName name="сс_4">"'рт-передача'!сс"</definedName>
    <definedName name="сс1">#N/A</definedName>
    <definedName name="ссс" localSheetId="5">'Прил_1_9 НВВ региона RAB'!ссс</definedName>
    <definedName name="ссс" localSheetId="1">#N/A</definedName>
    <definedName name="ссс" localSheetId="2">#N/A</definedName>
    <definedName name="ссс" localSheetId="0">#N/A</definedName>
    <definedName name="ссс" localSheetId="3">#N/A</definedName>
    <definedName name="ссс" localSheetId="4">#N/A</definedName>
    <definedName name="ссс">[0]!ссс</definedName>
    <definedName name="сссс" localSheetId="5">'Прил_1_9 НВВ региона RAB'!сссс</definedName>
    <definedName name="сссс" localSheetId="1">#N/A</definedName>
    <definedName name="сссс" localSheetId="2">#N/A</definedName>
    <definedName name="сссс" localSheetId="0">#N/A</definedName>
    <definedName name="сссс" localSheetId="3">#N/A</definedName>
    <definedName name="сссс" localSheetId="4">#N/A</definedName>
    <definedName name="сссс">[0]!сссс</definedName>
    <definedName name="сссс_4">"'рт-передача'!сссс"</definedName>
    <definedName name="сссс1">#N/A</definedName>
    <definedName name="ссссс">#N/A</definedName>
    <definedName name="ссы" localSheetId="5">'Прил_1_9 НВВ региона RAB'!ссы</definedName>
    <definedName name="ссы" localSheetId="1">#N/A</definedName>
    <definedName name="ссы" localSheetId="2">#N/A</definedName>
    <definedName name="ссы" localSheetId="0">#N/A</definedName>
    <definedName name="ссы" localSheetId="3">#N/A</definedName>
    <definedName name="ссы" localSheetId="4">#N/A</definedName>
    <definedName name="ссы">[0]!ссы</definedName>
    <definedName name="ссы_4">"'рт-передача'!ссы"</definedName>
    <definedName name="ссы1">#N/A</definedName>
    <definedName name="ссы2" localSheetId="5">'Прил_1_9 НВВ региона RAB'!ссы2</definedName>
    <definedName name="ссы2" localSheetId="1">#N/A</definedName>
    <definedName name="ссы2" localSheetId="2">#N/A</definedName>
    <definedName name="ссы2" localSheetId="0">#N/A</definedName>
    <definedName name="ссы2" localSheetId="3">#N/A</definedName>
    <definedName name="ссы2" localSheetId="4">#N/A</definedName>
    <definedName name="ссы2">[0]!ссы2</definedName>
    <definedName name="ссы2_4">"'рт-передача'!ссы2"</definedName>
    <definedName name="Ставка_ЕСН">0.26</definedName>
    <definedName name="ставка_НДС">18%</definedName>
    <definedName name="Статья" localSheetId="1">#REF!</definedName>
    <definedName name="Статья" localSheetId="2">#REF!</definedName>
    <definedName name="Статья" localSheetId="3">#REF!</definedName>
    <definedName name="Статья" localSheetId="4">#REF!</definedName>
    <definedName name="Статья">#REF!</definedName>
    <definedName name="стр26"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умма_по_договору" localSheetId="1">#REF!</definedName>
    <definedName name="сумма_по_договору" localSheetId="2">#REF!</definedName>
    <definedName name="сумма_по_договору" localSheetId="3">#REF!</definedName>
    <definedName name="сумма_по_договору" localSheetId="4">#REF!</definedName>
    <definedName name="сумма_по_договору">#REF!</definedName>
    <definedName name="т" localSheetId="5">'Прил_1_9 НВВ региона RAB'!т</definedName>
    <definedName name="т" localSheetId="1">#N/A</definedName>
    <definedName name="т" localSheetId="2">#N/A</definedName>
    <definedName name="т" localSheetId="0">#N/A</definedName>
    <definedName name="т" localSheetId="3">#N/A</definedName>
    <definedName name="т">[0]!т</definedName>
    <definedName name="Т7_тепло">#N/A</definedName>
    <definedName name="талоыр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ня" localSheetId="5">'Прил_1_9 НВВ региона RAB'!таня</definedName>
    <definedName name="таня" localSheetId="1">#N/A</definedName>
    <definedName name="таня" localSheetId="2">#N/A</definedName>
    <definedName name="таня" localSheetId="0">#N/A</definedName>
    <definedName name="таня" localSheetId="3">#N/A</definedName>
    <definedName name="таня" localSheetId="4">#N/A</definedName>
    <definedName name="таня">[0]!таня</definedName>
    <definedName name="таня_4">"'рт-передача'!таня"</definedName>
    <definedName name="та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тпатпатпа" localSheetId="1">'Приложение 1'!таптпатпатпа</definedName>
    <definedName name="таптпатпатпа" localSheetId="2">'Приложение 2'!таптпатпатпа</definedName>
    <definedName name="таптпатпатпа" localSheetId="0">'Приложение 2.25'!таптпатпатпа</definedName>
    <definedName name="таптпатпатпа" localSheetId="3">'Приложение 3'!таптпатпатпа</definedName>
    <definedName name="таптпатпатпа">[0]!таптпатпатпа</definedName>
    <definedName name="тар" localSheetId="5">'Прил_1_9 НВВ региона RAB'!тар</definedName>
    <definedName name="тар" localSheetId="1">#N/A</definedName>
    <definedName name="тар" localSheetId="2">#N/A</definedName>
    <definedName name="тар" localSheetId="0">#N/A</definedName>
    <definedName name="тар" localSheetId="3">#N/A</definedName>
    <definedName name="тар">[0]!тар</definedName>
    <definedName name="ТАР2" localSheetId="5">'Прил_1_9 НВВ региона RAB'!ТАР2</definedName>
    <definedName name="ТАР2" localSheetId="1">#N/A</definedName>
    <definedName name="ТАР2" localSheetId="2">#N/A</definedName>
    <definedName name="ТАР2" localSheetId="0">#N/A</definedName>
    <definedName name="ТАР2" localSheetId="3">#N/A</definedName>
    <definedName name="ТАР2">[0]!ТАР2</definedName>
    <definedName name="та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 localSheetId="5">'Прил_1_9 НВВ региона RAB'!тариф</definedName>
    <definedName name="тариф" localSheetId="1">#N/A</definedName>
    <definedName name="тариф" localSheetId="2">#N/A</definedName>
    <definedName name="тариф" localSheetId="0">#N/A</definedName>
    <definedName name="тариф" localSheetId="3">#N/A</definedName>
    <definedName name="тариф">[0]!тариф</definedName>
    <definedName name="тариф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3" localSheetId="5">'Прил_1_9 НВВ региона RAB'!Тариф3</definedName>
    <definedName name="Тариф3" localSheetId="1">#N/A</definedName>
    <definedName name="Тариф3" localSheetId="2">#N/A</definedName>
    <definedName name="Тариф3" localSheetId="0">#N/A</definedName>
    <definedName name="Тариф3" localSheetId="3">#N/A</definedName>
    <definedName name="Тариф3">[0]!Тариф3</definedName>
    <definedName name="ТАРОРОЛРОЛО" localSheetId="1">'Приложение 1'!ТАРОРОЛРОЛО</definedName>
    <definedName name="ТАРОРОЛРОЛО" localSheetId="2">'Приложение 2'!ТАРОРОЛРОЛО</definedName>
    <definedName name="ТАРОРОЛРОЛО" localSheetId="0">'Приложение 2.25'!ТАРОРОЛРОЛО</definedName>
    <definedName name="ТАРОРОЛРОЛО" localSheetId="3">'Приложение 3'!ТАРОРОЛРОЛО</definedName>
    <definedName name="ТАРОРОЛРОЛО">[0]!ТАРОРОЛРОЛО</definedName>
    <definedName name="текмес" localSheetId="1">#REF!</definedName>
    <definedName name="текмес" localSheetId="2">#REF!</definedName>
    <definedName name="текмес" localSheetId="3">#REF!</definedName>
    <definedName name="текмес" localSheetId="4">#REF!</definedName>
    <definedName name="текмес">#REF!</definedName>
    <definedName name="текмес2">#REF!</definedName>
    <definedName name="тепло" localSheetId="5">'Прил_1_9 НВВ региона RAB'!тепло</definedName>
    <definedName name="тепло" localSheetId="1">#N/A</definedName>
    <definedName name="тепло" localSheetId="2">#N/A</definedName>
    <definedName name="тепло" localSheetId="0">#N/A</definedName>
    <definedName name="тепло" localSheetId="3">#N/A</definedName>
    <definedName name="тепло" localSheetId="4">#N/A</definedName>
    <definedName name="тепло">[0]!тепло</definedName>
    <definedName name="тепло_4">"'рт-передача'!тепло"</definedName>
    <definedName name="ти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в">#N/A</definedName>
    <definedName name="то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п" localSheetId="5" hidden="1">{#N/A,#N/A,TRUE,"Лист1";#N/A,#N/A,TRUE,"Лист2";#N/A,#N/A,TRUE,"Лист3"}</definedName>
    <definedName name="тп" localSheetId="1" hidden="1">{#N/A,#N/A,TRUE,"Лист1";#N/A,#N/A,TRUE,"Лист2";#N/A,#N/A,TRUE,"Лист3"}</definedName>
    <definedName name="тп" localSheetId="2" hidden="1">{#N/A,#N/A,TRUE,"Лист1";#N/A,#N/A,TRUE,"Лист2";#N/A,#N/A,TRUE,"Лист3"}</definedName>
    <definedName name="тп" localSheetId="0" hidden="1">{#N/A,#N/A,TRUE,"Лист1";#N/A,#N/A,TRUE,"Лист2";#N/A,#N/A,TRUE,"Лист3"}</definedName>
    <definedName name="тп" localSheetId="3" hidden="1">{#N/A,#N/A,TRUE,"Лист1";#N/A,#N/A,TRUE,"Лист2";#N/A,#N/A,TRUE,"Лист3"}</definedName>
    <definedName name="тп" localSheetId="4" hidden="1">{#N/A,#N/A,TRUE,"Лист1";#N/A,#N/A,TRUE,"Лист2";#N/A,#N/A,TRUE,"Лист3"}</definedName>
    <definedName name="тп" hidden="1">{#N/A,#N/A,TRUE,"Лист1";#N/A,#N/A,TRUE,"Лист2";#N/A,#N/A,TRUE,"Лист3"}</definedName>
    <definedName name="тпрт" localSheetId="1">'Приложение 1'!тпрт</definedName>
    <definedName name="тпрт" localSheetId="2">'Приложение 2'!тпрт</definedName>
    <definedName name="тпрт" localSheetId="0">'Приложение 2.25'!тпрт</definedName>
    <definedName name="тпрт" localSheetId="3">'Приложение 3'!тпрт</definedName>
    <definedName name="тпрт">[0]!тпрт</definedName>
    <definedName name="третий" localSheetId="1">#REF!</definedName>
    <definedName name="третий" localSheetId="2">#REF!</definedName>
    <definedName name="третий" localSheetId="3">#REF!</definedName>
    <definedName name="третий" localSheetId="4">#REF!</definedName>
    <definedName name="третий">#REF!</definedName>
    <definedName name="три">#N/A</definedName>
    <definedName name="троболю" localSheetId="1">'Приложение 1'!троболю</definedName>
    <definedName name="троболю" localSheetId="2">'Приложение 2'!троболю</definedName>
    <definedName name="троболю" localSheetId="0">'Приложение 2.25'!троболю</definedName>
    <definedName name="троболю" localSheetId="3">'Приложение 3'!троболю</definedName>
    <definedName name="троболю">[0]!троболю</definedName>
    <definedName name="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ь" localSheetId="5">'Прил_1_9 НВВ региона RAB'!ть</definedName>
    <definedName name="ть" localSheetId="1">#N/A</definedName>
    <definedName name="ть" localSheetId="2">#N/A</definedName>
    <definedName name="ть" localSheetId="0">#N/A</definedName>
    <definedName name="ть" localSheetId="3">#N/A</definedName>
    <definedName name="ть" localSheetId="4">#N/A</definedName>
    <definedName name="ть">[0]!ть</definedName>
    <definedName name="ть_4">"'рт-передача'!ть"</definedName>
    <definedName name="ТЭП2" localSheetId="5" hidden="1">{#N/A,#N/A,TRUE,"Лист1";#N/A,#N/A,TRUE,"Лист2";#N/A,#N/A,TRUE,"Лист3"}</definedName>
    <definedName name="ТЭП2" localSheetId="1" hidden="1">{#N/A,#N/A,TRUE,"Лист1";#N/A,#N/A,TRUE,"Лист2";#N/A,#N/A,TRUE,"Лист3"}</definedName>
    <definedName name="ТЭП2" localSheetId="2" hidden="1">{#N/A,#N/A,TRUE,"Лист1";#N/A,#N/A,TRUE,"Лист2";#N/A,#N/A,TRUE,"Лист3"}</definedName>
    <definedName name="ТЭП2" localSheetId="0" hidden="1">{#N/A,#N/A,TRUE,"Лист1";#N/A,#N/A,TRUE,"Лист2";#N/A,#N/A,TRUE,"Лист3"}</definedName>
    <definedName name="ТЭП2" localSheetId="3" hidden="1">{#N/A,#N/A,TRUE,"Лист1";#N/A,#N/A,TRUE,"Лист2";#N/A,#N/A,TRUE,"Лист3"}</definedName>
    <definedName name="ТЭП2" localSheetId="4" hidden="1">{#N/A,#N/A,TRUE,"Лист1";#N/A,#N/A,TRUE,"Лист2";#N/A,#N/A,TRUE,"Лист3"}</definedName>
    <definedName name="ТЭП2" hidden="1">{#N/A,#N/A,TRUE,"Лист1";#N/A,#N/A,TRUE,"Лист2";#N/A,#N/A,TRUE,"Лист3"}</definedName>
    <definedName name="ТЭЦ" localSheetId="5">'Прил_1_9 НВВ региона RAB'!ТЭЦ</definedName>
    <definedName name="ТЭЦ" localSheetId="1">#N/A</definedName>
    <definedName name="ТЭЦ" localSheetId="2">#N/A</definedName>
    <definedName name="ТЭЦ" localSheetId="0">#N/A</definedName>
    <definedName name="ТЭЦ" localSheetId="3">#N/A</definedName>
    <definedName name="ТЭЦ">[0]!ТЭЦ</definedName>
    <definedName name="Тюменьэнерго" localSheetId="1">#REF!</definedName>
    <definedName name="Тюменьэнерго" localSheetId="2">#REF!</definedName>
    <definedName name="Тюменьэнерго" localSheetId="3">#REF!</definedName>
    <definedName name="Тюменьэнерго">#REF!</definedName>
    <definedName name="у" localSheetId="5">'Прил_1_9 НВВ региона RAB'!у</definedName>
    <definedName name="у" localSheetId="1">#N/A</definedName>
    <definedName name="у" localSheetId="2">#N/A</definedName>
    <definedName name="у" localSheetId="0">#N/A</definedName>
    <definedName name="у" localSheetId="3">#N/A</definedName>
    <definedName name="у" localSheetId="4">#N/A</definedName>
    <definedName name="у">[0]!у</definedName>
    <definedName name="у_4">"'рт-передача'!у"</definedName>
    <definedName name="у1" localSheetId="5">'Прил_1_9 НВВ региона RAB'!у1</definedName>
    <definedName name="у1" localSheetId="1">#N/A</definedName>
    <definedName name="у1" localSheetId="2">#N/A</definedName>
    <definedName name="у1" localSheetId="0">#N/A</definedName>
    <definedName name="у1" localSheetId="3">#N/A</definedName>
    <definedName name="у1" localSheetId="4">#N/A</definedName>
    <definedName name="у1">[0]!у1</definedName>
    <definedName name="у1_4">"'рт-передача'!у1"</definedName>
    <definedName name="УГОЛЬ_5">#N/A</definedName>
    <definedName name="УГ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епа" localSheetId="1">#REF!</definedName>
    <definedName name="уепа" localSheetId="2">#REF!</definedName>
    <definedName name="уепа" localSheetId="3">#REF!</definedName>
    <definedName name="уепа" localSheetId="4">#REF!</definedName>
    <definedName name="уепа">#REF!</definedName>
    <definedName name="уепау">#REF!</definedName>
    <definedName name="ук" localSheetId="5">'Прил_1_9 НВВ региона RAB'!ук</definedName>
    <definedName name="ук" localSheetId="1">#N/A</definedName>
    <definedName name="ук" localSheetId="2">#N/A</definedName>
    <definedName name="ук" localSheetId="0">#N/A</definedName>
    <definedName name="ук" localSheetId="3">#N/A</definedName>
    <definedName name="ук" localSheetId="4">#N/A</definedName>
    <definedName name="ук">[0]!ук</definedName>
    <definedName name="ук_4">"'рт-передача'!ук"</definedName>
    <definedName name="укеееукеееееееееееееее" localSheetId="5" hidden="1">{#N/A,#N/A,TRUE,"Лист1";#N/A,#N/A,TRUE,"Лист2";#N/A,#N/A,TRUE,"Лист3"}</definedName>
    <definedName name="укеееукеееееееееееееее" localSheetId="1" hidden="1">{#N/A,#N/A,TRUE,"Лист1";#N/A,#N/A,TRUE,"Лист2";#N/A,#N/A,TRUE,"Лист3"}</definedName>
    <definedName name="укеееукеееееееееееееее" localSheetId="2" hidden="1">{#N/A,#N/A,TRUE,"Лист1";#N/A,#N/A,TRUE,"Лист2";#N/A,#N/A,TRUE,"Лист3"}</definedName>
    <definedName name="укеееукеееееееееееееее" localSheetId="0" hidden="1">{#N/A,#N/A,TRUE,"Лист1";#N/A,#N/A,TRUE,"Лист2";#N/A,#N/A,TRUE,"Лист3"}</definedName>
    <definedName name="укеееукеееееееееееееее" localSheetId="3" hidden="1">{#N/A,#N/A,TRUE,"Лист1";#N/A,#N/A,TRUE,"Лист2";#N/A,#N/A,TRUE,"Лист3"}</definedName>
    <definedName name="укеееукеееееееееееееее" localSheetId="4" hidden="1">{#N/A,#N/A,TRUE,"Лист1";#N/A,#N/A,TRUE,"Лист2";#N/A,#N/A,TRUE,"Лист3"}</definedName>
    <definedName name="укеееукеееееееееееееее" hidden="1">{#N/A,#N/A,TRUE,"Лист1";#N/A,#N/A,TRUE,"Лист2";#N/A,#N/A,TRUE,"Лист3"}</definedName>
    <definedName name="укеукеуеуе" localSheetId="5" hidden="1">{#N/A,#N/A,TRUE,"Лист1";#N/A,#N/A,TRUE,"Лист2";#N/A,#N/A,TRUE,"Лист3"}</definedName>
    <definedName name="укеукеуеуе" localSheetId="1" hidden="1">{#N/A,#N/A,TRUE,"Лист1";#N/A,#N/A,TRUE,"Лист2";#N/A,#N/A,TRUE,"Лист3"}</definedName>
    <definedName name="укеукеуеуе" localSheetId="2" hidden="1">{#N/A,#N/A,TRUE,"Лист1";#N/A,#N/A,TRUE,"Лист2";#N/A,#N/A,TRUE,"Лист3"}</definedName>
    <definedName name="укеукеуеуе" localSheetId="0" hidden="1">{#N/A,#N/A,TRUE,"Лист1";#N/A,#N/A,TRUE,"Лист2";#N/A,#N/A,TRUE,"Лист3"}</definedName>
    <definedName name="укеукеуеуе" localSheetId="3" hidden="1">{#N/A,#N/A,TRUE,"Лист1";#N/A,#N/A,TRUE,"Лист2";#N/A,#N/A,TRUE,"Лист3"}</definedName>
    <definedName name="укеукеуеуе" localSheetId="4" hidden="1">{#N/A,#N/A,TRUE,"Лист1";#N/A,#N/A,TRUE,"Лист2";#N/A,#N/A,TRUE,"Лист3"}</definedName>
    <definedName name="укеукеуеуе" hidden="1">{#N/A,#N/A,TRUE,"Лист1";#N/A,#N/A,TRUE,"Лист2";#N/A,#N/A,TRUE,"Лист3"}</definedName>
    <definedName name="умер">#N/A</definedName>
    <definedName name="упакуп" localSheetId="1">#REF!</definedName>
    <definedName name="упакуп" localSheetId="2">#REF!</definedName>
    <definedName name="упакуп" localSheetId="3">#REF!</definedName>
    <definedName name="упакуп" localSheetId="4">#REF!</definedName>
    <definedName name="упакуп">#REF!</definedName>
    <definedName name="упауп" localSheetId="1">'Приложение 1'!упауп</definedName>
    <definedName name="упауп" localSheetId="2">'Приложение 2'!упауп</definedName>
    <definedName name="упауп" localSheetId="0">'Приложение 2.25'!упауп</definedName>
    <definedName name="упауп" localSheetId="3">'Приложение 3'!упауп</definedName>
    <definedName name="упауп">[0]!упауп</definedName>
    <definedName name="усчукапир">#N/A</definedName>
    <definedName name="уу" localSheetId="5">'Прил_1_9 НВВ региона RAB'!уу</definedName>
    <definedName name="уу" localSheetId="1">#N/A</definedName>
    <definedName name="уу" localSheetId="2">#N/A</definedName>
    <definedName name="уу" localSheetId="0">#N/A</definedName>
    <definedName name="уу" localSheetId="3">#N/A</definedName>
    <definedName name="уу" localSheetId="4">#N/A</definedName>
    <definedName name="уу">[0]!уу</definedName>
    <definedName name="уу_4">"'рт-передача'!уу"</definedName>
    <definedName name="ууу"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ууу" localSheetId="5">'Прил_1_9 НВВ региона RAB'!уууу</definedName>
    <definedName name="уууу" localSheetId="1">#N/A</definedName>
    <definedName name="уууу" localSheetId="2">#N/A</definedName>
    <definedName name="уууу" localSheetId="0">#N/A</definedName>
    <definedName name="уууу" localSheetId="3">#N/A</definedName>
    <definedName name="уууу" localSheetId="4">#N/A</definedName>
    <definedName name="уууу">[0]!уууу</definedName>
    <definedName name="ууууууууууууууууу" localSheetId="1">'Приложение 1'!ууууууууууууууууу</definedName>
    <definedName name="ууууууууууууууууу" localSheetId="2">'Приложение 2'!ууууууууууууууууу</definedName>
    <definedName name="ууууууууууууууууу" localSheetId="0">'Приложение 2.25'!ууууууууууууууууу</definedName>
    <definedName name="ууууууууууууууууу" localSheetId="3">'Приложение 3'!ууууууууууууууууу</definedName>
    <definedName name="ууууууууууууууууу">[0]!ууууууууууууууууу</definedName>
    <definedName name="УФ" localSheetId="5">'Прил_1_9 НВВ региона RAB'!УФ</definedName>
    <definedName name="УФ" localSheetId="1">#N/A</definedName>
    <definedName name="УФ" localSheetId="2">#N/A</definedName>
    <definedName name="УФ" localSheetId="0">#N/A</definedName>
    <definedName name="УФ" localSheetId="3">#N/A</definedName>
    <definedName name="УФ" localSheetId="4">#N/A</definedName>
    <definedName name="УФ">[0]!УФ</definedName>
    <definedName name="УФ_4">"'рт-передача'!уф"</definedName>
    <definedName name="уыавыапвпаворорол" localSheetId="1" hidden="1">{#N/A,#N/A,TRUE,"Лист1";#N/A,#N/A,TRUE,"Лист2";#N/A,#N/A,TRUE,"Лист3"}</definedName>
    <definedName name="уыавыапвпаворорол" localSheetId="2" hidden="1">{#N/A,#N/A,TRUE,"Лист1";#N/A,#N/A,TRUE,"Лист2";#N/A,#N/A,TRUE,"Лист3"}</definedName>
    <definedName name="уыавыапвпаворорол" localSheetId="3" hidden="1">{#N/A,#N/A,TRUE,"Лист1";#N/A,#N/A,TRUE,"Лист2";#N/A,#N/A,TRUE,"Лист3"}</definedName>
    <definedName name="уыавыапвпаворорол" hidden="1">{#N/A,#N/A,TRUE,"Лист1";#N/A,#N/A,TRUE,"Лист2";#N/A,#N/A,TRUE,"Лист3"}</definedName>
    <definedName name="уываываывыпавыа" localSheetId="1">'Приложение 1'!уываываывыпавыа</definedName>
    <definedName name="уываываывыпавыа" localSheetId="2">'Приложение 2'!уываываывыпавыа</definedName>
    <definedName name="уываываывыпавыа" localSheetId="3">'Приложение 3'!уываываывыпавыа</definedName>
    <definedName name="уываываывыпавыа">[0]!уываываывыпавыа</definedName>
    <definedName name="уыукпе" localSheetId="5">'Прил_1_9 НВВ региона RAB'!уыукпе</definedName>
    <definedName name="уыукпе" localSheetId="1">#N/A</definedName>
    <definedName name="уыукпе" localSheetId="2">#N/A</definedName>
    <definedName name="уыукпе" localSheetId="0">#N/A</definedName>
    <definedName name="уыукпе" localSheetId="3">#N/A</definedName>
    <definedName name="уыукпе" localSheetId="4">#N/A</definedName>
    <definedName name="уыукпе">[0]!уыукпе</definedName>
    <definedName name="уыукпе_4">"'рт-передача'!уыукпе"</definedName>
    <definedName name="ф4" localSheetId="1">#REF!</definedName>
    <definedName name="ф4" localSheetId="2">#REF!</definedName>
    <definedName name="ф4" localSheetId="0">#REF!</definedName>
    <definedName name="ф4" localSheetId="3">#REF!</definedName>
    <definedName name="ф4">#REF!</definedName>
    <definedName name="фам" localSheetId="5">'Прил_1_9 НВВ региона RAB'!фам</definedName>
    <definedName name="фам" localSheetId="1">#N/A</definedName>
    <definedName name="фам" localSheetId="2">#N/A</definedName>
    <definedName name="фам" localSheetId="0">#N/A</definedName>
    <definedName name="фам" localSheetId="3">#N/A</definedName>
    <definedName name="фам" localSheetId="4">#N/A</definedName>
    <definedName name="фам">[0]!фам</definedName>
    <definedName name="фам_4">"'рт-передача'!фам"</definedName>
    <definedName name="фа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в" localSheetId="1">#REF!</definedName>
    <definedName name="фев" localSheetId="2">#REF!</definedName>
    <definedName name="фев" localSheetId="3">#REF!</definedName>
    <definedName name="фев" localSheetId="4">#REF!</definedName>
    <definedName name="фев">#REF!</definedName>
    <definedName name="фев2">#REF!</definedName>
    <definedName name="февраль"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н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лиал" hidden="1">#REF!</definedName>
    <definedName name="ф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орма" localSheetId="5">'Прил_1_9 НВВ региона RAB'!форма</definedName>
    <definedName name="Форма" localSheetId="1">#N/A</definedName>
    <definedName name="Форма" localSheetId="2">#N/A</definedName>
    <definedName name="форма" localSheetId="0">#N/A</definedName>
    <definedName name="Форма" localSheetId="3">#N/A</definedName>
    <definedName name="Форма" localSheetId="4">#N/A</definedName>
    <definedName name="форма">[0]!форма</definedName>
    <definedName name="Форма_4">"'рт-передача'!форма"</definedName>
    <definedName name="ф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ф" localSheetId="1">#N/A</definedName>
    <definedName name="фф" localSheetId="2">#N/A</definedName>
    <definedName name="фф" localSheetId="3">#N/A</definedName>
    <definedName name="фф" localSheetId="4">#N/A</definedName>
    <definedName name="фф">[0]!фф</definedName>
    <definedName name="фцвуа">#REF!</definedName>
    <definedName name="ф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аспит" localSheetId="5">'Прил_1_9 НВВ региона RAB'!фыаспит</definedName>
    <definedName name="фыаспит" localSheetId="1">#N/A</definedName>
    <definedName name="фыаспит" localSheetId="2">#N/A</definedName>
    <definedName name="фыаспит" localSheetId="0">#N/A</definedName>
    <definedName name="фыаспит" localSheetId="3">#N/A</definedName>
    <definedName name="фыаспит" localSheetId="4">#N/A</definedName>
    <definedName name="фыаспит">[0]!фыаспит</definedName>
    <definedName name="фыаспит_4">"'рт-передача'!фыаспит"</definedName>
    <definedName name="фы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фыа" hidden="1">{"Страница 1",#N/A,FALSE,"Модель Интенсивника";"Страница 2",#N/A,FALSE,"Модель Интенсивника";"Страница 3",#N/A,FALSE,"Модель Интенсивника"}</definedName>
    <definedName name="х" localSheetId="5">'Прил_1_9 НВВ региона RAB'!х</definedName>
    <definedName name="х" localSheetId="1">#N/A</definedName>
    <definedName name="х" localSheetId="2">#N/A</definedName>
    <definedName name="х" localSheetId="0">#N/A</definedName>
    <definedName name="х" localSheetId="3">#N/A</definedName>
    <definedName name="х" localSheetId="4">#N/A</definedName>
    <definedName name="х">[0]!х</definedName>
    <definedName name="хх" localSheetId="5">'Прил_1_9 НВВ региона RAB'!хх</definedName>
    <definedName name="хх" localSheetId="1">#N/A</definedName>
    <definedName name="хх" localSheetId="2">#N/A</definedName>
    <definedName name="хх" localSheetId="0">#N/A</definedName>
    <definedName name="хх" localSheetId="3">#N/A</definedName>
    <definedName name="хх">[0]!хх</definedName>
    <definedName name="хэзббббшоолп" localSheetId="1">'Приложение 1'!хэзббббшоолп</definedName>
    <definedName name="хэзббббшоолп" localSheetId="2">'Приложение 2'!хэзббббшоолп</definedName>
    <definedName name="хэзббббшоолп" localSheetId="3">'Приложение 3'!хэзббббшоолп</definedName>
    <definedName name="хэзббббшоолп">[0]!хэзббббшоолп</definedName>
    <definedName name="ц" localSheetId="5">'Прил_1_9 НВВ региона RAB'!ц</definedName>
    <definedName name="ц" localSheetId="1">#N/A</definedName>
    <definedName name="ц" localSheetId="2">#N/A</definedName>
    <definedName name="ц" localSheetId="0">#N/A</definedName>
    <definedName name="ц" localSheetId="3">#N/A</definedName>
    <definedName name="ц" localSheetId="4">#N/A</definedName>
    <definedName name="ц">[0]!ц</definedName>
    <definedName name="ц." localSheetId="5">'Прил_1_9 НВВ региона RAB'!ц.</definedName>
    <definedName name="ц." localSheetId="1">#N/A</definedName>
    <definedName name="ц." localSheetId="2">#N/A</definedName>
    <definedName name="ц." localSheetId="0">#N/A</definedName>
    <definedName name="ц." localSheetId="3">#N/A</definedName>
    <definedName name="ц.">[0]!ц.</definedName>
    <definedName name="ц_4">"'рт-передача'!ц"</definedName>
    <definedName name="ц1" localSheetId="5">'Прил_1_9 НВВ региона RAB'!ц1</definedName>
    <definedName name="ц1" localSheetId="1">#N/A</definedName>
    <definedName name="ц1" localSheetId="2">#N/A</definedName>
    <definedName name="ц1" localSheetId="0">#N/A</definedName>
    <definedName name="ц1" localSheetId="3">#N/A</definedName>
    <definedName name="ц1" localSheetId="4">#N/A</definedName>
    <definedName name="ц1">[0]!ц1</definedName>
    <definedName name="ц1_4">"'рт-передача'!ц1"</definedName>
    <definedName name="це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П1" localSheetId="1">#REF!</definedName>
    <definedName name="ЦП1" localSheetId="2">#REF!</definedName>
    <definedName name="ЦП1" localSheetId="0">#REF!</definedName>
    <definedName name="ЦП1" localSheetId="3">#REF!</definedName>
    <definedName name="ЦП1">#REF!</definedName>
    <definedName name="ЦП2" localSheetId="1">#REF!</definedName>
    <definedName name="ЦП2" localSheetId="2">#REF!</definedName>
    <definedName name="ЦП2" localSheetId="3">#REF!</definedName>
    <definedName name="ЦП2">#REF!</definedName>
    <definedName name="ЦП3" localSheetId="1">#REF!</definedName>
    <definedName name="ЦП3" localSheetId="2">#REF!</definedName>
    <definedName name="ЦП3" localSheetId="3">#REF!</definedName>
    <definedName name="ЦП3">#REF!</definedName>
    <definedName name="ЦП4">#REF!</definedName>
    <definedName name="цу" localSheetId="5">'Прил_1_9 НВВ региона RAB'!цу</definedName>
    <definedName name="цу" localSheetId="1">#N/A</definedName>
    <definedName name="цу" localSheetId="2">#N/A</definedName>
    <definedName name="цу" localSheetId="0">#N/A</definedName>
    <definedName name="цу" localSheetId="3">#N/A</definedName>
    <definedName name="цу" localSheetId="4">#N/A</definedName>
    <definedName name="цу">[0]!цу</definedName>
    <definedName name="цу_4">"'рт-передача'!цу"</definedName>
    <definedName name="цуа" localSheetId="5">'Прил_1_9 НВВ региона RAB'!цуа</definedName>
    <definedName name="цуа" localSheetId="1">#N/A</definedName>
    <definedName name="цуа" localSheetId="2">#N/A</definedName>
    <definedName name="цуа" localSheetId="0">#N/A</definedName>
    <definedName name="цуа" localSheetId="3">#N/A</definedName>
    <definedName name="цуа" localSheetId="4">#N/A</definedName>
    <definedName name="цуа">[0]!цуа</definedName>
    <definedName name="цуа_4">"'рт-передача'!цуа"</definedName>
    <definedName name="цуацммс" localSheetId="0">'Приложение 2.25'!цуацммс</definedName>
    <definedName name="цуацммс">[0]!цуацммс</definedName>
    <definedName name="ц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22">#N/A</definedName>
    <definedName name="чавапвапвавав" localSheetId="1">'Приложение 1'!чавапвапвавав</definedName>
    <definedName name="чавапвапвавав" localSheetId="2">'Приложение 2'!чавапвапвавав</definedName>
    <definedName name="чавапвапвавав" localSheetId="3">'Приложение 3'!чавапвапвавав</definedName>
    <definedName name="чавапвапвавав">[0]!чавапвапвавав</definedName>
    <definedName name="черновик" localSheetId="5">'Прил_1_9 НВВ региона RAB'!черновик</definedName>
    <definedName name="черновик" localSheetId="1">#N/A</definedName>
    <definedName name="черновик" localSheetId="2">#N/A</definedName>
    <definedName name="черновик" localSheetId="0">#N/A</definedName>
    <definedName name="черновик" localSheetId="3">#N/A</definedName>
    <definedName name="черновик" localSheetId="4">#N/A</definedName>
    <definedName name="черновик">[0]!черновик</definedName>
    <definedName name="черновик_4">"'рт-передача'!черновик"</definedName>
    <definedName name="четвертый" localSheetId="1">#REF!</definedName>
    <definedName name="четвертый" localSheetId="2">#REF!</definedName>
    <definedName name="четвертый" localSheetId="3">#REF!</definedName>
    <definedName name="четвертый" localSheetId="4">#REF!</definedName>
    <definedName name="четвертый">#REF!</definedName>
    <definedName name="ч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чч">#N/A</definedName>
    <definedName name="ш">#N/A</definedName>
    <definedName name="Шати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глоьотьиита" localSheetId="1">'Приложение 1'!шглоьотьиита</definedName>
    <definedName name="шглоьотьиита" localSheetId="2">'Приложение 2'!шглоьотьиита</definedName>
    <definedName name="шглоьотьиита" localSheetId="3">'Приложение 3'!шглоьотьиита</definedName>
    <definedName name="шглоьотьиита">[0]!шглоьотьиита</definedName>
    <definedName name="шгншногрппрпр" localSheetId="1">'Приложение 1'!шгншногрппрпр</definedName>
    <definedName name="шгншногрппрпр" localSheetId="2">'Приложение 2'!шгншногрппрпр</definedName>
    <definedName name="шгншногрппрпр" localSheetId="3">'Приложение 3'!шгншногрппрпр</definedName>
    <definedName name="шгншногрппрпр">[0]!шгншногрппрпр</definedName>
    <definedName name="шгоропропрап" localSheetId="1">'Приложение 1'!шгоропропрап</definedName>
    <definedName name="шгоропропрап" localSheetId="2">'Приложение 2'!шгоропропрап</definedName>
    <definedName name="шгоропропрап" localSheetId="3">'Приложение 3'!шгоропропрап</definedName>
    <definedName name="шгоропропрап">[0]!шгоропропрап</definedName>
    <definedName name="шгшрормпавкаы" localSheetId="1" hidden="1">{#N/A,#N/A,TRUE,"Лист1";#N/A,#N/A,TRUE,"Лист2";#N/A,#N/A,TRUE,"Лист3"}</definedName>
    <definedName name="шгшрормпавкаы" localSheetId="2" hidden="1">{#N/A,#N/A,TRUE,"Лист1";#N/A,#N/A,TRUE,"Лист2";#N/A,#N/A,TRUE,"Лист3"}</definedName>
    <definedName name="шгшрормпавкаы" localSheetId="3" hidden="1">{#N/A,#N/A,TRUE,"Лист1";#N/A,#N/A,TRUE,"Лист2";#N/A,#N/A,TRUE,"Лист3"}</definedName>
    <definedName name="шгшрормпавкаы" hidden="1">{#N/A,#N/A,TRUE,"Лист1";#N/A,#N/A,TRUE,"Лист2";#N/A,#N/A,TRUE,"Лист3"}</definedName>
    <definedName name="шгшщгшпрпрапа" localSheetId="1">'Приложение 1'!шгшщгшпрпрапа</definedName>
    <definedName name="шгшщгшпрпрапа" localSheetId="2">'Приложение 2'!шгшщгшпрпрапа</definedName>
    <definedName name="шгшщгшпрпрапа" localSheetId="3">'Приложение 3'!шгшщгшпрпрапа</definedName>
    <definedName name="шгшщгшпрпрапа">[0]!шгшщгшпрпрапа</definedName>
    <definedName name="ШДГШ" localSheetId="1">'Приложение 1'!ШДГШ</definedName>
    <definedName name="ШДГШ" localSheetId="2">'Приложение 2'!ШДГШ</definedName>
    <definedName name="ШДГШ" localSheetId="0">'Приложение 2.25'!ШДГШ</definedName>
    <definedName name="ШДГШ" localSheetId="3">'Приложение 3'!ШДГШ</definedName>
    <definedName name="ШДГШ">[0]!ШДГШ</definedName>
    <definedName name="шир_дан" localSheetId="1">#REF!</definedName>
    <definedName name="шир_дан" localSheetId="2">#REF!</definedName>
    <definedName name="шир_дан" localSheetId="3">#REF!</definedName>
    <definedName name="шир_дан" localSheetId="4">#REF!</definedName>
    <definedName name="шир_дан">#REF!</definedName>
    <definedName name="шир_отч">#REF!</definedName>
    <definedName name="шир_прош">#REF!</definedName>
    <definedName name="шир_тек">#REF!</definedName>
    <definedName name="шлплорыл">#N/A</definedName>
    <definedName name="шоапвваыаыф" localSheetId="1" hidden="1">{#N/A,#N/A,TRUE,"Лист1";#N/A,#N/A,TRUE,"Лист2";#N/A,#N/A,TRUE,"Лист3"}</definedName>
    <definedName name="шоапвваыаыф" localSheetId="2" hidden="1">{#N/A,#N/A,TRUE,"Лист1";#N/A,#N/A,TRUE,"Лист2";#N/A,#N/A,TRUE,"Лист3"}</definedName>
    <definedName name="шоапвваыаыф" localSheetId="3" hidden="1">{#N/A,#N/A,TRUE,"Лист1";#N/A,#N/A,TRUE,"Лист2";#N/A,#N/A,TRUE,"Лист3"}</definedName>
    <definedName name="шоапвваыаыф" hidden="1">{#N/A,#N/A,TRUE,"Лист1";#N/A,#N/A,TRUE,"Лист2";#N/A,#N/A,TRUE,"Лист3"}</definedName>
    <definedName name="шогоитими" localSheetId="1">'Приложение 1'!шогоитими</definedName>
    <definedName name="шогоитими" localSheetId="2">'Приложение 2'!шогоитими</definedName>
    <definedName name="шогоитими" localSheetId="3">'Приложение 3'!шогоитими</definedName>
    <definedName name="шогоитими">[0]!шогоитими</definedName>
    <definedName name="шооитиаавч" localSheetId="1" hidden="1">{#N/A,#N/A,TRUE,"Лист1";#N/A,#N/A,TRUE,"Лист2";#N/A,#N/A,TRUE,"Лист3"}</definedName>
    <definedName name="шооитиаавч" localSheetId="2" hidden="1">{#N/A,#N/A,TRUE,"Лист1";#N/A,#N/A,TRUE,"Лист2";#N/A,#N/A,TRUE,"Лист3"}</definedName>
    <definedName name="шооитиаавч" localSheetId="3" hidden="1">{#N/A,#N/A,TRUE,"Лист1";#N/A,#N/A,TRUE,"Лист2";#N/A,#N/A,TRUE,"Лист3"}</definedName>
    <definedName name="шооитиаавч" hidden="1">{#N/A,#N/A,TRUE,"Лист1";#N/A,#N/A,TRUE,"Лист2";#N/A,#N/A,TRUE,"Лист3"}</definedName>
    <definedName name="шорорррпапра" localSheetId="1">'Приложение 1'!шорорррпапра</definedName>
    <definedName name="шорорррпапра" localSheetId="2">'Приложение 2'!шорорррпапра</definedName>
    <definedName name="шорорррпапра" localSheetId="3">'Приложение 3'!шорорррпапра</definedName>
    <definedName name="шорорррпапра">[0]!шорорррпапра</definedName>
    <definedName name="шоррпвакуф" localSheetId="1">'Приложение 1'!шоррпвакуф</definedName>
    <definedName name="шоррпвакуф" localSheetId="2">'Приложение 2'!шоррпвакуф</definedName>
    <definedName name="шоррпвакуф" localSheetId="3">'Приложение 3'!шоррпвакуф</definedName>
    <definedName name="шоррпвакуф">[0]!шоррпвакуф</definedName>
    <definedName name="шорттисаавч" localSheetId="1">'Приложение 1'!шорттисаавч</definedName>
    <definedName name="шорттисаавч" localSheetId="2">'Приложение 2'!шорттисаавч</definedName>
    <definedName name="шорттисаавч" localSheetId="3">'Приложение 3'!шорттисаавч</definedName>
    <definedName name="шорттисаавч">[0]!шорттисаавч</definedName>
    <definedName name="штлоррпммпачв" localSheetId="1">'Приложение 1'!штлоррпммпачв</definedName>
    <definedName name="штлоррпммпачв" localSheetId="2">'Приложение 2'!штлоррпммпачв</definedName>
    <definedName name="штлоррпммпачв" localSheetId="3">'Приложение 3'!штлоррпммпачв</definedName>
    <definedName name="штлоррпммпачв">[0]!штлоррпммпачв</definedName>
    <definedName name="шш" localSheetId="5">'Прил_1_9 НВВ региона RAB'!шш</definedName>
    <definedName name="шш" localSheetId="1" hidden="1">{#N/A,#N/A,TRUE,"Лист1";#N/A,#N/A,TRUE,"Лист2";#N/A,#N/A,TRUE,"Лист3"}</definedName>
    <definedName name="шш" localSheetId="2" hidden="1">{#N/A,#N/A,TRUE,"Лист1";#N/A,#N/A,TRUE,"Лист2";#N/A,#N/A,TRUE,"Лист3"}</definedName>
    <definedName name="шш" localSheetId="0">#N/A</definedName>
    <definedName name="шш" localSheetId="3" hidden="1">{#N/A,#N/A,TRUE,"Лист1";#N/A,#N/A,TRUE,"Лист2";#N/A,#N/A,TRUE,"Лист3"}</definedName>
    <definedName name="шш">[0]!шш</definedName>
    <definedName name="шшшшшо" localSheetId="5">'Прил_1_9 НВВ региона RAB'!шшшшшо</definedName>
    <definedName name="шшшшшо" localSheetId="1">#N/A</definedName>
    <definedName name="шшшшшо" localSheetId="2">#N/A</definedName>
    <definedName name="шшшшшо" localSheetId="0">#N/A</definedName>
    <definedName name="шшшшшо" localSheetId="3">#N/A</definedName>
    <definedName name="шшшшшо" localSheetId="4">#N/A</definedName>
    <definedName name="шшшшшо">[0]!шшшшшо</definedName>
    <definedName name="шщщолоорпап" localSheetId="1">'Приложение 1'!шщщолоорпап</definedName>
    <definedName name="шщщолоорпап" localSheetId="2">'Приложение 2'!шщщолоорпап</definedName>
    <definedName name="шщщолоорпап" localSheetId="3">'Приложение 3'!шщщолоорпап</definedName>
    <definedName name="шщщолоорпап">[0]!шщщолоорпап</definedName>
    <definedName name="щ" localSheetId="5">'Прил_1_9 НВВ региона RAB'!щ</definedName>
    <definedName name="щ" localSheetId="1">#N/A</definedName>
    <definedName name="щ" localSheetId="2">#N/A</definedName>
    <definedName name="щ" localSheetId="0">#N/A</definedName>
    <definedName name="щ" localSheetId="3">#N/A</definedName>
    <definedName name="щ" localSheetId="4">#N/A</definedName>
    <definedName name="щ">[0]!щ</definedName>
    <definedName name="щ_4">"'рт-передача'!щ"</definedName>
    <definedName name="щжшщ" localSheetId="1">'Приложение 1'!щжшщ</definedName>
    <definedName name="щжшщ" localSheetId="2">'Приложение 2'!щжшщ</definedName>
    <definedName name="щжшщ" localSheetId="0">'Приложение 2.25'!щжшщ</definedName>
    <definedName name="щжшщ" localSheetId="3">'Приложение 3'!щжшщ</definedName>
    <definedName name="щжшщ">[0]!щжшщ</definedName>
    <definedName name="щжшщжщж" localSheetId="1">'Приложение 1'!щжшщжщж</definedName>
    <definedName name="щжшщжщж" localSheetId="2">'Приложение 2'!щжшщжщж</definedName>
    <definedName name="щжшщжщж" localSheetId="0">'Приложение 2.25'!щжшщжщж</definedName>
    <definedName name="щжшщжщж" localSheetId="3">'Приложение 3'!щжшщжщж</definedName>
    <definedName name="щжшщжщж">[0]!щжшщжщж</definedName>
    <definedName name="щжшщжщжщ" localSheetId="1">'Приложение 1'!щжшщжщжщ</definedName>
    <definedName name="щжшщжщжщ" localSheetId="2">'Приложение 2'!щжшщжщжщ</definedName>
    <definedName name="щжшщжщжщ" localSheetId="0">'Приложение 2.25'!щжшщжщжщ</definedName>
    <definedName name="щжшщжщжщ" localSheetId="3">'Приложение 3'!щжшщжщжщ</definedName>
    <definedName name="щжшщжщжщ">[0]!щжшщжщжщ</definedName>
    <definedName name="щжщшж" localSheetId="1">'Приложение 1'!щжщшж</definedName>
    <definedName name="щжщшж" localSheetId="2">'Приложение 2'!щжщшж</definedName>
    <definedName name="щжщшж" localSheetId="0">'Приложение 2.25'!щжщшж</definedName>
    <definedName name="щжщшж" localSheetId="3">'Приложение 3'!щжщшж</definedName>
    <definedName name="щжщшж">[0]!щжщшж</definedName>
    <definedName name="щжщшжшщ" localSheetId="1">'Приложение 1'!щжщшжшщ</definedName>
    <definedName name="щжщшжшщ" localSheetId="2">'Приложение 2'!щжщшжшщ</definedName>
    <definedName name="щжщшжшщ" localSheetId="0">'Приложение 2.25'!щжщшжшщ</definedName>
    <definedName name="щжщшжшщ" localSheetId="3">'Приложение 3'!щжщшжшщ</definedName>
    <definedName name="щжщшжшщ">[0]!щжщшжшщ</definedName>
    <definedName name="щзллторм" localSheetId="1">'Приложение 1'!щзллторм</definedName>
    <definedName name="щзллторм" localSheetId="2">'Приложение 2'!щзллторм</definedName>
    <definedName name="щзллторм" localSheetId="3">'Приложение 3'!щзллторм</definedName>
    <definedName name="щзллторм">[0]!щзллторм</definedName>
    <definedName name="щзшщлщщошшо" localSheetId="1">'Приложение 1'!щзшщлщщошшо</definedName>
    <definedName name="щзшщлщщошшо" localSheetId="2">'Приложение 2'!щзшщлщщошшо</definedName>
    <definedName name="щзшщлщщошшо" localSheetId="3">'Приложение 3'!щзшщлщщошшо</definedName>
    <definedName name="щзшщлщщошшо">[0]!щзшщлщщошшо</definedName>
    <definedName name="щзшщшщгшроо" localSheetId="1">'Приложение 1'!щзшщшщгшроо</definedName>
    <definedName name="щзшщшщгшроо" localSheetId="2">'Приложение 2'!щзшщшщгшроо</definedName>
    <definedName name="щзшщшщгшроо" localSheetId="3">'Приложение 3'!щзшщшщгшроо</definedName>
    <definedName name="щзшщшщгшроо">[0]!щзшщшщгшроо</definedName>
    <definedName name="щоллопекв" localSheetId="1">'Приложение 1'!щоллопекв</definedName>
    <definedName name="щоллопекв" localSheetId="2">'Приложение 2'!щоллопекв</definedName>
    <definedName name="щоллопекв" localSheetId="3">'Приложение 3'!щоллопекв</definedName>
    <definedName name="щоллопекв">[0]!щоллопекв</definedName>
    <definedName name="щомекв" localSheetId="1">'Приложение 1'!щомекв</definedName>
    <definedName name="щомекв" localSheetId="2">'Приложение 2'!щомекв</definedName>
    <definedName name="щомекв" localSheetId="3">'Приложение 3'!щомекв</definedName>
    <definedName name="щомекв">[0]!щомекв</definedName>
    <definedName name="щшгшиекв" localSheetId="1">'Приложение 1'!щшгшиекв</definedName>
    <definedName name="щшгшиекв" localSheetId="2">'Приложение 2'!щшгшиекв</definedName>
    <definedName name="щшгшиекв" localSheetId="3">'Приложение 3'!щшгшиекв</definedName>
    <definedName name="щшгшиекв">[0]!щшгшиекв</definedName>
    <definedName name="щшлдолрорми" localSheetId="1" hidden="1">{#N/A,#N/A,TRUE,"Лист1";#N/A,#N/A,TRUE,"Лист2";#N/A,#N/A,TRUE,"Лист3"}</definedName>
    <definedName name="щшлдолрорми" localSheetId="2" hidden="1">{#N/A,#N/A,TRUE,"Лист1";#N/A,#N/A,TRUE,"Лист2";#N/A,#N/A,TRUE,"Лист3"}</definedName>
    <definedName name="щшлдолрорми" localSheetId="3" hidden="1">{#N/A,#N/A,TRUE,"Лист1";#N/A,#N/A,TRUE,"Лист2";#N/A,#N/A,TRUE,"Лист3"}</definedName>
    <definedName name="щшлдолрорми" hidden="1">{#N/A,#N/A,TRUE,"Лист1";#N/A,#N/A,TRUE,"Лист2";#N/A,#N/A,TRUE,"Лист3"}</definedName>
    <definedName name="щшолььти" localSheetId="1">'Приложение 1'!щшолььти</definedName>
    <definedName name="щшолььти" localSheetId="2">'Приложение 2'!щшолььти</definedName>
    <definedName name="щшолььти" localSheetId="3">'Приложение 3'!щшолььти</definedName>
    <definedName name="щшолььти">[0]!щшолььти</definedName>
    <definedName name="щшропса" localSheetId="1">'Приложение 1'!щшропса</definedName>
    <definedName name="щшропса" localSheetId="2">'Приложение 2'!щшропса</definedName>
    <definedName name="щшропса" localSheetId="3">'Приложение 3'!щшропса</definedName>
    <definedName name="щшропса">[0]!щшропса</definedName>
    <definedName name="щшщгтропрпвс" localSheetId="1">'Приложение 1'!щшщгтропрпвс</definedName>
    <definedName name="щшщгтропрпвс" localSheetId="2">'Приложение 2'!щшщгтропрпвс</definedName>
    <definedName name="щшщгтропрпвс" localSheetId="3">'Приложение 3'!щшщгтропрпвс</definedName>
    <definedName name="щшщгтропрпвс">[0]!щшщгтропрпвс</definedName>
    <definedName name="щщ">#N/A</definedName>
    <definedName name="ъ" localSheetId="5">'Прил_1_9 НВВ региона RAB'!ъ</definedName>
    <definedName name="ъ" localSheetId="1">#N/A</definedName>
    <definedName name="ъ" localSheetId="2">#N/A</definedName>
    <definedName name="ъ" localSheetId="0">#N/A</definedName>
    <definedName name="ъ" localSheetId="3">#N/A</definedName>
    <definedName name="ъ">[0]!ъ</definedName>
    <definedName name="ы" localSheetId="1">#N/A</definedName>
    <definedName name="ы" localSheetId="2">#N/A</definedName>
    <definedName name="ы" localSheetId="3">#N/A</definedName>
    <definedName name="ы"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аппр" localSheetId="5">'Прил_1_9 НВВ региона RAB'!ыаппр</definedName>
    <definedName name="ыаппр" localSheetId="1">#N/A</definedName>
    <definedName name="ыаппр" localSheetId="2">#N/A</definedName>
    <definedName name="ыаппр" localSheetId="0">#N/A</definedName>
    <definedName name="ыаппр" localSheetId="3">#N/A</definedName>
    <definedName name="ыаппр" localSheetId="4">#N/A</definedName>
    <definedName name="ыаппр">[0]!ыаппр</definedName>
    <definedName name="ыаппр_4">"'рт-передача'!ыаппр"</definedName>
    <definedName name="ыапр" localSheetId="5" hidden="1">{#N/A,#N/A,TRUE,"Лист1";#N/A,#N/A,TRUE,"Лист2";#N/A,#N/A,TRUE,"Лист3"}</definedName>
    <definedName name="ыапр" localSheetId="1" hidden="1">{#N/A,#N/A,TRUE,"Лист1";#N/A,#N/A,TRUE,"Лист2";#N/A,#N/A,TRUE,"Лист3"}</definedName>
    <definedName name="ыапр" localSheetId="2" hidden="1">{#N/A,#N/A,TRUE,"Лист1";#N/A,#N/A,TRUE,"Лист2";#N/A,#N/A,TRUE,"Лист3"}</definedName>
    <definedName name="ыапр" localSheetId="0" hidden="1">{#N/A,#N/A,TRUE,"Лист1";#N/A,#N/A,TRUE,"Лист2";#N/A,#N/A,TRUE,"Лист3"}</definedName>
    <definedName name="ыапр" localSheetId="3" hidden="1">{#N/A,#N/A,TRUE,"Лист1";#N/A,#N/A,TRUE,"Лист2";#N/A,#N/A,TRUE,"Лист3"}</definedName>
    <definedName name="ыапр" localSheetId="4" hidden="1">{#N/A,#N/A,TRUE,"Лист1";#N/A,#N/A,TRUE,"Лист2";#N/A,#N/A,TRUE,"Лист3"}</definedName>
    <definedName name="ыапр" hidden="1">{#N/A,#N/A,TRUE,"Лист1";#N/A,#N/A,TRUE,"Лист2";#N/A,#N/A,TRUE,"Лист3"}</definedName>
    <definedName name="ыаупп" localSheetId="5">'Прил_1_9 НВВ региона RAB'!ыаупп</definedName>
    <definedName name="ыаупп" localSheetId="1">#N/A</definedName>
    <definedName name="ыаупп" localSheetId="2">#N/A</definedName>
    <definedName name="ыаупп" localSheetId="0">#N/A</definedName>
    <definedName name="ыаупп" localSheetId="3">#N/A</definedName>
    <definedName name="ыаупп" localSheetId="4">#N/A</definedName>
    <definedName name="ыаупп">[0]!ыаупп</definedName>
    <definedName name="ыаупп_4">"'рт-передача'!ыаупп"</definedName>
    <definedName name="ыаыыа" localSheetId="5">'Прил_1_9 НВВ региона RAB'!ыаыыа</definedName>
    <definedName name="ыаыыа" localSheetId="1">#N/A</definedName>
    <definedName name="ыаыыа" localSheetId="2">#N/A</definedName>
    <definedName name="ыаыыа" localSheetId="0">#N/A</definedName>
    <definedName name="ыаыыа" localSheetId="3">#N/A</definedName>
    <definedName name="ыаыыа" localSheetId="4">#N/A</definedName>
    <definedName name="ыаыыа">[0]!ыаыыа</definedName>
    <definedName name="ыаыыа_4">"'рт-передача'!ыаыыа"</definedName>
    <definedName name="ыв" localSheetId="5">'Прил_1_9 НВВ региона RAB'!ыв</definedName>
    <definedName name="ыв" localSheetId="1">#N/A</definedName>
    <definedName name="ыв" localSheetId="2">#N/A</definedName>
    <definedName name="ыв" localSheetId="0">#N/A</definedName>
    <definedName name="ыв" localSheetId="3">#N/A</definedName>
    <definedName name="ыв" localSheetId="4">#N/A</definedName>
    <definedName name="ыв">[0]!ыв</definedName>
    <definedName name="ыв_4">"'рт-передача'!ыв"</definedName>
    <definedName name="ываы" localSheetId="1">#REF!</definedName>
    <definedName name="ываы" localSheetId="2">#REF!</definedName>
    <definedName name="ываы" localSheetId="0">#REF!</definedName>
    <definedName name="ываы" localSheetId="3">#REF!</definedName>
    <definedName name="ываы">#REF!</definedName>
    <definedName name="ывпкывк" localSheetId="5">'Прил_1_9 НВВ региона RAB'!ывпкывк</definedName>
    <definedName name="ывпкывк" localSheetId="1">#N/A</definedName>
    <definedName name="ывпкывк" localSheetId="2">#N/A</definedName>
    <definedName name="ывпкывк" localSheetId="0">#N/A</definedName>
    <definedName name="ывпкывк" localSheetId="3">#N/A</definedName>
    <definedName name="ывпкывк" localSheetId="4">#N/A</definedName>
    <definedName name="ывпкывк">[0]!ывпкывк</definedName>
    <definedName name="ывпкывк_4">"'рт-передача'!ывпкывк"</definedName>
    <definedName name="ывпмьпь" localSheetId="5">'Прил_1_9 НВВ региона RAB'!ывпмьпь</definedName>
    <definedName name="ывпмьпь" localSheetId="1">#N/A</definedName>
    <definedName name="ывпмьпь" localSheetId="2">#N/A</definedName>
    <definedName name="ывпмьпь" localSheetId="0">#N/A</definedName>
    <definedName name="ывпмьпь" localSheetId="3">#N/A</definedName>
    <definedName name="ывпмьпь" localSheetId="4">#N/A</definedName>
    <definedName name="ывпмьпь">[0]!ывпмьпь</definedName>
    <definedName name="ывпмьпь_4">"'рт-передача'!ывпмьпь"</definedName>
    <definedName name="ывы">#N/A</definedName>
    <definedName name="ывявапро" localSheetId="1">'Приложение 1'!ывявапро</definedName>
    <definedName name="ывявапро" localSheetId="2">'Приложение 2'!ывявапро</definedName>
    <definedName name="ывявапро" localSheetId="3">'Приложение 3'!ывявапро</definedName>
    <definedName name="ывявапро">[0]!ывявапро</definedName>
    <definedName name="ымпы" localSheetId="5">'Прил_1_9 НВВ региона RAB'!ымпы</definedName>
    <definedName name="ымпы" localSheetId="1">#N/A</definedName>
    <definedName name="ымпы" localSheetId="2">#N/A</definedName>
    <definedName name="ымпы" localSheetId="0">#N/A</definedName>
    <definedName name="ымпы" localSheetId="3">#N/A</definedName>
    <definedName name="ымпы" localSheetId="4">#N/A</definedName>
    <definedName name="ымпы">[0]!ымпы</definedName>
    <definedName name="ымпы_4">"'рт-передача'!ымпы"</definedName>
    <definedName name="ыпр" localSheetId="5">'Прил_1_9 НВВ региона RAB'!ыпр</definedName>
    <definedName name="ыпр" localSheetId="1">#N/A</definedName>
    <definedName name="ыпр" localSheetId="2">#N/A</definedName>
    <definedName name="ыпр" localSheetId="0">#N/A</definedName>
    <definedName name="ыпр" localSheetId="3">#N/A</definedName>
    <definedName name="ыпр" localSheetId="4">#N/A</definedName>
    <definedName name="ыпр">[0]!ыпр</definedName>
    <definedName name="ыпр_4">"'рт-передача'!ыпр"</definedName>
    <definedName name="ыпыим" localSheetId="5" hidden="1">{#N/A,#N/A,TRUE,"Лист1";#N/A,#N/A,TRUE,"Лист2";#N/A,#N/A,TRUE,"Лист3"}</definedName>
    <definedName name="ыпыим" localSheetId="1" hidden="1">{#N/A,#N/A,TRUE,"Лист1";#N/A,#N/A,TRUE,"Лист2";#N/A,#N/A,TRUE,"Лист3"}</definedName>
    <definedName name="ыпыим" localSheetId="2" hidden="1">{#N/A,#N/A,TRUE,"Лист1";#N/A,#N/A,TRUE,"Лист2";#N/A,#N/A,TRUE,"Лист3"}</definedName>
    <definedName name="ыпыим" localSheetId="0" hidden="1">{#N/A,#N/A,TRUE,"Лист1";#N/A,#N/A,TRUE,"Лист2";#N/A,#N/A,TRUE,"Лист3"}</definedName>
    <definedName name="ыпыим" localSheetId="3" hidden="1">{#N/A,#N/A,TRUE,"Лист1";#N/A,#N/A,TRUE,"Лист2";#N/A,#N/A,TRUE,"Лист3"}</definedName>
    <definedName name="ыпыим" localSheetId="4" hidden="1">{#N/A,#N/A,TRUE,"Лист1";#N/A,#N/A,TRUE,"Лист2";#N/A,#N/A,TRUE,"Лист3"}</definedName>
    <definedName name="ыпыим" hidden="1">{#N/A,#N/A,TRUE,"Лист1";#N/A,#N/A,TRUE,"Лист2";#N/A,#N/A,TRUE,"Лист3"}</definedName>
    <definedName name="ыпыпми" localSheetId="5" hidden="1">{#N/A,#N/A,TRUE,"Лист1";#N/A,#N/A,TRUE,"Лист2";#N/A,#N/A,TRUE,"Лист3"}</definedName>
    <definedName name="ыпыпми" localSheetId="1" hidden="1">{#N/A,#N/A,TRUE,"Лист1";#N/A,#N/A,TRUE,"Лист2";#N/A,#N/A,TRUE,"Лист3"}</definedName>
    <definedName name="ыпыпми" localSheetId="2" hidden="1">{#N/A,#N/A,TRUE,"Лист1";#N/A,#N/A,TRUE,"Лист2";#N/A,#N/A,TRUE,"Лист3"}</definedName>
    <definedName name="ыпыпми" localSheetId="0" hidden="1">{#N/A,#N/A,TRUE,"Лист1";#N/A,#N/A,TRUE,"Лист2";#N/A,#N/A,TRUE,"Лист3"}</definedName>
    <definedName name="ыпыпми" localSheetId="3" hidden="1">{#N/A,#N/A,TRUE,"Лист1";#N/A,#N/A,TRUE,"Лист2";#N/A,#N/A,TRUE,"Лист3"}</definedName>
    <definedName name="ыпыпми" localSheetId="4" hidden="1">{#N/A,#N/A,TRUE,"Лист1";#N/A,#N/A,TRUE,"Лист2";#N/A,#N/A,TRUE,"Лист3"}</definedName>
    <definedName name="ыпыпми" hidden="1">{#N/A,#N/A,TRUE,"Лист1";#N/A,#N/A,TRUE,"Лист2";#N/A,#N/A,TRUE,"Лист3"}</definedName>
    <definedName name="ысчпи" localSheetId="5" hidden="1">{#N/A,#N/A,TRUE,"Лист1";#N/A,#N/A,TRUE,"Лист2";#N/A,#N/A,TRUE,"Лист3"}</definedName>
    <definedName name="ысчпи" localSheetId="1" hidden="1">{#N/A,#N/A,TRUE,"Лист1";#N/A,#N/A,TRUE,"Лист2";#N/A,#N/A,TRUE,"Лист3"}</definedName>
    <definedName name="ысчпи" localSheetId="2" hidden="1">{#N/A,#N/A,TRUE,"Лист1";#N/A,#N/A,TRUE,"Лист2";#N/A,#N/A,TRUE,"Лист3"}</definedName>
    <definedName name="ысчпи" localSheetId="0" hidden="1">{#N/A,#N/A,TRUE,"Лист1";#N/A,#N/A,TRUE,"Лист2";#N/A,#N/A,TRUE,"Лист3"}</definedName>
    <definedName name="ысчпи" localSheetId="3" hidden="1">{#N/A,#N/A,TRUE,"Лист1";#N/A,#N/A,TRUE,"Лист2";#N/A,#N/A,TRUE,"Лист3"}</definedName>
    <definedName name="ысчпи" localSheetId="4" hidden="1">{#N/A,#N/A,TRUE,"Лист1";#N/A,#N/A,TRUE,"Лист2";#N/A,#N/A,TRUE,"Лист3"}</definedName>
    <definedName name="ысчпи" hidden="1">{#N/A,#N/A,TRUE,"Лист1";#N/A,#N/A,TRUE,"Лист2";#N/A,#N/A,TRUE,"Лист3"}</definedName>
    <definedName name="ыуаы" localSheetId="5" hidden="1">{#N/A,#N/A,TRUE,"Лист1";#N/A,#N/A,TRUE,"Лист2";#N/A,#N/A,TRUE,"Лист3"}</definedName>
    <definedName name="ыуаы" localSheetId="1" hidden="1">{#N/A,#N/A,TRUE,"Лист1";#N/A,#N/A,TRUE,"Лист2";#N/A,#N/A,TRUE,"Лист3"}</definedName>
    <definedName name="ыуаы" localSheetId="2" hidden="1">{#N/A,#N/A,TRUE,"Лист1";#N/A,#N/A,TRUE,"Лист2";#N/A,#N/A,TRUE,"Лист3"}</definedName>
    <definedName name="ыуаы" localSheetId="0" hidden="1">{#N/A,#N/A,TRUE,"Лист1";#N/A,#N/A,TRUE,"Лист2";#N/A,#N/A,TRUE,"Лист3"}</definedName>
    <definedName name="ыуаы" localSheetId="3" hidden="1">{#N/A,#N/A,TRUE,"Лист1";#N/A,#N/A,TRUE,"Лист2";#N/A,#N/A,TRUE,"Лист3"}</definedName>
    <definedName name="ыуаы" localSheetId="4" hidden="1">{#N/A,#N/A,TRUE,"Лист1";#N/A,#N/A,TRUE,"Лист2";#N/A,#N/A,TRUE,"Лист3"}</definedName>
    <definedName name="ыуаы" hidden="1">{#N/A,#N/A,TRUE,"Лист1";#N/A,#N/A,TRUE,"Лист2";#N/A,#N/A,TRUE,"Лист3"}</definedName>
    <definedName name="ыфса" localSheetId="5">'Прил_1_9 НВВ региона RAB'!ыфса</definedName>
    <definedName name="ыфса" localSheetId="1">#N/A</definedName>
    <definedName name="ыфса" localSheetId="2">#N/A</definedName>
    <definedName name="ыфса" localSheetId="0">#N/A</definedName>
    <definedName name="ыфса" localSheetId="3">#N/A</definedName>
    <definedName name="ыфса" localSheetId="4">#N/A</definedName>
    <definedName name="ыфса">[0]!ыфса</definedName>
    <definedName name="ыфса_4">"'рт-передача'!ыфса"</definedName>
    <definedName name="ыы"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ы" hidden="1">{#N/A,#N/A,FALSE,"Себестоимсть-97"}</definedName>
    <definedName name="ыыыы" localSheetId="5">'Прил_1_9 НВВ региона RAB'!ыыыы</definedName>
    <definedName name="ыыыы" localSheetId="1">#N/A</definedName>
    <definedName name="ыыыы" localSheetId="2">#N/A</definedName>
    <definedName name="ыыыы" localSheetId="0">#N/A</definedName>
    <definedName name="ыыыы" localSheetId="3">#N/A</definedName>
    <definedName name="ыыыы" localSheetId="4">#N/A</definedName>
    <definedName name="ыыыы">[0]!ыыыы</definedName>
    <definedName name="ыыыы_4">"'рт-передача'!ыыыы"</definedName>
    <definedName name="ььтлдолртот" localSheetId="1">'Приложение 1'!ььтлдолртот</definedName>
    <definedName name="ььтлдолртот" localSheetId="2">'Приложение 2'!ььтлдолртот</definedName>
    <definedName name="ььтлдолртот" localSheetId="0">'Приложение 2.25'!ььтлдолртот</definedName>
    <definedName name="ььтлдолртот" localSheetId="3">'Приложение 3'!ььтлдолртот</definedName>
    <definedName name="ььтлдолртот">[0]!ььтлдолртот</definedName>
    <definedName name="э" localSheetId="5">'Прил_1_9 НВВ региона RAB'!э</definedName>
    <definedName name="э" localSheetId="1">#N/A</definedName>
    <definedName name="э" localSheetId="2">#N/A</definedName>
    <definedName name="э" localSheetId="0">#N/A</definedName>
    <definedName name="э" localSheetId="3">#N/A</definedName>
    <definedName name="э">[0]!э</definedName>
    <definedName name="экономика">#REF!</definedName>
    <definedName name="ээ" localSheetId="5">'Прил_1_9 НВВ региона RAB'!ээ</definedName>
    <definedName name="ээ" localSheetId="0">#N/A</definedName>
    <definedName name="ээ">[0]!ээ</definedName>
    <definedName name="эээ" localSheetId="5">'Прил_1_9 НВВ региона RAB'!эээ</definedName>
    <definedName name="эээ" localSheetId="1">#N/A</definedName>
    <definedName name="эээ" localSheetId="2">#N/A</definedName>
    <definedName name="эээ" localSheetId="0">#N/A</definedName>
    <definedName name="эээ" localSheetId="3">#N/A</definedName>
    <definedName name="эээ">[0]!эээ</definedName>
    <definedName name="ю" localSheetId="5">'Прил_1_9 НВВ региона RAB'!ю</definedName>
    <definedName name="ю" localSheetId="1">#N/A</definedName>
    <definedName name="ю" localSheetId="2">#N/A</definedName>
    <definedName name="ю" localSheetId="0">#N/A</definedName>
    <definedName name="ю" localSheetId="3">#N/A</definedName>
    <definedName name="ю" localSheetId="4">#N/A</definedName>
    <definedName name="ю">[0]!ю</definedName>
    <definedName name="ю_4">"'рт-передача'!ю"</definedName>
    <definedName name="юбьбютьи" localSheetId="1" hidden="1">{#N/A,#N/A,TRUE,"Лист1";#N/A,#N/A,TRUE,"Лист2";#N/A,#N/A,TRUE,"Лист3"}</definedName>
    <definedName name="юбьбютьи" localSheetId="2" hidden="1">{#N/A,#N/A,TRUE,"Лист1";#N/A,#N/A,TRUE,"Лист2";#N/A,#N/A,TRUE,"Лист3"}</definedName>
    <definedName name="юбьбютьи" localSheetId="3" hidden="1">{#N/A,#N/A,TRUE,"Лист1";#N/A,#N/A,TRUE,"Лист2";#N/A,#N/A,TRUE,"Лист3"}</definedName>
    <definedName name="юбьбютьи" hidden="1">{#N/A,#N/A,TRUE,"Лист1";#N/A,#N/A,TRUE,"Лист2";#N/A,#N/A,TRUE,"Лист3"}</definedName>
    <definedName name="юлолтррпв" localSheetId="1" hidden="1">{#N/A,#N/A,TRUE,"Лист1";#N/A,#N/A,TRUE,"Лист2";#N/A,#N/A,TRUE,"Лист3"}</definedName>
    <definedName name="юлолтррпв" localSheetId="2" hidden="1">{#N/A,#N/A,TRUE,"Лист1";#N/A,#N/A,TRUE,"Лист2";#N/A,#N/A,TRUE,"Лист3"}</definedName>
    <definedName name="юлолтррпв" localSheetId="3" hidden="1">{#N/A,#N/A,TRUE,"Лист1";#N/A,#N/A,TRUE,"Лист2";#N/A,#N/A,TRUE,"Лист3"}</definedName>
    <definedName name="юлолтррпв" hidden="1">{#N/A,#N/A,TRUE,"Лист1";#N/A,#N/A,TRUE,"Лист2";#N/A,#N/A,TRUE,"Лист3"}</definedName>
    <definedName name="юю" localSheetId="1">P1_T29?item_ext?2СТ.Э</definedName>
    <definedName name="юю" localSheetId="2">P1_T29?item_ext?2СТ.Э</definedName>
    <definedName name="юю" localSheetId="3">P1_T29?item_ext?2СТ.Э</definedName>
    <definedName name="юю"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ююююююю" localSheetId="5">'Прил_1_9 НВВ региона RAB'!ююююююю</definedName>
    <definedName name="ююююююю" localSheetId="1">[0]!_dat3</definedName>
    <definedName name="ююююююю" localSheetId="2">[0]!_dat3</definedName>
    <definedName name="ююююююю" localSheetId="0">#N/A</definedName>
    <definedName name="ююююююю" localSheetId="3">[0]!_dat3</definedName>
    <definedName name="ююююююю">[0]!ююююююю</definedName>
    <definedName name="ююююююю_4">"'рт-передача'!ююююююю"</definedName>
    <definedName name="я" localSheetId="5">'Прил_1_9 НВВ региона RAB'!я</definedName>
    <definedName name="я" localSheetId="1">#N/A</definedName>
    <definedName name="я" localSheetId="2">#N/A</definedName>
    <definedName name="я" localSheetId="0">#N/A</definedName>
    <definedName name="я" localSheetId="3">#N/A</definedName>
    <definedName name="я" localSheetId="4">#N/A</definedName>
    <definedName name="я">[0]!я</definedName>
    <definedName name="я_4">"'рт-передача'!я"</definedName>
    <definedName name="янв" localSheetId="1">#REF!</definedName>
    <definedName name="янв" localSheetId="2">#REF!</definedName>
    <definedName name="янв" localSheetId="3">#REF!</definedName>
    <definedName name="янв" localSheetId="4">#REF!</definedName>
    <definedName name="янв">#REF!</definedName>
    <definedName name="янв2">#REF!</definedName>
    <definedName name="Янтарьэнерго">#REF!</definedName>
    <definedName name="Ячейка51">#REF!</definedName>
    <definedName name="яя" localSheetId="5">'Прил_1_9 НВВ региона RAB'!яя</definedName>
    <definedName name="яя" localSheetId="1">#N/A</definedName>
    <definedName name="яя" localSheetId="2">#N/A</definedName>
    <definedName name="яя" localSheetId="0">#N/A</definedName>
    <definedName name="яя" localSheetId="3">#N/A</definedName>
    <definedName name="яя" localSheetId="4">#N/A</definedName>
    <definedName name="яя">[0]!яя</definedName>
    <definedName name="яя_4">"'рт-передача'!яя"</definedName>
    <definedName name="яяя" localSheetId="5">'Прил_1_9 НВВ региона RAB'!яяя</definedName>
    <definedName name="яяя" localSheetId="1">#N/A</definedName>
    <definedName name="яяя" localSheetId="2">#N/A</definedName>
    <definedName name="яяя" localSheetId="0">#N/A</definedName>
    <definedName name="яяя" localSheetId="3">#N/A</definedName>
    <definedName name="яяя" localSheetId="4">#N/A</definedName>
    <definedName name="яяя">[0]!яяя</definedName>
    <definedName name="яяя_4">"'рт-передача'!яяя"</definedName>
  </definedNames>
  <calcPr calcId="145621"/>
</workbook>
</file>

<file path=xl/calcChain.xml><?xml version="1.0" encoding="utf-8"?>
<calcChain xmlns="http://schemas.openxmlformats.org/spreadsheetml/2006/main">
  <c r="F124" i="222" l="1"/>
  <c r="F122" i="222"/>
  <c r="E110" i="222"/>
  <c r="C127" i="222"/>
  <c r="C128" i="222"/>
  <c r="C126" i="222"/>
  <c r="C80" i="222"/>
  <c r="H77" i="222" l="1"/>
  <c r="G77" i="222"/>
  <c r="F77" i="222"/>
  <c r="E77" i="222"/>
  <c r="D77" i="222"/>
  <c r="C77" i="222"/>
  <c r="H50" i="222"/>
  <c r="G50" i="222"/>
  <c r="F50" i="222"/>
  <c r="E50" i="222"/>
  <c r="D50" i="222"/>
  <c r="C50" i="222"/>
  <c r="Q49" i="222"/>
  <c r="R49" i="222"/>
  <c r="S49" i="222"/>
  <c r="T49" i="222"/>
  <c r="U49" i="222"/>
  <c r="V49" i="222"/>
  <c r="W49" i="222"/>
  <c r="X49" i="222"/>
  <c r="Y49" i="222"/>
  <c r="Z49" i="222"/>
  <c r="E48" i="222"/>
  <c r="D48" i="222"/>
  <c r="E43" i="222"/>
  <c r="D43" i="222"/>
  <c r="D38" i="222"/>
  <c r="C38" i="222"/>
  <c r="C37" i="222"/>
  <c r="F33" i="222"/>
  <c r="E33" i="222"/>
  <c r="D33" i="222"/>
  <c r="H25" i="222"/>
  <c r="I25" i="222"/>
  <c r="J25" i="222"/>
  <c r="G25" i="222"/>
  <c r="F25" i="222"/>
  <c r="E25" i="222"/>
  <c r="D25" i="222"/>
  <c r="C25" i="222"/>
  <c r="G23" i="222"/>
  <c r="H23" i="222"/>
  <c r="I23" i="222"/>
  <c r="J23" i="222"/>
  <c r="F23" i="222"/>
  <c r="E23" i="222"/>
  <c r="D23" i="222"/>
  <c r="C23" i="222"/>
  <c r="G22" i="222"/>
  <c r="H22" i="222"/>
  <c r="I22" i="222"/>
  <c r="J22" i="222"/>
  <c r="F22" i="222"/>
  <c r="E22" i="222"/>
  <c r="D22" i="222"/>
  <c r="C22" i="222"/>
  <c r="J21" i="222"/>
  <c r="I21" i="222"/>
  <c r="H21" i="222"/>
  <c r="G21" i="222"/>
  <c r="F21" i="222"/>
  <c r="E21" i="222"/>
  <c r="D21" i="222"/>
  <c r="C21" i="222"/>
  <c r="J20" i="222"/>
  <c r="I20" i="222"/>
  <c r="H20" i="222"/>
  <c r="G20" i="222"/>
  <c r="F20" i="222"/>
  <c r="E20" i="222"/>
  <c r="D20" i="222"/>
  <c r="C20" i="222"/>
  <c r="I15" i="222"/>
  <c r="J15" i="222"/>
  <c r="I16" i="222"/>
  <c r="H15" i="222"/>
  <c r="G15" i="222"/>
  <c r="F15" i="222"/>
  <c r="E15" i="222"/>
  <c r="D16" i="222"/>
  <c r="D15" i="222"/>
  <c r="C16" i="222"/>
  <c r="C15" i="222"/>
  <c r="I13" i="222"/>
  <c r="J13" i="222"/>
  <c r="G13" i="222"/>
  <c r="F13" i="222"/>
  <c r="E13" i="222"/>
  <c r="D13" i="222"/>
  <c r="Z139" i="222" l="1"/>
  <c r="Y139" i="222"/>
  <c r="X139" i="222"/>
  <c r="W139" i="222"/>
  <c r="V139" i="222"/>
  <c r="U139" i="222"/>
  <c r="T139" i="222"/>
  <c r="S139" i="222"/>
  <c r="R139" i="222"/>
  <c r="Q139" i="222"/>
  <c r="P139" i="222"/>
  <c r="O139" i="222"/>
  <c r="N139" i="222"/>
  <c r="M139" i="222"/>
  <c r="L139" i="222"/>
  <c r="K139" i="222"/>
  <c r="J139" i="222"/>
  <c r="I139" i="222"/>
  <c r="H139" i="222"/>
  <c r="G139" i="222"/>
  <c r="F139" i="222"/>
  <c r="E139" i="222"/>
  <c r="D139" i="222"/>
  <c r="C139" i="222"/>
  <c r="S137" i="222"/>
  <c r="T137" i="222" s="1"/>
  <c r="U137" i="222" s="1"/>
  <c r="V137" i="222" s="1"/>
  <c r="W137" i="222" s="1"/>
  <c r="X137" i="222" s="1"/>
  <c r="Y137" i="222" s="1"/>
  <c r="Z137" i="222" s="1"/>
  <c r="K137" i="222"/>
  <c r="L137" i="222" s="1"/>
  <c r="M137" i="222" s="1"/>
  <c r="N137" i="222" s="1"/>
  <c r="O137" i="222" s="1"/>
  <c r="P137" i="222" s="1"/>
  <c r="Q137" i="222" s="1"/>
  <c r="R137" i="222" s="1"/>
  <c r="C137" i="222"/>
  <c r="D137" i="222" s="1"/>
  <c r="E137" i="222" s="1"/>
  <c r="F137" i="222" s="1"/>
  <c r="G137" i="222" s="1"/>
  <c r="H137" i="222" s="1"/>
  <c r="I137" i="222" s="1"/>
  <c r="J137" i="222" s="1"/>
  <c r="Z134" i="222"/>
  <c r="Y134" i="222"/>
  <c r="X134" i="222"/>
  <c r="W134" i="222"/>
  <c r="V134" i="222"/>
  <c r="U134" i="222"/>
  <c r="T134" i="222"/>
  <c r="R134" i="222"/>
  <c r="Q134" i="222"/>
  <c r="P134" i="222"/>
  <c r="O134" i="222"/>
  <c r="N134" i="222"/>
  <c r="M134" i="222"/>
  <c r="L134" i="222"/>
  <c r="Z133" i="222"/>
  <c r="Y133" i="222"/>
  <c r="X133" i="222"/>
  <c r="W133" i="222"/>
  <c r="V133" i="222"/>
  <c r="U133" i="222"/>
  <c r="T133" i="222"/>
  <c r="R133" i="222"/>
  <c r="Q133" i="222"/>
  <c r="P133" i="222"/>
  <c r="O133" i="222"/>
  <c r="N133" i="222"/>
  <c r="M133" i="222"/>
  <c r="L133" i="222"/>
  <c r="Z132" i="222"/>
  <c r="Y132" i="222"/>
  <c r="X132" i="222"/>
  <c r="W132" i="222"/>
  <c r="V132" i="222"/>
  <c r="U132" i="222"/>
  <c r="T132" i="222"/>
  <c r="R132" i="222"/>
  <c r="Q132" i="222"/>
  <c r="P132" i="222"/>
  <c r="O132" i="222"/>
  <c r="N132" i="222"/>
  <c r="M132" i="222"/>
  <c r="L132" i="222"/>
  <c r="Z130" i="222"/>
  <c r="Y130" i="222"/>
  <c r="X130" i="222"/>
  <c r="W130" i="222"/>
  <c r="V130" i="222"/>
  <c r="U130" i="222"/>
  <c r="T130" i="222"/>
  <c r="R130" i="222"/>
  <c r="Q130" i="222"/>
  <c r="P130" i="222"/>
  <c r="O130" i="222"/>
  <c r="N130" i="222"/>
  <c r="M130" i="222"/>
  <c r="L130" i="222"/>
  <c r="Z125" i="222"/>
  <c r="Z129" i="222" s="1"/>
  <c r="Y125" i="222"/>
  <c r="Z131" i="222" s="1"/>
  <c r="X125" i="222"/>
  <c r="X129" i="222" s="1"/>
  <c r="Y135" i="222" s="1"/>
  <c r="W125" i="222"/>
  <c r="X131" i="222" s="1"/>
  <c r="V125" i="222"/>
  <c r="V129" i="222" s="1"/>
  <c r="W135" i="222" s="1"/>
  <c r="U125" i="222"/>
  <c r="V131" i="222" s="1"/>
  <c r="T125" i="222"/>
  <c r="T129" i="222" s="1"/>
  <c r="U135" i="222" s="1"/>
  <c r="S125" i="222"/>
  <c r="T131" i="222" s="1"/>
  <c r="R125" i="222"/>
  <c r="R129" i="222" s="1"/>
  <c r="Q125" i="222"/>
  <c r="R131" i="222" s="1"/>
  <c r="P125" i="222"/>
  <c r="Q131" i="222" s="1"/>
  <c r="O125" i="222"/>
  <c r="P131" i="222" s="1"/>
  <c r="N125" i="222"/>
  <c r="O131" i="222" s="1"/>
  <c r="M125" i="222"/>
  <c r="N131" i="222" s="1"/>
  <c r="L125" i="222"/>
  <c r="M131" i="222" s="1"/>
  <c r="K125" i="222"/>
  <c r="L131" i="222" s="1"/>
  <c r="C125" i="222"/>
  <c r="S120" i="222"/>
  <c r="T120" i="222" s="1"/>
  <c r="U120" i="222" s="1"/>
  <c r="V120" i="222" s="1"/>
  <c r="W120" i="222" s="1"/>
  <c r="X120" i="222" s="1"/>
  <c r="Y120" i="222" s="1"/>
  <c r="Z120" i="222" s="1"/>
  <c r="K120" i="222"/>
  <c r="L120" i="222" s="1"/>
  <c r="M120" i="222" s="1"/>
  <c r="N120" i="222" s="1"/>
  <c r="O120" i="222" s="1"/>
  <c r="P120" i="222" s="1"/>
  <c r="Q120" i="222" s="1"/>
  <c r="R120" i="222" s="1"/>
  <c r="C120" i="222"/>
  <c r="D120" i="222" s="1"/>
  <c r="E120" i="222" s="1"/>
  <c r="F120" i="222" s="1"/>
  <c r="G120" i="222" s="1"/>
  <c r="H120" i="222" s="1"/>
  <c r="I120" i="222" s="1"/>
  <c r="J120" i="222" s="1"/>
  <c r="Z118" i="222"/>
  <c r="Y118" i="222"/>
  <c r="X118" i="222"/>
  <c r="W118" i="222"/>
  <c r="V118" i="222"/>
  <c r="U118" i="222"/>
  <c r="T118" i="222"/>
  <c r="R118" i="222"/>
  <c r="Q118" i="222"/>
  <c r="P118" i="222"/>
  <c r="O118" i="222"/>
  <c r="N118" i="222"/>
  <c r="M118" i="222"/>
  <c r="L118" i="222"/>
  <c r="Z106" i="222"/>
  <c r="Y106" i="222"/>
  <c r="X106" i="222"/>
  <c r="W106" i="222"/>
  <c r="V106" i="222"/>
  <c r="U106" i="222"/>
  <c r="T106" i="222"/>
  <c r="S106" i="222"/>
  <c r="R106" i="222"/>
  <c r="Q106" i="222"/>
  <c r="P106" i="222"/>
  <c r="O106" i="222"/>
  <c r="N106" i="222"/>
  <c r="M106" i="222"/>
  <c r="L106" i="222"/>
  <c r="K106" i="222"/>
  <c r="S103" i="222"/>
  <c r="T103" i="222" s="1"/>
  <c r="U103" i="222" s="1"/>
  <c r="V103" i="222" s="1"/>
  <c r="W103" i="222" s="1"/>
  <c r="X103" i="222" s="1"/>
  <c r="Y103" i="222" s="1"/>
  <c r="Z103" i="222" s="1"/>
  <c r="K103" i="222"/>
  <c r="L103" i="222" s="1"/>
  <c r="M103" i="222" s="1"/>
  <c r="N103" i="222" s="1"/>
  <c r="O103" i="222" s="1"/>
  <c r="P103" i="222" s="1"/>
  <c r="Q103" i="222" s="1"/>
  <c r="R103" i="222" s="1"/>
  <c r="C103" i="222"/>
  <c r="D103" i="222" s="1"/>
  <c r="E103" i="222" s="1"/>
  <c r="F103" i="222" s="1"/>
  <c r="G103" i="222" s="1"/>
  <c r="H103" i="222" s="1"/>
  <c r="I103" i="222" s="1"/>
  <c r="J103" i="222" s="1"/>
  <c r="Z98" i="222"/>
  <c r="Y98" i="222"/>
  <c r="X98" i="222"/>
  <c r="W98" i="222"/>
  <c r="V98" i="222"/>
  <c r="U98" i="222"/>
  <c r="T98" i="222"/>
  <c r="S98" i="222"/>
  <c r="R98" i="222"/>
  <c r="Q98" i="222"/>
  <c r="S96" i="222"/>
  <c r="T96" i="222" s="1"/>
  <c r="U96" i="222" s="1"/>
  <c r="V96" i="222" s="1"/>
  <c r="W96" i="222" s="1"/>
  <c r="X96" i="222" s="1"/>
  <c r="Y96" i="222" s="1"/>
  <c r="Z96" i="222" s="1"/>
  <c r="K96" i="222"/>
  <c r="L96" i="222" s="1"/>
  <c r="M96" i="222" s="1"/>
  <c r="N96" i="222" s="1"/>
  <c r="O96" i="222" s="1"/>
  <c r="P96" i="222" s="1"/>
  <c r="Q96" i="222" s="1"/>
  <c r="R96" i="222" s="1"/>
  <c r="C96" i="222"/>
  <c r="D96" i="222" s="1"/>
  <c r="E96" i="222" s="1"/>
  <c r="F96" i="222" s="1"/>
  <c r="G96" i="222" s="1"/>
  <c r="H96" i="222" s="1"/>
  <c r="I96" i="222" s="1"/>
  <c r="J96" i="222" s="1"/>
  <c r="Z87" i="222"/>
  <c r="Z92" i="222" s="1"/>
  <c r="Y87" i="222"/>
  <c r="Y92" i="222" s="1"/>
  <c r="X87" i="222"/>
  <c r="X92" i="222" s="1"/>
  <c r="W87" i="222"/>
  <c r="W92" i="222" s="1"/>
  <c r="V87" i="222"/>
  <c r="V92" i="222" s="1"/>
  <c r="U87" i="222"/>
  <c r="U92" i="222" s="1"/>
  <c r="T87" i="222"/>
  <c r="T92" i="222" s="1"/>
  <c r="S87" i="222"/>
  <c r="S92" i="222" s="1"/>
  <c r="R87" i="222"/>
  <c r="R92" i="222" s="1"/>
  <c r="Q87" i="222"/>
  <c r="Q92" i="222" s="1"/>
  <c r="P87" i="222"/>
  <c r="P92" i="222" s="1"/>
  <c r="O87" i="222"/>
  <c r="O92" i="222" s="1"/>
  <c r="N87" i="222"/>
  <c r="N92" i="222" s="1"/>
  <c r="M87" i="222"/>
  <c r="M92" i="222" s="1"/>
  <c r="L87" i="222"/>
  <c r="L92" i="222" s="1"/>
  <c r="K87" i="222"/>
  <c r="K92" i="222" s="1"/>
  <c r="J87" i="222"/>
  <c r="J92" i="222" s="1"/>
  <c r="I87" i="222"/>
  <c r="I92" i="222" s="1"/>
  <c r="H87" i="222"/>
  <c r="H92" i="222" s="1"/>
  <c r="G87" i="222"/>
  <c r="G92" i="222" s="1"/>
  <c r="F87" i="222"/>
  <c r="F92" i="222" s="1"/>
  <c r="E87" i="222"/>
  <c r="E92" i="222" s="1"/>
  <c r="D87" i="222"/>
  <c r="D92" i="222" s="1"/>
  <c r="C87" i="222"/>
  <c r="C92" i="222" s="1"/>
  <c r="S84" i="222"/>
  <c r="T84" i="222" s="1"/>
  <c r="U84" i="222" s="1"/>
  <c r="V84" i="222" s="1"/>
  <c r="W84" i="222" s="1"/>
  <c r="X84" i="222" s="1"/>
  <c r="Y84" i="222" s="1"/>
  <c r="Z84" i="222" s="1"/>
  <c r="K84" i="222"/>
  <c r="L84" i="222" s="1"/>
  <c r="M84" i="222" s="1"/>
  <c r="N84" i="222" s="1"/>
  <c r="O84" i="222" s="1"/>
  <c r="P84" i="222" s="1"/>
  <c r="Q84" i="222" s="1"/>
  <c r="R84" i="222" s="1"/>
  <c r="C84" i="222"/>
  <c r="D84" i="222" s="1"/>
  <c r="E84" i="222" s="1"/>
  <c r="F84" i="222" s="1"/>
  <c r="G84" i="222" s="1"/>
  <c r="H84" i="222" s="1"/>
  <c r="I84" i="222" s="1"/>
  <c r="J84" i="222" s="1"/>
  <c r="S79" i="222"/>
  <c r="S101" i="222" s="1"/>
  <c r="K79" i="222"/>
  <c r="K101" i="222" s="1"/>
  <c r="H73" i="222"/>
  <c r="G73" i="222"/>
  <c r="F73" i="222"/>
  <c r="E73" i="222"/>
  <c r="D73" i="222"/>
  <c r="C73" i="222"/>
  <c r="Z69" i="222"/>
  <c r="Y69" i="222"/>
  <c r="X69" i="222"/>
  <c r="W69" i="222"/>
  <c r="V69" i="222"/>
  <c r="U69" i="222"/>
  <c r="T69" i="222"/>
  <c r="S69" i="222"/>
  <c r="R69" i="222"/>
  <c r="Q69" i="222"/>
  <c r="P69" i="222"/>
  <c r="O69" i="222"/>
  <c r="N69" i="222"/>
  <c r="M69" i="222"/>
  <c r="L69" i="222"/>
  <c r="K69" i="222"/>
  <c r="Z60" i="222"/>
  <c r="Y60" i="222"/>
  <c r="X60" i="222"/>
  <c r="W60" i="222"/>
  <c r="V60" i="222"/>
  <c r="U60" i="222"/>
  <c r="T60" i="222"/>
  <c r="S60" i="222"/>
  <c r="R60" i="222"/>
  <c r="Q60" i="222"/>
  <c r="P60" i="222"/>
  <c r="O60" i="222"/>
  <c r="N60" i="222"/>
  <c r="M60" i="222"/>
  <c r="L60" i="222"/>
  <c r="K60" i="222"/>
  <c r="J60" i="222"/>
  <c r="I60" i="222"/>
  <c r="F60" i="222"/>
  <c r="E60" i="222"/>
  <c r="S57" i="222"/>
  <c r="T57" i="222" s="1"/>
  <c r="U57" i="222" s="1"/>
  <c r="V57" i="222" s="1"/>
  <c r="W57" i="222" s="1"/>
  <c r="X57" i="222" s="1"/>
  <c r="Y57" i="222" s="1"/>
  <c r="Z57" i="222" s="1"/>
  <c r="K57" i="222"/>
  <c r="L57" i="222" s="1"/>
  <c r="M57" i="222" s="1"/>
  <c r="N57" i="222" s="1"/>
  <c r="O57" i="222" s="1"/>
  <c r="P57" i="222" s="1"/>
  <c r="Q57" i="222" s="1"/>
  <c r="R57" i="222" s="1"/>
  <c r="C57" i="222"/>
  <c r="D57" i="222" s="1"/>
  <c r="E57" i="222" s="1"/>
  <c r="F57" i="222" s="1"/>
  <c r="G57" i="222" s="1"/>
  <c r="H57" i="222" s="1"/>
  <c r="I57" i="222" s="1"/>
  <c r="J57" i="222" s="1"/>
  <c r="S45" i="222"/>
  <c r="T45" i="222" s="1"/>
  <c r="U45" i="222" s="1"/>
  <c r="V45" i="222" s="1"/>
  <c r="W45" i="222" s="1"/>
  <c r="X45" i="222" s="1"/>
  <c r="Y45" i="222" s="1"/>
  <c r="Z45" i="222" s="1"/>
  <c r="K45" i="222"/>
  <c r="L45" i="222" s="1"/>
  <c r="M45" i="222" s="1"/>
  <c r="N45" i="222" s="1"/>
  <c r="O45" i="222" s="1"/>
  <c r="P45" i="222" s="1"/>
  <c r="Q45" i="222" s="1"/>
  <c r="R45" i="222" s="1"/>
  <c r="C45" i="222"/>
  <c r="D45" i="222" s="1"/>
  <c r="E45" i="222" s="1"/>
  <c r="F45" i="222" s="1"/>
  <c r="G45" i="222" s="1"/>
  <c r="H45" i="222" s="1"/>
  <c r="I45" i="222" s="1"/>
  <c r="J45" i="222" s="1"/>
  <c r="Z42" i="222"/>
  <c r="Z47" i="222" s="1"/>
  <c r="Y42" i="222"/>
  <c r="Y47" i="222" s="1"/>
  <c r="X42" i="222"/>
  <c r="X47" i="222" s="1"/>
  <c r="W42" i="222"/>
  <c r="W47" i="222" s="1"/>
  <c r="V42" i="222"/>
  <c r="V47" i="222" s="1"/>
  <c r="U42" i="222"/>
  <c r="U47" i="222" s="1"/>
  <c r="T42" i="222"/>
  <c r="T47" i="222" s="1"/>
  <c r="S42" i="222"/>
  <c r="S47" i="222" s="1"/>
  <c r="R42" i="222"/>
  <c r="R47" i="222" s="1"/>
  <c r="Q42" i="222"/>
  <c r="Q47" i="222" s="1"/>
  <c r="P42" i="222"/>
  <c r="P47" i="222" s="1"/>
  <c r="O42" i="222"/>
  <c r="O47" i="222" s="1"/>
  <c r="N42" i="222"/>
  <c r="N47" i="222" s="1"/>
  <c r="M42" i="222"/>
  <c r="M47" i="222" s="1"/>
  <c r="L42" i="222"/>
  <c r="L47" i="222" s="1"/>
  <c r="K42" i="222"/>
  <c r="K47" i="222" s="1"/>
  <c r="J42" i="222"/>
  <c r="I42" i="222"/>
  <c r="Z34" i="222"/>
  <c r="Y34" i="222"/>
  <c r="Y29" i="222" s="1"/>
  <c r="X34" i="222"/>
  <c r="W34" i="222"/>
  <c r="W29" i="222" s="1"/>
  <c r="V34" i="222"/>
  <c r="U34" i="222"/>
  <c r="U29" i="222" s="1"/>
  <c r="T34" i="222"/>
  <c r="S34" i="222"/>
  <c r="S29" i="222" s="1"/>
  <c r="R34" i="222"/>
  <c r="Q34" i="222"/>
  <c r="Q29" i="222" s="1"/>
  <c r="P34" i="222"/>
  <c r="O34" i="222"/>
  <c r="O29" i="222" s="1"/>
  <c r="N34" i="222"/>
  <c r="M34" i="222"/>
  <c r="M29" i="222" s="1"/>
  <c r="L34" i="222"/>
  <c r="K34" i="222"/>
  <c r="K29" i="222" s="1"/>
  <c r="Z29" i="222"/>
  <c r="X29" i="222"/>
  <c r="V29" i="222"/>
  <c r="T29" i="222"/>
  <c r="R29" i="222"/>
  <c r="P29" i="222"/>
  <c r="N29" i="222"/>
  <c r="L29" i="222"/>
  <c r="S27" i="222"/>
  <c r="T27" i="222" s="1"/>
  <c r="U27" i="222" s="1"/>
  <c r="V27" i="222" s="1"/>
  <c r="W27" i="222" s="1"/>
  <c r="X27" i="222" s="1"/>
  <c r="Y27" i="222" s="1"/>
  <c r="Z27" i="222" s="1"/>
  <c r="K27" i="222"/>
  <c r="L27" i="222" s="1"/>
  <c r="M27" i="222" s="1"/>
  <c r="N27" i="222" s="1"/>
  <c r="O27" i="222" s="1"/>
  <c r="P27" i="222" s="1"/>
  <c r="Q27" i="222" s="1"/>
  <c r="R27" i="222" s="1"/>
  <c r="C27" i="222"/>
  <c r="D27" i="222" s="1"/>
  <c r="E27" i="222" s="1"/>
  <c r="F27" i="222" s="1"/>
  <c r="G27" i="222" s="1"/>
  <c r="H27" i="222" s="1"/>
  <c r="I27" i="222" s="1"/>
  <c r="J27" i="222" s="1"/>
  <c r="G42" i="222"/>
  <c r="F42" i="222"/>
  <c r="E42" i="222"/>
  <c r="D42" i="222"/>
  <c r="S11" i="222"/>
  <c r="T11" i="222" s="1"/>
  <c r="U11" i="222" s="1"/>
  <c r="V11" i="222" s="1"/>
  <c r="W11" i="222" s="1"/>
  <c r="X11" i="222" s="1"/>
  <c r="Y11" i="222" s="1"/>
  <c r="Z11" i="222" s="1"/>
  <c r="K11" i="222"/>
  <c r="L11" i="222" s="1"/>
  <c r="M11" i="222" s="1"/>
  <c r="N11" i="222" s="1"/>
  <c r="O11" i="222" s="1"/>
  <c r="P11" i="222" s="1"/>
  <c r="Q11" i="222" s="1"/>
  <c r="R11" i="222" s="1"/>
  <c r="C11" i="222"/>
  <c r="D11" i="222" s="1"/>
  <c r="E11" i="222" s="1"/>
  <c r="F11" i="222" s="1"/>
  <c r="G11" i="222" s="1"/>
  <c r="H11" i="222" s="1"/>
  <c r="I11" i="222" s="1"/>
  <c r="J11" i="222" s="1"/>
  <c r="U131" i="222" l="1"/>
  <c r="Y131" i="222"/>
  <c r="W131" i="222"/>
  <c r="K129" i="222"/>
  <c r="L135" i="222" s="1"/>
  <c r="M129" i="222"/>
  <c r="N135" i="222" s="1"/>
  <c r="O129" i="222"/>
  <c r="P135" i="222" s="1"/>
  <c r="Q129" i="222"/>
  <c r="R135" i="222" s="1"/>
  <c r="S129" i="222"/>
  <c r="T135" i="222" s="1"/>
  <c r="U129" i="222"/>
  <c r="V135" i="222" s="1"/>
  <c r="W129" i="222"/>
  <c r="X135" i="222" s="1"/>
  <c r="Y129" i="222"/>
  <c r="Z135" i="222" s="1"/>
  <c r="L129" i="222"/>
  <c r="M135" i="222" s="1"/>
  <c r="N129" i="222"/>
  <c r="O135" i="222" s="1"/>
  <c r="P129" i="222"/>
  <c r="Q135" i="222" s="1"/>
  <c r="M117" i="222"/>
  <c r="L115" i="222"/>
  <c r="L112" i="222"/>
  <c r="M116" i="222" s="1"/>
  <c r="Q117" i="222"/>
  <c r="P115" i="222"/>
  <c r="P112" i="222"/>
  <c r="Q116" i="222" s="1"/>
  <c r="U117" i="222"/>
  <c r="T115" i="222"/>
  <c r="T112" i="222"/>
  <c r="U116" i="222" s="1"/>
  <c r="Y117" i="222"/>
  <c r="X115" i="222"/>
  <c r="X112" i="222"/>
  <c r="Y116" i="222" s="1"/>
  <c r="O117" i="222"/>
  <c r="N115" i="222"/>
  <c r="N112" i="222"/>
  <c r="O116" i="222" s="1"/>
  <c r="R115" i="222"/>
  <c r="R112" i="222"/>
  <c r="W117" i="222"/>
  <c r="V115" i="222"/>
  <c r="V112" i="222"/>
  <c r="W116" i="222" s="1"/>
  <c r="Z115" i="222"/>
  <c r="Z112" i="222"/>
  <c r="L117" i="222"/>
  <c r="K115" i="222"/>
  <c r="K112" i="222"/>
  <c r="L116" i="222" s="1"/>
  <c r="N117" i="222"/>
  <c r="M115" i="222"/>
  <c r="M112" i="222"/>
  <c r="N116" i="222" s="1"/>
  <c r="P117" i="222"/>
  <c r="O115" i="222"/>
  <c r="O112" i="222"/>
  <c r="P116" i="222" s="1"/>
  <c r="R117" i="222"/>
  <c r="Q115" i="222"/>
  <c r="Q112" i="222"/>
  <c r="R116" i="222" s="1"/>
  <c r="S115" i="222"/>
  <c r="S112" i="222"/>
  <c r="T116" i="222" s="1"/>
  <c r="T117" i="222"/>
  <c r="U115" i="222"/>
  <c r="U112" i="222"/>
  <c r="V116" i="222" s="1"/>
  <c r="V117" i="222"/>
  <c r="W115" i="222"/>
  <c r="W112" i="222"/>
  <c r="X116" i="222" s="1"/>
  <c r="X117" i="222"/>
  <c r="Y115" i="222"/>
  <c r="Y112" i="222"/>
  <c r="Z116" i="222" s="1"/>
  <c r="Z117" i="222"/>
  <c r="T80" i="222"/>
  <c r="T79" i="222" s="1"/>
  <c r="L80" i="222"/>
  <c r="L79" i="222" s="1"/>
  <c r="K99" i="222"/>
  <c r="S99" i="222"/>
  <c r="S100" i="222"/>
  <c r="U80" i="222" l="1"/>
  <c r="U79" i="222" s="1"/>
  <c r="T101" i="222"/>
  <c r="T100" i="222"/>
  <c r="T99" i="222"/>
  <c r="L101" i="222"/>
  <c r="L99" i="222"/>
  <c r="M80" i="222"/>
  <c r="M79" i="222" s="1"/>
  <c r="M101" i="222" l="1"/>
  <c r="M99" i="222"/>
  <c r="N80" i="222"/>
  <c r="N79" i="222" s="1"/>
  <c r="U101" i="222"/>
  <c r="U100" i="222"/>
  <c r="U99" i="222"/>
  <c r="V80" i="222"/>
  <c r="V79" i="222" s="1"/>
  <c r="W80" i="222" l="1"/>
  <c r="W79" i="222" s="1"/>
  <c r="V101" i="222"/>
  <c r="V100" i="222"/>
  <c r="V99" i="222"/>
  <c r="N101" i="222"/>
  <c r="N99" i="222"/>
  <c r="O80" i="222"/>
  <c r="O79" i="222" s="1"/>
  <c r="O101" i="222" l="1"/>
  <c r="O99" i="222"/>
  <c r="P80" i="222"/>
  <c r="P79" i="222" s="1"/>
  <c r="W101" i="222"/>
  <c r="W100" i="222"/>
  <c r="W99" i="222"/>
  <c r="X80" i="222"/>
  <c r="X79" i="222" s="1"/>
  <c r="Y80" i="222" l="1"/>
  <c r="Y79" i="222" s="1"/>
  <c r="X101" i="222"/>
  <c r="X100" i="222"/>
  <c r="X99" i="222"/>
  <c r="P101" i="222"/>
  <c r="P99" i="222"/>
  <c r="Q80" i="222"/>
  <c r="Q79" i="222" s="1"/>
  <c r="Q101" i="222" l="1"/>
  <c r="Q100" i="222"/>
  <c r="Q99" i="222"/>
  <c r="R80" i="222"/>
  <c r="R79" i="222" s="1"/>
  <c r="Y101" i="222"/>
  <c r="Y100" i="222"/>
  <c r="Y99" i="222"/>
  <c r="Z80" i="222"/>
  <c r="Z79" i="222" s="1"/>
  <c r="Z101" i="222" l="1"/>
  <c r="Z100" i="222"/>
  <c r="Z99" i="222"/>
  <c r="R101" i="222"/>
  <c r="R100" i="222"/>
  <c r="R99" i="222"/>
  <c r="F43" i="222" l="1"/>
  <c r="F123" i="222"/>
  <c r="J6" i="215" l="1"/>
  <c r="J45" i="215" s="1"/>
  <c r="M6" i="215"/>
  <c r="J3" i="215"/>
  <c r="J46" i="215" s="1"/>
  <c r="M3" i="215"/>
  <c r="M50" i="215"/>
  <c r="M46" i="215"/>
  <c r="M45" i="215"/>
  <c r="M49" i="215" s="1"/>
  <c r="K45" i="215"/>
  <c r="L45" i="215"/>
  <c r="K46" i="215"/>
  <c r="L46" i="215"/>
  <c r="K48" i="215"/>
  <c r="L48" i="215"/>
  <c r="K49" i="215"/>
  <c r="L49" i="215"/>
  <c r="E3" i="215"/>
  <c r="E46" i="215" s="1"/>
  <c r="H3" i="215"/>
  <c r="H24" i="215" s="1"/>
  <c r="E6" i="215"/>
  <c r="H6" i="215"/>
  <c r="H45" i="215" s="1"/>
  <c r="H49" i="215" s="1"/>
  <c r="F45" i="215"/>
  <c r="G45" i="215"/>
  <c r="G49" i="215" s="1"/>
  <c r="F46" i="215"/>
  <c r="G46" i="215"/>
  <c r="E45" i="215"/>
  <c r="E49" i="215" s="1"/>
  <c r="J12" i="215"/>
  <c r="K12" i="215"/>
  <c r="H46" i="215" l="1"/>
  <c r="M51" i="215"/>
  <c r="J49" i="215"/>
  <c r="J48" i="215"/>
  <c r="M48" i="215"/>
  <c r="F48" i="215"/>
  <c r="H48" i="215"/>
  <c r="G48" i="215"/>
  <c r="E48" i="215"/>
  <c r="F49" i="215"/>
  <c r="E50" i="215"/>
  <c r="F110" i="222" l="1"/>
  <c r="M12" i="215"/>
  <c r="J13" i="215"/>
  <c r="E13" i="215"/>
  <c r="L12" i="215" l="1"/>
  <c r="M11" i="215"/>
  <c r="L11" i="215"/>
  <c r="K11" i="215"/>
  <c r="J11" i="215"/>
  <c r="M10" i="215"/>
  <c r="L10" i="215"/>
  <c r="K10" i="215"/>
  <c r="J10" i="215"/>
  <c r="M9" i="215"/>
  <c r="L9" i="215"/>
  <c r="K9" i="215"/>
  <c r="J9" i="215"/>
  <c r="E38" i="215" l="1"/>
  <c r="E41" i="215"/>
  <c r="J16" i="215" l="1"/>
  <c r="D31" i="215"/>
  <c r="F30" i="215"/>
  <c r="F32" i="215" s="1"/>
  <c r="E30" i="215"/>
  <c r="E32" i="215" s="1"/>
  <c r="H29" i="215"/>
  <c r="H30" i="215" s="1"/>
  <c r="H32" i="215" s="1"/>
  <c r="G29" i="215"/>
  <c r="G30" i="215" s="1"/>
  <c r="G32" i="215" s="1"/>
  <c r="D28" i="215"/>
  <c r="D30" i="215" s="1"/>
  <c r="H18" i="215"/>
  <c r="H19" i="215" s="1"/>
  <c r="G18" i="215"/>
  <c r="G19" i="215" s="1"/>
  <c r="F18" i="215"/>
  <c r="F19" i="215" s="1"/>
  <c r="E18" i="215"/>
  <c r="E19" i="215" s="1"/>
  <c r="H17" i="215"/>
  <c r="G17" i="215"/>
  <c r="F17" i="215"/>
  <c r="E17" i="215"/>
  <c r="H16" i="215"/>
  <c r="G16" i="215"/>
  <c r="F16" i="215"/>
  <c r="E16" i="215"/>
  <c r="D16" i="215" s="1"/>
  <c r="J20" i="215" s="1"/>
  <c r="I20" i="215" s="1"/>
  <c r="E20" i="215" s="1"/>
  <c r="D20" i="215" s="1"/>
  <c r="M18" i="215"/>
  <c r="M19" i="215" s="1"/>
  <c r="L18" i="215"/>
  <c r="L19" i="215" s="1"/>
  <c r="K18" i="215"/>
  <c r="K19" i="215" s="1"/>
  <c r="J18" i="215"/>
  <c r="J19" i="215" s="1"/>
  <c r="M17" i="215"/>
  <c r="L17" i="215"/>
  <c r="K17" i="215"/>
  <c r="J17" i="215"/>
  <c r="M16" i="215"/>
  <c r="L16" i="215"/>
  <c r="K16" i="215"/>
  <c r="I8" i="215"/>
  <c r="N8" i="215" s="1"/>
  <c r="D8" i="215"/>
  <c r="I7" i="215"/>
  <c r="D7" i="215"/>
  <c r="I6" i="215"/>
  <c r="D6" i="215"/>
  <c r="I5" i="215"/>
  <c r="D5" i="215"/>
  <c r="I4" i="215"/>
  <c r="D4" i="215"/>
  <c r="I3" i="215"/>
  <c r="D3" i="215"/>
  <c r="I1" i="215" l="1"/>
  <c r="N3" i="215"/>
  <c r="I9" i="215"/>
  <c r="N9" i="215"/>
  <c r="I19" i="215"/>
  <c r="I22" i="215" s="1"/>
  <c r="D19" i="215"/>
  <c r="D17" i="215"/>
  <c r="D18" i="215"/>
  <c r="D26" i="215"/>
  <c r="I16" i="215"/>
  <c r="I17" i="215"/>
  <c r="I18" i="215"/>
  <c r="D32" i="215"/>
  <c r="H33" i="215" s="1"/>
  <c r="N6" i="215"/>
  <c r="D9" i="215"/>
  <c r="D15" i="215" l="1"/>
  <c r="I15" i="215"/>
  <c r="D21" i="215"/>
  <c r="D22" i="215"/>
  <c r="D37" i="215"/>
  <c r="E33" i="215"/>
  <c r="G33" i="215"/>
  <c r="F33" i="215"/>
  <c r="G35" i="215"/>
  <c r="G36" i="215" s="1"/>
  <c r="E35" i="215"/>
  <c r="H35" i="215"/>
  <c r="H36" i="215" s="1"/>
  <c r="F35" i="215"/>
  <c r="F36" i="215" s="1"/>
  <c r="N15" i="215" l="1"/>
  <c r="D40" i="215"/>
  <c r="D42" i="215" s="1"/>
  <c r="E36" i="215"/>
  <c r="D35" i="215"/>
  <c r="I21" i="215"/>
  <c r="E37" i="215" l="1"/>
  <c r="E40" i="215" s="1"/>
  <c r="E42" i="215" s="1"/>
  <c r="G42" i="215" s="1"/>
  <c r="N20" i="215" l="1"/>
  <c r="I50" i="222" l="1"/>
  <c r="J50" i="222" l="1"/>
  <c r="I24" i="222" l="1"/>
  <c r="G24" i="222"/>
  <c r="E24" i="222"/>
  <c r="C24" i="222"/>
  <c r="J24" i="222"/>
  <c r="H24" i="222"/>
  <c r="F24" i="222"/>
  <c r="D24" i="222"/>
  <c r="F48" i="222" l="1"/>
  <c r="H48" i="222" l="1"/>
  <c r="G48" i="222" l="1"/>
  <c r="I77" i="222" l="1"/>
  <c r="I73" i="222" s="1"/>
  <c r="I48" i="222"/>
  <c r="C122" i="222" l="1"/>
  <c r="E122" i="222"/>
  <c r="J77" i="222"/>
  <c r="J73" i="222" s="1"/>
  <c r="J48" i="222"/>
  <c r="H38" i="222" l="1"/>
  <c r="G38" i="222" l="1"/>
  <c r="I38" i="222"/>
  <c r="J38" i="222" l="1"/>
  <c r="I35" i="222" l="1"/>
  <c r="I37" i="222" l="1"/>
  <c r="J35" i="222" l="1"/>
  <c r="J37" i="222" l="1"/>
  <c r="G110" i="222" l="1"/>
  <c r="E127" i="222" l="1"/>
  <c r="E124" i="222"/>
  <c r="F130" i="222" s="1"/>
  <c r="I110" i="222"/>
  <c r="H110" i="222"/>
  <c r="E126" i="222" l="1"/>
  <c r="E123" i="222"/>
  <c r="E128" i="222"/>
  <c r="J110" i="222"/>
  <c r="E125" i="222" l="1"/>
  <c r="E129" i="222" s="1"/>
  <c r="E109" i="222" l="1"/>
  <c r="E16" i="222" l="1"/>
  <c r="E105" i="222" l="1"/>
  <c r="H35" i="222"/>
  <c r="H37" i="222" l="1"/>
  <c r="I81" i="222" l="1"/>
  <c r="H81" i="222"/>
  <c r="D107" i="222" l="1"/>
  <c r="D108" i="222" l="1"/>
  <c r="D106" i="222" s="1"/>
  <c r="D127" i="222" l="1"/>
  <c r="D133" i="222" s="1"/>
  <c r="E133" i="222" l="1"/>
  <c r="D122" i="222" l="1"/>
  <c r="F38" i="222" l="1"/>
  <c r="E38" i="222"/>
  <c r="C110" i="222" l="1"/>
  <c r="E35" i="222"/>
  <c r="F35" i="222"/>
  <c r="D110" i="222"/>
  <c r="E37" i="222" l="1"/>
  <c r="F37" i="222"/>
  <c r="G35" i="222" l="1"/>
  <c r="E36" i="222"/>
  <c r="E34" i="222" s="1"/>
  <c r="G37" i="222" l="1"/>
  <c r="F36" i="222" l="1"/>
  <c r="F34" i="222" s="1"/>
  <c r="I36" i="222" l="1"/>
  <c r="I34" i="222" s="1"/>
  <c r="J36" i="222" l="1"/>
  <c r="J34" i="222" s="1"/>
  <c r="F16" i="222" l="1"/>
  <c r="G16" i="222" l="1"/>
  <c r="H16" i="222" l="1"/>
  <c r="J16" i="222"/>
  <c r="C107" i="222" l="1"/>
  <c r="C108" i="222" l="1"/>
  <c r="C106" i="222"/>
  <c r="D124" i="222" l="1"/>
  <c r="E130" i="222" s="1"/>
  <c r="C36" i="222"/>
  <c r="C35" i="222"/>
  <c r="C34" i="222" s="1"/>
  <c r="D126" i="222" l="1"/>
  <c r="D132" i="222" s="1"/>
  <c r="D128" i="222"/>
  <c r="E134" i="222" s="1"/>
  <c r="D123" i="222"/>
  <c r="D134" i="222"/>
  <c r="E132" i="222"/>
  <c r="D35" i="222"/>
  <c r="D37" i="222"/>
  <c r="D125" i="222" l="1"/>
  <c r="E131" i="222" s="1"/>
  <c r="D131" i="222"/>
  <c r="D129" i="222"/>
  <c r="D36" i="222"/>
  <c r="D34" i="222" s="1"/>
  <c r="E135" i="222" l="1"/>
  <c r="D109" i="222"/>
  <c r="C48" i="222"/>
  <c r="C13" i="222"/>
  <c r="C42" i="222" s="1"/>
  <c r="J14" i="222" l="1"/>
  <c r="H14" i="222"/>
  <c r="F14" i="222"/>
  <c r="D14" i="222"/>
  <c r="I14" i="222"/>
  <c r="G14" i="222"/>
  <c r="E14" i="222"/>
  <c r="C14" i="222"/>
  <c r="C33" i="222" l="1"/>
  <c r="C105" i="222"/>
  <c r="D105" i="222"/>
  <c r="E118" i="222" s="1"/>
  <c r="C39" i="222"/>
  <c r="D39" i="222"/>
  <c r="D32" i="222"/>
  <c r="D19" i="222" l="1"/>
  <c r="C124" i="222"/>
  <c r="D130" i="222" s="1"/>
  <c r="D118" i="222"/>
  <c r="C123" i="222"/>
  <c r="C19" i="222"/>
  <c r="C129" i="222"/>
  <c r="C31" i="222"/>
  <c r="D31" i="222"/>
  <c r="C40" i="222"/>
  <c r="H13" i="222" l="1"/>
  <c r="H42" i="222" s="1"/>
  <c r="C62" i="222"/>
  <c r="C60" i="222" s="1"/>
  <c r="D135" i="222"/>
  <c r="C109" i="222"/>
  <c r="C43" i="222"/>
  <c r="D40" i="222"/>
  <c r="D62" i="222" s="1"/>
  <c r="D60" i="222" s="1"/>
  <c r="C41" i="222" l="1"/>
  <c r="C47" i="222" s="1"/>
  <c r="E40" i="222"/>
  <c r="C81" i="222" l="1"/>
  <c r="C79" i="222" s="1"/>
  <c r="C30" i="222"/>
  <c r="C29" i="222" s="1"/>
  <c r="C111" i="222" s="1"/>
  <c r="C49" i="222"/>
  <c r="C51" i="222" s="1"/>
  <c r="C98" i="222" s="1"/>
  <c r="C100" i="222" s="1"/>
  <c r="F40" i="222" l="1"/>
  <c r="C112" i="222"/>
  <c r="C113" i="222"/>
  <c r="C114" i="222"/>
  <c r="C101" i="222"/>
  <c r="D80" i="222"/>
  <c r="C99" i="222"/>
  <c r="C71" i="222"/>
  <c r="D30" i="222" l="1"/>
  <c r="G40" i="222"/>
  <c r="G62" i="222" s="1"/>
  <c r="G60" i="222" s="1"/>
  <c r="C115" i="222"/>
  <c r="H40" i="222"/>
  <c r="H62" i="222" s="1"/>
  <c r="H60" i="222" s="1"/>
  <c r="C70" i="222"/>
  <c r="E19" i="222" l="1"/>
  <c r="J40" i="222"/>
  <c r="I40" i="222"/>
  <c r="C72" i="222" l="1"/>
  <c r="C69" i="222" s="1"/>
  <c r="D41" i="222"/>
  <c r="D81" i="222"/>
  <c r="D79" i="222" s="1"/>
  <c r="F105" i="222" l="1"/>
  <c r="F118" i="222" s="1"/>
  <c r="D47" i="222"/>
  <c r="D29" i="222"/>
  <c r="D99" i="222" s="1"/>
  <c r="E81" i="222"/>
  <c r="D101" i="222"/>
  <c r="E80" i="222"/>
  <c r="E79" i="222" s="1"/>
  <c r="H105" i="222" l="1"/>
  <c r="G105" i="222"/>
  <c r="G118" i="222" s="1"/>
  <c r="F19" i="222"/>
  <c r="G19" i="222"/>
  <c r="D111" i="222"/>
  <c r="D117" i="222"/>
  <c r="F80" i="222"/>
  <c r="E101" i="222"/>
  <c r="D49" i="222"/>
  <c r="D51" i="222" s="1"/>
  <c r="D98" i="222" s="1"/>
  <c r="D100" i="222" s="1"/>
  <c r="I105" i="222"/>
  <c r="E41" i="222"/>
  <c r="H118" i="222" l="1"/>
  <c r="H19" i="222"/>
  <c r="E30" i="222"/>
  <c r="I118" i="222"/>
  <c r="E47" i="222"/>
  <c r="D112" i="222"/>
  <c r="D113" i="222"/>
  <c r="D114" i="222"/>
  <c r="I19" i="222"/>
  <c r="J105" i="222"/>
  <c r="J118" i="222" s="1"/>
  <c r="D115" i="222" l="1"/>
  <c r="D71" i="222"/>
  <c r="D116" i="222"/>
  <c r="J19" i="222"/>
  <c r="F30" i="222" l="1"/>
  <c r="D70" i="222"/>
  <c r="G30" i="222" l="1"/>
  <c r="D72" i="222"/>
  <c r="D69" i="222" s="1"/>
  <c r="H30" i="222"/>
  <c r="I30" i="222" l="1"/>
  <c r="J30" i="222" l="1"/>
  <c r="F81" i="222" l="1"/>
  <c r="F79" i="222" s="1"/>
  <c r="F101" i="222" s="1"/>
  <c r="G80" i="222" l="1"/>
  <c r="F41" i="222" l="1"/>
  <c r="F47" i="222" l="1"/>
  <c r="G81" i="222" l="1"/>
  <c r="G41" i="222" l="1"/>
  <c r="H41" i="222" l="1"/>
  <c r="H47" i="222" l="1"/>
  <c r="E49" i="222" l="1"/>
  <c r="E51" i="222" s="1"/>
  <c r="E98" i="222" s="1"/>
  <c r="E100" i="222" s="1"/>
  <c r="E39" i="222" l="1"/>
  <c r="E31" i="222"/>
  <c r="E29" i="222" s="1"/>
  <c r="E111" i="222" l="1"/>
  <c r="E99" i="222"/>
  <c r="E117" i="222"/>
  <c r="E70" i="222" l="1"/>
  <c r="E69" i="222" s="1"/>
  <c r="G36" i="222" l="1"/>
  <c r="G34" i="222" s="1"/>
  <c r="H36" i="222" l="1"/>
  <c r="H34" i="222" s="1"/>
  <c r="E107" i="222" l="1"/>
  <c r="E108" i="222" l="1"/>
  <c r="E114" i="222" s="1"/>
  <c r="E113" i="222"/>
  <c r="E115" i="222" l="1"/>
  <c r="E106" i="222"/>
  <c r="E112" i="222" s="1"/>
  <c r="E116" i="222" s="1"/>
  <c r="F126" i="222" l="1"/>
  <c r="F132" i="222"/>
  <c r="F128" i="222" l="1"/>
  <c r="F134" i="222" s="1"/>
  <c r="F127" i="222"/>
  <c r="F133" i="222" s="1"/>
  <c r="F125" i="222" l="1"/>
  <c r="F131" i="222" s="1"/>
  <c r="F129" i="222" l="1"/>
  <c r="F109" i="222" s="1"/>
  <c r="F135" i="222"/>
  <c r="F49" i="222" l="1"/>
  <c r="F51" i="222" s="1"/>
  <c r="F98" i="222" s="1"/>
  <c r="F100" i="222" s="1"/>
  <c r="F39" i="222" l="1"/>
  <c r="F31" i="222" l="1"/>
  <c r="F29" i="222" s="1"/>
  <c r="F99" i="222" s="1"/>
  <c r="F117" i="222"/>
  <c r="F111" i="222" l="1"/>
  <c r="F70" i="222"/>
  <c r="F69" i="222" s="1"/>
  <c r="H39" i="222" l="1"/>
  <c r="H31" i="222"/>
  <c r="H29" i="222" s="1"/>
  <c r="I41" i="222" l="1"/>
  <c r="I47" i="222" l="1"/>
  <c r="I31" i="222" l="1"/>
  <c r="I39" i="222"/>
  <c r="I29" i="222" l="1"/>
  <c r="I117" i="222"/>
  <c r="J81" i="222" l="1"/>
  <c r="J41" i="222"/>
  <c r="J47" i="222" l="1"/>
  <c r="J31" i="222" l="1"/>
  <c r="J39" i="222"/>
  <c r="J29" i="222" l="1"/>
  <c r="J117" i="222"/>
  <c r="F107" i="222" l="1"/>
  <c r="G107" i="222"/>
  <c r="G108" i="222" l="1"/>
  <c r="G106" i="222"/>
  <c r="H107" i="222"/>
  <c r="F113" i="222"/>
  <c r="F108" i="222"/>
  <c r="F114" i="222" s="1"/>
  <c r="F106" i="222" l="1"/>
  <c r="F112" i="222" s="1"/>
  <c r="F116" i="222" s="1"/>
  <c r="F115" i="222"/>
  <c r="I107" i="222"/>
  <c r="G122" i="222"/>
  <c r="H108" i="222"/>
  <c r="H106" i="222" s="1"/>
  <c r="J107" i="222" l="1"/>
  <c r="I122" i="222"/>
  <c r="I108" i="222"/>
  <c r="I106" i="222" s="1"/>
  <c r="J122" i="222"/>
  <c r="G124" i="222"/>
  <c r="G130" i="222" l="1"/>
  <c r="G123" i="222"/>
  <c r="J108" i="222"/>
  <c r="J106" i="222" s="1"/>
  <c r="I123" i="222" l="1"/>
  <c r="I124" i="222"/>
  <c r="G127" i="222"/>
  <c r="G128" i="222"/>
  <c r="J123" i="222"/>
  <c r="J124" i="222"/>
  <c r="G134" i="222" l="1"/>
  <c r="G133" i="222"/>
  <c r="G126" i="222"/>
  <c r="J130" i="222"/>
  <c r="G132" i="222" l="1"/>
  <c r="G125" i="222"/>
  <c r="I128" i="222"/>
  <c r="J127" i="222"/>
  <c r="I127" i="222"/>
  <c r="J128" i="222"/>
  <c r="J133" i="222" l="1"/>
  <c r="J134" i="222"/>
  <c r="G131" i="222"/>
  <c r="G129" i="222"/>
  <c r="G135" i="222" l="1"/>
  <c r="G109" i="222"/>
  <c r="H122" i="222" l="1"/>
  <c r="H124" i="222" l="1"/>
  <c r="H130" i="222" s="1"/>
  <c r="H123" i="222" l="1"/>
  <c r="I130" i="222"/>
  <c r="H127" i="222"/>
  <c r="H128" i="222"/>
  <c r="H126" i="222" l="1"/>
  <c r="H133" i="222"/>
  <c r="I133" i="222"/>
  <c r="H134" i="222"/>
  <c r="I134" i="222"/>
  <c r="H132" i="222" l="1"/>
  <c r="H125" i="222"/>
  <c r="H131" i="222" l="1"/>
  <c r="H129" i="222"/>
  <c r="I126" i="222" l="1"/>
  <c r="H135" i="222"/>
  <c r="H109" i="222"/>
  <c r="H111" i="222" s="1"/>
  <c r="H114" i="222" l="1"/>
  <c r="H112" i="222"/>
  <c r="H113" i="222"/>
  <c r="H115" i="222" s="1"/>
  <c r="I125" i="222"/>
  <c r="I132" i="222"/>
  <c r="I129" i="222" l="1"/>
  <c r="I131" i="222"/>
  <c r="J126" i="222"/>
  <c r="J125" i="222" l="1"/>
  <c r="J132" i="222"/>
  <c r="I109" i="222"/>
  <c r="I111" i="222" s="1"/>
  <c r="I135" i="222"/>
  <c r="I114" i="222" l="1"/>
  <c r="I112" i="222"/>
  <c r="I113" i="222"/>
  <c r="I115" i="222" s="1"/>
  <c r="J129" i="222"/>
  <c r="J131" i="222"/>
  <c r="J109" i="222" l="1"/>
  <c r="J111" i="222" s="1"/>
  <c r="J135" i="222"/>
  <c r="I116" i="222"/>
  <c r="J114" i="222" l="1"/>
  <c r="J113" i="222"/>
  <c r="J112" i="222"/>
  <c r="J116" i="222" s="1"/>
  <c r="J115" i="222" l="1"/>
  <c r="G39" i="222" l="1"/>
  <c r="G31" i="222" l="1"/>
  <c r="G82" i="222" l="1"/>
  <c r="G79" i="222" s="1"/>
  <c r="G43" i="222"/>
  <c r="G47" i="222" l="1"/>
  <c r="G29" i="222"/>
  <c r="G99" i="222" s="1"/>
  <c r="G101" i="222"/>
  <c r="H80" i="222"/>
  <c r="G49" i="222" l="1"/>
  <c r="G51" i="222" s="1"/>
  <c r="G98" i="222" s="1"/>
  <c r="G100" i="222" s="1"/>
  <c r="H117" i="222"/>
  <c r="G117" i="222"/>
  <c r="G111" i="222"/>
  <c r="G112" i="222" l="1"/>
  <c r="G114" i="222"/>
  <c r="G113" i="222"/>
  <c r="G115" i="222" l="1"/>
  <c r="H116" i="222"/>
  <c r="G116" i="222"/>
  <c r="G71" i="222" l="1"/>
  <c r="H82" i="222"/>
  <c r="H79" i="222" s="1"/>
  <c r="H101" i="222" l="1"/>
  <c r="H99" i="222"/>
  <c r="I80" i="222"/>
  <c r="H49" i="222"/>
  <c r="H51" i="222" s="1"/>
  <c r="H98" i="222" s="1"/>
  <c r="H100" i="222" s="1"/>
  <c r="G70" i="222"/>
  <c r="G72" i="222"/>
  <c r="G69" i="222" l="1"/>
  <c r="H71" i="222" l="1"/>
  <c r="I82" i="222"/>
  <c r="I79" i="222" s="1"/>
  <c r="H72" i="222" l="1"/>
  <c r="H70" i="222"/>
  <c r="I99" i="222"/>
  <c r="I101" i="222"/>
  <c r="J80" i="222"/>
  <c r="I49" i="222" l="1"/>
  <c r="I51" i="222" s="1"/>
  <c r="I98" i="222" s="1"/>
  <c r="I100" i="222" s="1"/>
  <c r="H69" i="222"/>
  <c r="J82" i="222" l="1"/>
  <c r="J79" i="222" s="1"/>
  <c r="J49" i="222" l="1"/>
  <c r="J51" i="222" s="1"/>
  <c r="J98" i="222" s="1"/>
  <c r="J100" i="222" s="1"/>
  <c r="I71" i="222"/>
  <c r="J99" i="222"/>
  <c r="J101" i="222"/>
  <c r="I72" i="222" l="1"/>
  <c r="I70" i="222"/>
  <c r="I69" i="222" l="1"/>
  <c r="J71" i="222" l="1"/>
  <c r="J70" i="222" l="1"/>
  <c r="J72" i="222"/>
  <c r="J69" i="222" l="1"/>
  <c r="K49" i="222"/>
  <c r="K98" i="222" s="1"/>
  <c r="K100" i="222" s="1"/>
  <c r="L49" i="222" l="1"/>
  <c r="L98" i="222" s="1"/>
  <c r="L100" i="222" s="1"/>
  <c r="M49" i="222" l="1"/>
  <c r="M98" i="222" s="1"/>
  <c r="M100" i="222" s="1"/>
  <c r="N49" i="222" l="1"/>
  <c r="N98" i="222" s="1"/>
  <c r="N100" i="222" s="1"/>
  <c r="O49" i="222" l="1"/>
  <c r="O98" i="222" s="1"/>
  <c r="O100" i="222" s="1"/>
  <c r="P49" i="222" l="1"/>
  <c r="P98" i="222" s="1"/>
  <c r="P100" i="222" s="1"/>
</calcChain>
</file>

<file path=xl/comments1.xml><?xml version="1.0" encoding="utf-8"?>
<comments xmlns="http://schemas.openxmlformats.org/spreadsheetml/2006/main">
  <authors>
    <author>Автор</author>
  </authors>
  <commentList>
    <comment ref="B25" authorId="0">
      <text>
        <r>
          <rPr>
            <sz val="8"/>
            <color indexed="81"/>
            <rFont val="Tahoma"/>
            <family val="2"/>
            <charset val="204"/>
          </rPr>
          <t>с выпадающ. по ТПП</t>
        </r>
      </text>
    </comment>
  </commentList>
</comments>
</file>

<file path=xl/sharedStrings.xml><?xml version="1.0" encoding="utf-8"?>
<sst xmlns="http://schemas.openxmlformats.org/spreadsheetml/2006/main" count="599" uniqueCount="368">
  <si>
    <t>4.1.</t>
  </si>
  <si>
    <t>4.2.</t>
  </si>
  <si>
    <t>тыс.руб.</t>
  </si>
  <si>
    <t>Амортизация</t>
  </si>
  <si>
    <t>Наименование показателя</t>
  </si>
  <si>
    <t>тыс. руб.</t>
  </si>
  <si>
    <t>млн.кВт.ч</t>
  </si>
  <si>
    <t>у.е.</t>
  </si>
  <si>
    <t>4</t>
  </si>
  <si>
    <t xml:space="preserve"> </t>
  </si>
  <si>
    <t>7</t>
  </si>
  <si>
    <t>Утверждено 2011</t>
  </si>
  <si>
    <t>коп/кВтч</t>
  </si>
  <si>
    <t>Объем потерь</t>
  </si>
  <si>
    <t>Наименование показателей</t>
  </si>
  <si>
    <t>2012</t>
  </si>
  <si>
    <t>18</t>
  </si>
  <si>
    <t>Заемные средства на инвестиции</t>
  </si>
  <si>
    <t>Бухгалтерские источники финансирования ИПР</t>
  </si>
  <si>
    <t>Прибыль</t>
  </si>
  <si>
    <t>Погашение заемных средств</t>
  </si>
  <si>
    <t>млн.кВтч</t>
  </si>
  <si>
    <t>прирост</t>
  </si>
  <si>
    <t>%</t>
  </si>
  <si>
    <t>лет</t>
  </si>
  <si>
    <t>Единица измерения</t>
  </si>
  <si>
    <t>Всего</t>
  </si>
  <si>
    <t>Сглаживание</t>
  </si>
  <si>
    <t>руб/МВтч</t>
  </si>
  <si>
    <t>5</t>
  </si>
  <si>
    <t>6</t>
  </si>
  <si>
    <t>ВН</t>
  </si>
  <si>
    <t>СН1</t>
  </si>
  <si>
    <t>СН2</t>
  </si>
  <si>
    <t>НН</t>
  </si>
  <si>
    <t>Ед. изм.</t>
  </si>
  <si>
    <t>тыс.руб</t>
  </si>
  <si>
    <t>Период возврата</t>
  </si>
  <si>
    <t>Норма доходности на "старый" капитал</t>
  </si>
  <si>
    <t>№ п/п</t>
  </si>
  <si>
    <t>Заявленная мощность</t>
  </si>
  <si>
    <t>Проценты за кредит</t>
  </si>
  <si>
    <t>1.</t>
  </si>
  <si>
    <t>1.1.</t>
  </si>
  <si>
    <t>1.2.</t>
  </si>
  <si>
    <t>2.</t>
  </si>
  <si>
    <t>3.</t>
  </si>
  <si>
    <t>Справочно:</t>
  </si>
  <si>
    <t>2.1.</t>
  </si>
  <si>
    <t>4.</t>
  </si>
  <si>
    <t>5.</t>
  </si>
  <si>
    <t>2.2.</t>
  </si>
  <si>
    <t>5.1.</t>
  </si>
  <si>
    <t>5.2.</t>
  </si>
  <si>
    <t>5.3.</t>
  </si>
  <si>
    <t>4.3.</t>
  </si>
  <si>
    <t>МВт</t>
  </si>
  <si>
    <t>Подконтрольные расходы</t>
  </si>
  <si>
    <t>Утверждено 2012</t>
  </si>
  <si>
    <t>Объем условных единиц</t>
  </si>
  <si>
    <t>коп./кВтч</t>
  </si>
  <si>
    <t>Выпадающие доходы от льготного ТП</t>
  </si>
  <si>
    <t>Размер инвестированного капитала - РИК</t>
  </si>
  <si>
    <t>Расчет норматива потерь</t>
  </si>
  <si>
    <t>Поступление в сеть</t>
  </si>
  <si>
    <t>Тариф покупки потерь, в том числе:</t>
  </si>
  <si>
    <t xml:space="preserve">цена на покупку </t>
  </si>
  <si>
    <t>сбытовая надбавка</t>
  </si>
  <si>
    <t>инфраструктурные платежи</t>
  </si>
  <si>
    <t>Затраты на покупную электроэнергию, приобретаемую в целях компенсации потерь</t>
  </si>
  <si>
    <t>Утверждено 2013</t>
  </si>
  <si>
    <t>RAB</t>
  </si>
  <si>
    <t>Возврат НДС</t>
  </si>
  <si>
    <t>3.1.</t>
  </si>
  <si>
    <t>3.2.</t>
  </si>
  <si>
    <t>Корректировки</t>
  </si>
  <si>
    <t>Инфляция</t>
  </si>
  <si>
    <t>Ставка по кредиту</t>
  </si>
  <si>
    <t>Дивиденды, % от чистой прибыли</t>
  </si>
  <si>
    <t>Утверждено 2014</t>
  </si>
  <si>
    <t>Выберите наименование ДЗО из списка</t>
  </si>
  <si>
    <t>Выберите наименование РСК (региона) из списка</t>
  </si>
  <si>
    <t>Первый период регулирования в ДПР</t>
  </si>
  <si>
    <t>Длительность долгосрочного периода регулирования</t>
  </si>
  <si>
    <t>Ед.изм</t>
  </si>
  <si>
    <t>Норма доходности на "новый" капитал</t>
  </si>
  <si>
    <t>Чистый оборотный капитал, % от НВВ</t>
  </si>
  <si>
    <t>Индекс изменения количества активов</t>
  </si>
  <si>
    <t>Индекс эффективности операционных расходов</t>
  </si>
  <si>
    <t>Коэффициент эластичности</t>
  </si>
  <si>
    <t>НВВ передача</t>
  </si>
  <si>
    <t>Плата ФСК (неподконтрольные)</t>
  </si>
  <si>
    <t>Плата за содержание сетей</t>
  </si>
  <si>
    <t>Плата за потери</t>
  </si>
  <si>
    <t>Ставка на содержание</t>
  </si>
  <si>
    <t>руб./МВт*мес</t>
  </si>
  <si>
    <t>Налог на прибыль (неподконтрольные)</t>
  </si>
  <si>
    <t>Возврат капитала/Амортизация</t>
  </si>
  <si>
    <t>Доход на капитал/Прибыль на развитие</t>
  </si>
  <si>
    <t>Возврат и доход на капитал, в том числе</t>
  </si>
  <si>
    <t>Амортизация налоговая</t>
  </si>
  <si>
    <t>Чистая прибыль, в т.ч.</t>
  </si>
  <si>
    <t>Прибыль на прочие цели (резервный фонд)</t>
  </si>
  <si>
    <t>Дивиденды/доп.резервный фонд</t>
  </si>
  <si>
    <t>Приобретение основных средств</t>
  </si>
  <si>
    <t>Прибыль на инвестиции</t>
  </si>
  <si>
    <t>ИПР (финансирование и освоение)</t>
  </si>
  <si>
    <t>ИПР профинансировано всего, из них:</t>
  </si>
  <si>
    <t>Бюджетные средства</t>
  </si>
  <si>
    <t>Прочие</t>
  </si>
  <si>
    <t>Займы на конец года</t>
  </si>
  <si>
    <t>Займы на конец предыдущего периода</t>
  </si>
  <si>
    <t>Привлечение заемных средств</t>
  </si>
  <si>
    <t>Расчет EBITDA</t>
  </si>
  <si>
    <t>EBITDA</t>
  </si>
  <si>
    <t>Задолженность к выручке</t>
  </si>
  <si>
    <t>задолженность к базе RAB (кредитное плечо)</t>
  </si>
  <si>
    <t>Расчет тарифа</t>
  </si>
  <si>
    <t>Кол-во активов у.е.</t>
  </si>
  <si>
    <t>1-е полугодие</t>
  </si>
  <si>
    <t>2-е полугодие</t>
  </si>
  <si>
    <t>Средний тариф 1-е полугодие</t>
  </si>
  <si>
    <t>Средний тариф 2-е полугодие</t>
  </si>
  <si>
    <t>Выверка НВВ (тарифная минус расчетная)</t>
  </si>
  <si>
    <t>Изменение среднего тарифа</t>
  </si>
  <si>
    <t>Изменение НВВ</t>
  </si>
  <si>
    <t>Изменение Полезного отпуска</t>
  </si>
  <si>
    <t xml:space="preserve">Изменение величины технологического расхода (потерь) электроэнергии </t>
  </si>
  <si>
    <t>Изменение тарифа покупки потерь, в том числе:</t>
  </si>
  <si>
    <t xml:space="preserve">цены на покупку </t>
  </si>
  <si>
    <t>сбытовой надбавки</t>
  </si>
  <si>
    <t>инфраструктурных платежей</t>
  </si>
  <si>
    <t>Изменение затрат на покупную электроэнергию, приобретаемую в целях компенсации потерь</t>
  </si>
  <si>
    <t>Техприсоединение</t>
  </si>
  <si>
    <t>Полезный отпуск (котловой)</t>
  </si>
  <si>
    <t>Заявленная мощность потребителей региона</t>
  </si>
  <si>
    <t>Заявленная мощность населения</t>
  </si>
  <si>
    <t>Заявленная мощность ВН1</t>
  </si>
  <si>
    <t>Полезный отпуск ээ потребителям региона</t>
  </si>
  <si>
    <t xml:space="preserve">Полезный отпуск ээ населению </t>
  </si>
  <si>
    <t>Полезный отпуск ВН1</t>
  </si>
  <si>
    <t>ИТОГО ставка на содержание электрических сетей</t>
  </si>
  <si>
    <t xml:space="preserve">руб/МВт.мес </t>
  </si>
  <si>
    <t>19</t>
  </si>
  <si>
    <t>ИТОГО ставка на оплату технологического расхода (потерь) электроэнергии</t>
  </si>
  <si>
    <t>руб/МВт.ч</t>
  </si>
  <si>
    <t>20</t>
  </si>
  <si>
    <t>Одноставочный тариф</t>
  </si>
  <si>
    <t>Тариф населения</t>
  </si>
  <si>
    <t>Ставка на содержание ВН1</t>
  </si>
  <si>
    <t>Ставка на потери ВН1</t>
  </si>
  <si>
    <t>22</t>
  </si>
  <si>
    <t>Выручка по двухставочному тарифу</t>
  </si>
  <si>
    <t>Выручка по ставке на содержание</t>
  </si>
  <si>
    <t>Выручка по ставке на потери</t>
  </si>
  <si>
    <t>Выручка по населению</t>
  </si>
  <si>
    <t>Выручка по одноставочному тарифу</t>
  </si>
  <si>
    <t>Выручка ВН1</t>
  </si>
  <si>
    <t>ТСО без роста к 2014</t>
  </si>
  <si>
    <t>БП</t>
  </si>
  <si>
    <t>Полезный отпуск Донэнерго факт 2013</t>
  </si>
  <si>
    <t>Население</t>
  </si>
  <si>
    <t>Прочие потребители Донэнерго</t>
  </si>
  <si>
    <t>Прочие потребители Ростовэнерго</t>
  </si>
  <si>
    <t>Итого прочие потребители</t>
  </si>
  <si>
    <t>Структура прочих. %</t>
  </si>
  <si>
    <t>Структура по модели</t>
  </si>
  <si>
    <t>НВВ региона под 6%</t>
  </si>
  <si>
    <t>НВВ Ростовэнерго</t>
  </si>
  <si>
    <t>ТСО в котле РЭ</t>
  </si>
  <si>
    <t>Итого НВВ РЭ с ТСО</t>
  </si>
  <si>
    <t>ТСО с ростом 3,75%</t>
  </si>
  <si>
    <t>НВВ ТСО на содержание</t>
  </si>
  <si>
    <t>НВВ ТСО на оплату потерь</t>
  </si>
  <si>
    <t>Прочие расходы из прибыли</t>
  </si>
  <si>
    <t>Форма</t>
  </si>
  <si>
    <t>2.25</t>
  </si>
  <si>
    <t>Параметры расчета среднего тарифа</t>
  </si>
  <si>
    <t>Наименвоание МРСК</t>
  </si>
  <si>
    <t>Наименование РСК</t>
  </si>
  <si>
    <t>Метод регулирования</t>
  </si>
  <si>
    <t>Утвержденная модель</t>
  </si>
  <si>
    <t>Сценарий 1</t>
  </si>
  <si>
    <t>Сценарий 2</t>
  </si>
  <si>
    <t>Параметры регулирования</t>
  </si>
  <si>
    <t>Вводы объектов в эксплуатацию</t>
  </si>
  <si>
    <t>НВВ собственная с учетом выпадающих доходов</t>
  </si>
  <si>
    <t>Неподконтрольные без налога на прибыль и платы ФСК, в том числе:</t>
  </si>
  <si>
    <t>Расходы по судебным решениям, решениям контрольных органов</t>
  </si>
  <si>
    <t>Возврат и доход на капитал (с учетом сглаживания и корректировок), в том числе</t>
  </si>
  <si>
    <t>Тарифные источники</t>
  </si>
  <si>
    <t>Возврат капитала - на инвестиции</t>
  </si>
  <si>
    <t>Доход на капитал - на инвестиции</t>
  </si>
  <si>
    <t>Индекс</t>
  </si>
  <si>
    <t>Амортизация на инвестиции</t>
  </si>
  <si>
    <t>Средства от платы за техприсоединение</t>
  </si>
  <si>
    <t>ИПР освоено всего</t>
  </si>
  <si>
    <t>Всего объем обязательств по ТП (все расходы, необходимые для присоед. потребителей)</t>
  </si>
  <si>
    <t>Плата за ТП (актированная НВВ)</t>
  </si>
  <si>
    <t>Фактические затраты на ТП</t>
  </si>
  <si>
    <t>Налог на прибыль от деятельности по ТП</t>
  </si>
  <si>
    <t>Прибыль на инвестиции в части ТП</t>
  </si>
  <si>
    <t>Оплачено ТП</t>
  </si>
  <si>
    <t>Выпадающие доходы, некомпенсированные платой за ТП всего, в том числе:</t>
  </si>
  <si>
    <t>включенные в плату за передачу</t>
  </si>
  <si>
    <t>не включенные в плату за передачу</t>
  </si>
  <si>
    <t>Задолженность/EBITDA</t>
  </si>
  <si>
    <t>Покупная ЭЭ на компенсацию потерь</t>
  </si>
  <si>
    <t>Оплата услуг  ТСО</t>
  </si>
  <si>
    <t>НВВ котловая</t>
  </si>
  <si>
    <t>Средний котловой тариф</t>
  </si>
  <si>
    <t xml:space="preserve">Объем технологического расхода (потерь) электроэнергии </t>
  </si>
  <si>
    <t>Выпадающие доходы, не учтенные в тарифе</t>
  </si>
  <si>
    <t>от ухода потребителей с договоров "Последней мили"</t>
  </si>
  <si>
    <t>от сокращения ставки перекрестного субсидирования</t>
  </si>
  <si>
    <t>от необеспечения возврата сглаживания</t>
  </si>
  <si>
    <t>прочие (расшифровать)</t>
  </si>
  <si>
    <t>Вариант RAB</t>
  </si>
  <si>
    <t>Приложение № 1.9
к приказу ОАО "МРСК Юга"
от "_____" _______ 2015 г. № _____</t>
  </si>
  <si>
    <t>Расчет необходимой валовой выручки и среднего конечного тарифа на э/э по методу RAB  Филиала ОАО "МРСК Юга" - "___________________"</t>
  </si>
  <si>
    <t>№ пп</t>
  </si>
  <si>
    <t>Утверждено 2010</t>
  </si>
  <si>
    <t>Утверждено 2010 с учетом нерег. цены</t>
  </si>
  <si>
    <t>Утверждено 2011 (корр. с 01.05.2011)</t>
  </si>
  <si>
    <t xml:space="preserve">Утверждено 2011 с эконом обоснов. НВВ ВЭ </t>
  </si>
  <si>
    <t>Предложение МРСК  RAB</t>
  </si>
  <si>
    <t>Утверждено 2015</t>
  </si>
  <si>
    <t>План</t>
  </si>
  <si>
    <t>I группа: Федеральные факторы</t>
  </si>
  <si>
    <t>Покупная энергия с ОРЭМ</t>
  </si>
  <si>
    <t>Покупная энергия с ОРЭ для прочих потребителей</t>
  </si>
  <si>
    <t>Покупная энергия с ОРЭ для населения</t>
  </si>
  <si>
    <t>Покупная энергия  с ОРЭ для компенсации потерь в сетях МРСК и ТСО</t>
  </si>
  <si>
    <t>Объем покупной э/э с ОРЭ (без потерь ФСК)</t>
  </si>
  <si>
    <t>1.1.1.</t>
  </si>
  <si>
    <t>Объем покупной э/э с ОРЭ прочие</t>
  </si>
  <si>
    <t>1.1.2.</t>
  </si>
  <si>
    <t>Объем населения</t>
  </si>
  <si>
    <t>1.1.3.</t>
  </si>
  <si>
    <t>Объем потерь в сетях МРСК и ТСО</t>
  </si>
  <si>
    <t>Тариф покупки с ОРЭ</t>
  </si>
  <si>
    <t>1.3.</t>
  </si>
  <si>
    <t>Средневзвешенная для населения (без учета коэфф 0,7)</t>
  </si>
  <si>
    <t>1.4.</t>
  </si>
  <si>
    <t>Средневзвешенная покупки потерь</t>
  </si>
  <si>
    <t>Затраты на услуги ОАО "ФСК ЕЭС"</t>
  </si>
  <si>
    <t xml:space="preserve">              МРСК</t>
  </si>
  <si>
    <t>…………</t>
  </si>
  <si>
    <t xml:space="preserve">              другие потребители</t>
  </si>
  <si>
    <t>Содержание сетей ФСК</t>
  </si>
  <si>
    <t>Ставка на содержание  ОАО "ФСК ЕЭС"</t>
  </si>
  <si>
    <t>руб/МВт.мес</t>
  </si>
  <si>
    <t>Потери в сетях ФСК</t>
  </si>
  <si>
    <t>Ставка на оплату потерь ОАО "ФСК"</t>
  </si>
  <si>
    <t>коп/кВт.ч</t>
  </si>
  <si>
    <t>Плата ОАО "АТС" + СО ЕЭС, тыс.руб.</t>
  </si>
  <si>
    <t>Итого (1+2+3):</t>
  </si>
  <si>
    <t>II группа: Региональные факторы</t>
  </si>
  <si>
    <t>НВВ энергосбытовых компаний</t>
  </si>
  <si>
    <t>НВВ ЭСК в части сбытовой надбавки при продаже потерь</t>
  </si>
  <si>
    <t>млн.руб</t>
  </si>
  <si>
    <t>НВВ розничной генерации</t>
  </si>
  <si>
    <t>НВВ сетевых компаний</t>
  </si>
  <si>
    <t>в т.ч. ТСО региона</t>
  </si>
  <si>
    <t>в т.ч. МРСК</t>
  </si>
  <si>
    <t>ВСЕГО НВВ региона (4+5+6+7):</t>
  </si>
  <si>
    <t>Полезный отпуск конечным потребителям региона</t>
  </si>
  <si>
    <t>Котловой ПО "регион"</t>
  </si>
  <si>
    <t xml:space="preserve">Среднеотпускной тариф на э/э региона </t>
  </si>
  <si>
    <t>Прирост среднеотпускного тарифа регион</t>
  </si>
  <si>
    <t>11.1.</t>
  </si>
  <si>
    <t>Котловой тариф на передачу региона</t>
  </si>
  <si>
    <t>прирост****</t>
  </si>
  <si>
    <t>11.2.</t>
  </si>
  <si>
    <t>Тариф на покупку э/э с ОРЭ (без учета потерь)</t>
  </si>
  <si>
    <t>11.3.</t>
  </si>
  <si>
    <t>Сбыт. Надбавка, ставка АТС+ОДУ, регион. генер.</t>
  </si>
  <si>
    <t xml:space="preserve">Среднеотпускной тариф региона </t>
  </si>
  <si>
    <t>Прирост среднеотпускного тарифа региона</t>
  </si>
  <si>
    <t>Прирост среднеотпускного тарифа региона к 2010 с учетом нерег. цены</t>
  </si>
  <si>
    <t>Котловой полезный отпуск котла "_________________"</t>
  </si>
  <si>
    <t>тыс.кВт.ч</t>
  </si>
  <si>
    <t>Котловая НВВ "_________________________"</t>
  </si>
  <si>
    <t>Котловой тариф на передачу "______________________"</t>
  </si>
  <si>
    <t>Прирост котлового тарифа "___________________"</t>
  </si>
  <si>
    <t>Филиал ОАО "МРСК Юга" - "Ростовэнерго"</t>
  </si>
  <si>
    <t>Информация о филиале ОАО "МРСК Юга" - "Ростовэнерго"</t>
  </si>
  <si>
    <t>Полное наименование</t>
  </si>
  <si>
    <t>Филиал открытого акционерного общества «Межрегиональная распределительная сетевая компания Юга» - «Ростовэнерго»</t>
  </si>
  <si>
    <t>Сокращенное наименование</t>
  </si>
  <si>
    <t>Место нахождения</t>
  </si>
  <si>
    <t>ул.Большая Садовая, 49 г.Ростов-на-Дону, 344002</t>
  </si>
  <si>
    <t>Фактический адрес</t>
  </si>
  <si>
    <t>ИНН</t>
  </si>
  <si>
    <t>КПП</t>
  </si>
  <si>
    <t>Ф.И.О. руководителя</t>
  </si>
  <si>
    <t>Чекмарев С.А.</t>
  </si>
  <si>
    <t>Адрес электронной почты</t>
  </si>
  <si>
    <t>office@re.mrsk-yuga.ru</t>
  </si>
  <si>
    <t>Контактный телефон</t>
  </si>
  <si>
    <t>8(800)100-70-60</t>
  </si>
  <si>
    <t>Факс</t>
  </si>
  <si>
    <t>8(863)238-51-66</t>
  </si>
  <si>
    <t>Предложения ОАО "МРСК Юга"</t>
  </si>
  <si>
    <t>по долгосрочным параметрам регулирования</t>
  </si>
  <si>
    <t>для филиала ОАО "МРСК Юга" - "Ростовэнерго"</t>
  </si>
  <si>
    <t>Фактические показатели за 2014 год</t>
  </si>
  <si>
    <t>Показатели, утвержденные на 2015 год</t>
  </si>
  <si>
    <t>Предложения на 2016 год</t>
  </si>
  <si>
    <t>Показатели эффективности деятельности организации</t>
  </si>
  <si>
    <t>тыс. рублей</t>
  </si>
  <si>
    <t>Прибыль (убыток) от продаж</t>
  </si>
  <si>
    <t>EBITDA (прибыль до процентов , налогов и амортизации)</t>
  </si>
  <si>
    <t>Чистая прибыль (убыток)</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</si>
  <si>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</si>
  <si>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 и более</t>
  </si>
  <si>
    <t>Показатели регулируемых видов деятельности организации</t>
  </si>
  <si>
    <t>Объем полезного отпуска электроэнергии - всего</t>
  </si>
  <si>
    <t>тыс. кВт*ч</t>
  </si>
  <si>
    <t>3.3.</t>
  </si>
  <si>
    <t xml:space="preserve">Объем полезного отпуска электроэнергии населению и приравненным к нему категориям потребителей </t>
  </si>
  <si>
    <t>3.4.</t>
  </si>
  <si>
    <t>Норматив потерь электрической энергии (с указанием реквизитов приказа Минэнрего России, которым утверждены нормативы)</t>
  </si>
  <si>
    <t xml:space="preserve">9,15% норматив технологического расхода (потерь) утвержден на 2012 год приказом Минэнерго России от 29.03.2012 №127. </t>
  </si>
  <si>
    <t>3.5.</t>
  </si>
  <si>
    <t>реквизиты программы энергоэффективности (кем утверждена, дата утверждения и номер приказа)</t>
  </si>
  <si>
    <t>утверждена Советом директоров ОАО "МРСК Юга", 29.12.2012 протокол №102/2012</t>
  </si>
  <si>
    <t>утверждена Советом директоров ОАО "МРСК Юга", 19.12.2013 протокол №121/2013</t>
  </si>
  <si>
    <t>НВВ по регулируемым видам деятельности организации - всего</t>
  </si>
  <si>
    <t>подконтрольные расходы всего, в том числе</t>
  </si>
  <si>
    <t>оплата труда</t>
  </si>
  <si>
    <t>ремонт основных фондов</t>
  </si>
  <si>
    <t>материальные затраты</t>
  </si>
  <si>
    <t>неподконтрольные расходы всего (без затрат на покупку потерь)</t>
  </si>
  <si>
    <t>Выпадающие, излишние доходы (расходы) прошлых лет</t>
  </si>
  <si>
    <t>4.4.</t>
  </si>
  <si>
    <t>4.4.1.</t>
  </si>
  <si>
    <t>Реквизиты инвестиционной программы (кем утверждена, дата утверждения и номер приказа)</t>
  </si>
  <si>
    <t>постановление РСТ РО от 30.09.2014 №54/5</t>
  </si>
  <si>
    <t>Операционные расходы на условную единицу</t>
  </si>
  <si>
    <t>тыс. рублей                         (у.е.)</t>
  </si>
  <si>
    <t>Показатели численности персонала и фонд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</si>
  <si>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</si>
  <si>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</si>
  <si>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</si>
  <si>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</si>
  <si>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</si>
  <si>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18.03.2013, 2013-2015гг.</t>
  </si>
  <si>
    <t>х</t>
  </si>
  <si>
    <t>Предложения ОАО "МРСК Юга" по долгосрочным параметрам регулирования для филиала ОАО "МРСК Юга" - "Ростовэнерго"*</t>
  </si>
  <si>
    <t>Фактические показатели за 2014 год**</t>
  </si>
  <si>
    <t>Услуги по передаче электрической энергии (мощности)</t>
  </si>
  <si>
    <t>двухставочный тариф</t>
  </si>
  <si>
    <t xml:space="preserve">ставка на содержание сетей </t>
  </si>
  <si>
    <t>руб./МВт в мес.</t>
  </si>
  <si>
    <t>ставка на оплату технологического расхода (потерь)</t>
  </si>
  <si>
    <t>руб./МВт*ч</t>
  </si>
  <si>
    <t>одноставочный тариф</t>
  </si>
  <si>
    <t>* тарифы на все периоды приведены по "котлу" Ростовэнерго, с учетом индивидуальных тарифов взаиморасчетов с ОАО "Донэнерго"</t>
  </si>
  <si>
    <r>
      <t xml:space="preserve">  * </t>
    </r>
    <r>
      <rPr>
        <sz val="10"/>
        <color theme="1"/>
        <rFont val="Times New Roman"/>
        <family val="1"/>
        <charset val="204"/>
      </rPr>
      <t>филиал не является юридическим лицом, указана величина в целом по ОАО "МРСК Юга"</t>
    </r>
  </si>
  <si>
    <t>** фактические ставки двухставочного  тарифа приведены только по потребителям, рассчитывающимся по факту по двухставочным тарифам</t>
  </si>
  <si>
    <t>Выручка*</t>
  </si>
  <si>
    <t xml:space="preserve">Анализ финансовой устойчивости по величине излишка (недостатка) собственных оборотных средств </t>
  </si>
  <si>
    <t>Инвестиции, осуществляемые за счет тарифных источников**</t>
  </si>
  <si>
    <t>Уставный капитал (складочный капитал, уставный фонд, вклады товарищей) ***</t>
  </si>
  <si>
    <t>** указаны параметры кап. вложений  без НДС</t>
  </si>
  <si>
    <t xml:space="preserve">  *** филиал не является юридическим лицом, указана величина в целом по ОАО "МРСК Юга"</t>
  </si>
  <si>
    <t>* по факту 2014 года указана выручка за вычетом суммы нагрузочных потерь э/э. По 2015-2016 гг. указана необходимая валовая выручка без учета вычета суммы нагрузочных потерь э/э</t>
  </si>
</sst>
</file>

<file path=xl/styles.xml><?xml version="1.0" encoding="utf-8"?>
<styleSheet xmlns="http://schemas.openxmlformats.org/spreadsheetml/2006/main" xmlns:mc="http://schemas.openxmlformats.org/markup-compatibility/2006" xmlns:x14ac="http://schemas.microsoft.com/office/spreadsheetml/2009/9/ac" mc:Ignorable="x14ac">
  <numFmts count="174">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
    <numFmt numFmtId="167" formatCode="0.0"/>
    <numFmt numFmtId="168" formatCode="#,##0_);[Red]\(#,##0\)"/>
    <numFmt numFmtId="169" formatCode="0.0%"/>
    <numFmt numFmtId="170" formatCode="&quot;$&quot;#,##0_);[Red]\(&quot;$&quot;#,##0\)"/>
    <numFmt numFmtId="171" formatCode="_-* #,##0_р_._-;\-* #,##0_р_._-;_-* &quot;-&quot;??_р_._-;_-@_-"/>
    <numFmt numFmtId="172" formatCode="General_)"/>
    <numFmt numFmtId="173" formatCode="0.0%_);\(0.0%\)"/>
    <numFmt numFmtId="174" formatCode="#,##0.00_ ;\-#,##0.00\ "/>
    <numFmt numFmtId="175" formatCode="_-* #,##0&quot;đ.&quot;_-;\-* #,##0&quot;đ.&quot;_-;_-* &quot;-&quot;&quot;đ.&quot;_-;_-@_-"/>
    <numFmt numFmtId="176" formatCode="_-* #,##0_đ_._-;\-* #,##0_đ_._-;_-* &quot;-&quot;_đ_._-;_-@_-"/>
    <numFmt numFmtId="177" formatCode="_-* #,##0.00&quot;đ.&quot;_-;\-* #,##0.00&quot;đ.&quot;_-;_-* &quot;-&quot;??&quot;đ.&quot;_-;_-@_-"/>
    <numFmt numFmtId="178" formatCode="_-* #,##0.00_đ_._-;\-* #,##0.00_đ_._-;_-* &quot;-&quot;??_đ_._-;_-@_-"/>
    <numFmt numFmtId="179" formatCode="0.0000000"/>
    <numFmt numFmtId="180" formatCode="_-* #,##0.0_р_._-;\-* #,##0.0_р_._-;_-* &quot;-&quot;??_р_._-;_-@_-"/>
    <numFmt numFmtId="181" formatCode="#,##0_);[Blue]\(#,##0\)"/>
    <numFmt numFmtId="182" formatCode="\$#,##0\ ;\(\$#,##0\)"/>
    <numFmt numFmtId="183" formatCode="_-* #,##0\ _р_._-;\-* #,##0\ _р_._-;_-* &quot;-&quot;\ _р_._-;_-@_-"/>
    <numFmt numFmtId="184" formatCode="_-* #,##0.00\ _р_._-;\-* #,##0.00\ _р_._-;_-* &quot;-&quot;??\ _р_._-;_-@_-"/>
    <numFmt numFmtId="185" formatCode="_-* #,##0.00[$€-1]_-;\-* #,##0.00[$€-1]_-;_-* &quot;-&quot;??[$€-1]_-"/>
    <numFmt numFmtId="186" formatCode="#,##0_ ;[Red]\-#,##0\ "/>
    <numFmt numFmtId="187" formatCode="#,##0_ ;\-#,##0\ "/>
    <numFmt numFmtId="188" formatCode="#,##0.000_ ;\-#,##0.000\ "/>
    <numFmt numFmtId="189" formatCode="###\ ##\ ##"/>
    <numFmt numFmtId="190" formatCode="0_);\(0\)"/>
    <numFmt numFmtId="191" formatCode="_(* #,##0_);_(* \(#,##0\);_(* &quot;-&quot;??_);_(@_)"/>
    <numFmt numFmtId="192" formatCode="_-* #,##0_-;\-* #,##0_-;_-* &quot;-&quot;_-;_-@_-"/>
    <numFmt numFmtId="193" formatCode="_(* #,##0_);_(* \(#,##0\);_(* &quot;-&quot;_);_(@_)"/>
    <numFmt numFmtId="194" formatCode="#,##0.00&quot; &quot;[$руб.-419];[Red]&quot;-&quot;#,##0.00&quot; &quot;[$руб.-419]"/>
    <numFmt numFmtId="195" formatCode="_(* #,##0.000_);_(* \(#,##0.000\);_(* &quot;-&quot;???_);_(@_)"/>
    <numFmt numFmtId="196" formatCode="_-&quot;Ј&quot;* #,##0_-;\-&quot;Ј&quot;* #,##0_-;_-&quot;Ј&quot;* &quot;-&quot;_-;_-@_-"/>
    <numFmt numFmtId="197" formatCode="_-&quot;Ј&quot;* #,##0.00_-;\-&quot;Ј&quot;* #,##0.00_-;_-&quot;Ј&quot;* &quot;-&quot;??_-;_-@_-"/>
    <numFmt numFmtId="198" formatCode="_-* #,##0&quot;?.&quot;_-;\-* #,##0&quot;?.&quot;_-;_-* &quot;-&quot;&quot;?.&quot;_-;_-@_-"/>
    <numFmt numFmtId="199" formatCode="_-* #,##0_?_._-;\-* #,##0_?_._-;_-* &quot;-&quot;_?_._-;_-@_-"/>
    <numFmt numFmtId="200" formatCode="_-* #,##0.00_?_._-;\-* #,##0.00_?_._-;_-* &quot;-&quot;??_?_._-;_-@_-"/>
    <numFmt numFmtId="201" formatCode="_-* #,##0.00&quot;?.&quot;_-;\-* #,##0.00&quot;?.&quot;_-;_-* &quot;-&quot;??&quot;?.&quot;_-;_-@_-"/>
    <numFmt numFmtId="202" formatCode="_-* #,##0.000[$€-1]_-;\-* #,##0.000[$€-1]_-;_-* &quot;-&quot;??[$€-1]_-"/>
    <numFmt numFmtId="203" formatCode="@\ *."/>
    <numFmt numFmtId="204" formatCode="000000"/>
    <numFmt numFmtId="205" formatCode="_(&quot;$&quot;* #,##0_);_(&quot;$&quot;* \(#,##0\);_(&quot;$&quot;* &quot;-&quot;_);_(@_)"/>
    <numFmt numFmtId="206" formatCode="_(&quot;$&quot;* #,##0.00_);_(&quot;$&quot;* \(#,##0.00\);_(&quot;$&quot;* &quot;-&quot;??_);_(@_)"/>
    <numFmt numFmtId="207" formatCode="#,##0;[Red]#,##0"/>
    <numFmt numFmtId="208" formatCode="&quot;\&quot;#,##0;[Red]\-&quot;\&quot;#,##0"/>
    <numFmt numFmtId="209" formatCode="0.0_)"/>
    <numFmt numFmtId="210" formatCode="\£#,##0_);\(\£#,##0\)"/>
    <numFmt numFmtId="211" formatCode="&quot;fl&quot;#,##0_);\(&quot;fl&quot;#,##0\)"/>
    <numFmt numFmtId="212" formatCode="&quot;fl&quot;#,##0_);[Red]\(&quot;fl&quot;#,##0\)"/>
    <numFmt numFmtId="213" formatCode="_(* #,##0.0_);_(* \(#,##0.00\);_(* &quot;-&quot;??_);_(@_)"/>
    <numFmt numFmtId="214" formatCode="&quot;fl&quot;#,##0.00_);\(&quot;fl&quot;#,##0.00\)"/>
    <numFmt numFmtId="215" formatCode="0000"/>
    <numFmt numFmtId="216" formatCode="&quot;_&quot;\-* #,##0\ &quot;F&quot;&quot;_&quot;\-;\-* #,##0\ &quot;F&quot;&quot;_&quot;\-;&quot;_&quot;\-* &quot;-&quot;\ &quot;F&quot;&quot;_&quot;\-;&quot;_&quot;\-@&quot;_&quot;\-"/>
    <numFmt numFmtId="217" formatCode="_(* #,##0.00_);[Red]_(* \(#,##0.00\);_(* &quot;-&quot;??_);_(@_)"/>
    <numFmt numFmtId="218" formatCode="mmm\,yy"/>
    <numFmt numFmtId="219" formatCode="dd\.mm\.yyyy&quot;г.&quot;"/>
    <numFmt numFmtId="220" formatCode="0.0\x"/>
    <numFmt numFmtId="221" formatCode="#,##0;[Red]\-#,##0"/>
    <numFmt numFmtId="222" formatCode="_([$€]* #,##0.00_);_([$€]* \(#,##0.00\);_([$€]* &quot;-&quot;??_);_(@_)"/>
    <numFmt numFmtId="223" formatCode="_-* #,##0\ _F_B_-;\-* #,##0\ _F_B_-;_-* &quot;-&quot;\ _F_B_-;_-@_-"/>
    <numFmt numFmtId="224" formatCode="_-* #,##0.00\ _F_B_-;\-* #,##0.00\ _F_B_-;_-* &quot;-&quot;??\ _F_B_-;_-@_-"/>
    <numFmt numFmtId="225" formatCode="_(* #,##0.00_);_(* \(#,##0.00\);_(* &quot;-&quot;??_);_(@_)"/>
    <numFmt numFmtId="226" formatCode="#,##0.0_);[Red]\(#,##0.0\)"/>
    <numFmt numFmtId="227" formatCode="#,##0_);\(#,##0\);&quot;- &quot;;&quot;  &quot;@"/>
    <numFmt numFmtId="228" formatCode="_-* #,##0_-;_-* #,##0\-;_-* &quot;-&quot;_-;_-@_-"/>
    <numFmt numFmtId="229" formatCode="_-* #,##0.00_-;_-* #,##0.00\-;_-* &quot;-&quot;??_-;_-@_-"/>
    <numFmt numFmtId="230" formatCode="_-* #,##0\ _$_-;\-* #,##0\ _$_-;_-* &quot;-&quot;\ _$_-;_-@_-"/>
    <numFmt numFmtId="231" formatCode="_-* #,##0.00\ _$_-;\-* #,##0.00\ _$_-;_-* &quot;-&quot;??\ _$_-;_-@_-"/>
    <numFmt numFmtId="232" formatCode="_-* #,##0\ &quot;$&quot;_-;\-* #,##0\ &quot;$&quot;_-;_-* &quot;-&quot;\ &quot;$&quot;_-;_-@_-"/>
    <numFmt numFmtId="233" formatCode="_-* #,##0.00\ &quot;$&quot;_-;\-* #,##0.00\ &quot;$&quot;_-;_-* &quot;-&quot;??\ &quot;$&quot;_-;_-@_-"/>
    <numFmt numFmtId="234" formatCode="_(* #,##0.000_);[Red]_(* \(#,##0.000\);_(* &quot;-&quot;??_);_(@_)"/>
    <numFmt numFmtId="235" formatCode="&quot;$&quot;#,##0.0_);\(&quot;$&quot;#,##0.0\)"/>
    <numFmt numFmtId="236" formatCode="0.00\x"/>
    <numFmt numFmtId="237" formatCode="_-* #,##0\ _d_._-;\-* #,##0\ _d_._-;_-* &quot;-&quot;\ _d_._-;_-@_-"/>
    <numFmt numFmtId="238" formatCode="_-* #,##0.00\ _d_._-;\-* #,##0.00\ _d_._-;_-* &quot;-&quot;??\ _d_._-;_-@_-"/>
    <numFmt numFmtId="239" formatCode="_-* #,##0\ &quot;FB&quot;_-;\-* #,##0\ &quot;FB&quot;_-;_-* &quot;-&quot;\ &quot;FB&quot;_-;_-@_-"/>
    <numFmt numFmtId="240" formatCode="_-* #,##0.00\ &quot;FB&quot;_-;\-* #,##0.00\ &quot;FB&quot;_-;_-* &quot;-&quot;??\ &quot;FB&quot;_-;_-@_-"/>
    <numFmt numFmtId="241" formatCode="mm\,dd\,yy\ hh:mm"/>
    <numFmt numFmtId="242" formatCode="mm\,dd\,yy"/>
    <numFmt numFmtId="243" formatCode="&quot;_&quot;\(&quot;$&quot;* #,##0.00&quot;_&quot;\);&quot;_&quot;\(&quot;$&quot;* \(#,##0.00\);&quot;_&quot;\(&quot;$&quot;* &quot;-&quot;??&quot;_&quot;\);&quot;_&quot;\(@&quot;_&quot;\)"/>
    <numFmt numFmtId="244" formatCode="_(* #,##0.000_);_(* \(#,##0.000\);_(* &quot;-&quot;??_);_(@_)"/>
    <numFmt numFmtId="245" formatCode="&quot;$&quot;#,##0"/>
    <numFmt numFmtId="246" formatCode="#,##0\ &quot;F&quot;;\-#,##0\ &quot;F&quot;"/>
    <numFmt numFmtId="247" formatCode="[$$-409]#,##0"/>
    <numFmt numFmtId="248" formatCode="_-&quot;F&quot;\ * #,##0_-;_-&quot;F&quot;\ * #,##0\-;_-&quot;F&quot;\ * &quot;-&quot;_-;_-@_-"/>
    <numFmt numFmtId="249" formatCode="_-&quot;F&quot;\ * #,##0.00_-;_-&quot;F&quot;\ * #,##0.00\-;_-&quot;F&quot;\ * &quot;-&quot;??_-;_-@_-"/>
    <numFmt numFmtId="250" formatCode="_(\$* #,##0_);_(\$* \(#,##0\);_(\$* \-_);_(@_)"/>
    <numFmt numFmtId="251" formatCode="_(\$* #,##0.00_);_(\$* \(#,##0.00\);_(\$* \-??_);_(@_)"/>
    <numFmt numFmtId="252" formatCode="\$#,##0_);[Red]&quot;($&quot;#,##0\)"/>
    <numFmt numFmtId="253" formatCode="\$#,##0.00_);[Red]&quot;($&quot;#,##0.00\)"/>
    <numFmt numFmtId="254" formatCode="yyyy"/>
    <numFmt numFmtId="255" formatCode="yyyy\ &quot;год&quot;"/>
    <numFmt numFmtId="256" formatCode="\¥#,##0_);\(\¥#,##0\)"/>
    <numFmt numFmtId="257" formatCode="#,##0\т"/>
    <numFmt numFmtId="258" formatCode="#\."/>
    <numFmt numFmtId="259" formatCode="#.##0\.00"/>
    <numFmt numFmtId="260" formatCode="#\.00"/>
    <numFmt numFmtId="261" formatCode="#,##0;\(#,##0\)"/>
    <numFmt numFmtId="262" formatCode="#,##0.0_);\(#,##0.0\)"/>
    <numFmt numFmtId="263" formatCode="#,##0__\ \ \ \ "/>
    <numFmt numFmtId="264" formatCode="#,##0.00&quot;т.р.&quot;;\-#,##0.00&quot;т.р.&quot;"/>
    <numFmt numFmtId="265" formatCode="#,##0.0;[Red]#,##0.0"/>
    <numFmt numFmtId="266" formatCode="\(#,##0.0\)"/>
    <numFmt numFmtId="267" formatCode="#,##0\ &quot;?.&quot;;\-#,##0\ &quot;?.&quot;"/>
    <numFmt numFmtId="268" formatCode="#,##0______;;&quot;------------      &quot;"/>
    <numFmt numFmtId="269" formatCode="#,##0.00_ ;[Red]\-#,##0.00\ "/>
    <numFmt numFmtId="270" formatCode="\$#\.00"/>
    <numFmt numFmtId="271" formatCode="%#\.00"/>
    <numFmt numFmtId="272" formatCode="_-* #,##0.0_р_._-;\-* #,##0.0_р_._-;_-* &quot;-&quot;?_р_._-;_-@_-"/>
    <numFmt numFmtId="273" formatCode="_-* #,##0.0000_р_._-;\-* #,##0.0000_р_._-;_-* &quot;-&quot;??_р_._-;_-@_-"/>
    <numFmt numFmtId="274" formatCode="[Magenta]\ &quot;Ошибка&quot;;[Magenta]\ &quot;Ошибка&quot;;[Blue]\ &quot;OK&quot;"/>
    <numFmt numFmtId="275" formatCode=";;;"/>
    <numFmt numFmtId="276" formatCode="dd\,mmm"/>
    <numFmt numFmtId="277" formatCode="_-[$$-1009]* #,##0.00_-;\-[$$-1009]* #,##0.00_-;_-[$$-1009]* &quot;-&quot;??_-;_-@_-"/>
    <numFmt numFmtId="278" formatCode="\t0.00%"/>
    <numFmt numFmtId="279" formatCode="\t#\ ??/??"/>
    <numFmt numFmtId="280" formatCode="\£\ #,##0_);[Red]\(\£\ #,##0\)"/>
    <numFmt numFmtId="281" formatCode="\¥\ #,##0_);[Red]\(\¥\ #,##0\)"/>
    <numFmt numFmtId="282" formatCode="#,##0.0;\(#,##0.0\)"/>
    <numFmt numFmtId="283" formatCode="#,##0.00;\(#,##0.00\)"/>
    <numFmt numFmtId="284" formatCode="&quot;$&quot;#,##0_);\(&quot;$&quot;#,##0\)"/>
    <numFmt numFmtId="285" formatCode="#,##0.00_);\(#,##0.00\);@_)"/>
    <numFmt numFmtId="286" formatCode="#,##0.000_);\(#,##0.000\);@_)"/>
    <numFmt numFmtId="287" formatCode="#,##0.0;[Red]\(#,##0.0\)"/>
    <numFmt numFmtId="288" formatCode="#,##0;[Red]\(#,##0\)"/>
    <numFmt numFmtId="289" formatCode="* \(#,##0\);* #,##0_);&quot;-&quot;??_);@"/>
    <numFmt numFmtId="290" formatCode="0.00_);\(0.00\);0.00"/>
    <numFmt numFmtId="291" formatCode="_(&quot;$&quot;* #,##0.00_);_(&quot;$&quot;* \(#,##0.00\);@_)"/>
    <numFmt numFmtId="292" formatCode="_(&quot;$&quot;* #,##0.000_);_(&quot;$&quot;* \(#,##0.000\);@_)"/>
    <numFmt numFmtId="293" formatCode="dd\ mmm\ yyyy"/>
    <numFmt numFmtId="294" formatCode="m/d/yy\ h:mm"/>
    <numFmt numFmtId="295" formatCode="* #,##0_);* \(#,##0\);&quot;-&quot;??_);@"/>
    <numFmt numFmtId="296" formatCode="ddd\ dd\ mmm"/>
    <numFmt numFmtId="297" formatCode="&quot;$&quot;#,##0.0;[Red]\(&quot;$&quot;#,##0.0\)"/>
    <numFmt numFmtId="298" formatCode="#,##0;\(#,##0\);\-_)"/>
    <numFmt numFmtId="299" formatCode="#,##0.0_);\(#,##0.0\);\-_)"/>
    <numFmt numFmtId="300" formatCode="#,##0.00_);\(#,##0.00\);\-_)"/>
    <numFmt numFmtId="301" formatCode="0\ \ \ \ \ "/>
    <numFmt numFmtId="302" formatCode="&quot;&quot;"/>
    <numFmt numFmtId="303" formatCode="0.00_);\(0.00\);0.00_)"/>
    <numFmt numFmtId="304" formatCode="#,##0.00_ ;[Red]\(#,##0.00&quot;) &quot;"/>
    <numFmt numFmtId="305" formatCode="#,##0.00_)\x;\(#,##0.00\)\x;@_)"/>
    <numFmt numFmtId="306" formatCode="#,##0.000_)\x;\(#,##0.000\)\x;@_)"/>
    <numFmt numFmtId="307" formatCode="0.0&quot;x&quot;;&quot;nm&quot;;\-_x"/>
    <numFmt numFmtId="308" formatCode="0.00&quot;x&quot;;&quot;nm&quot;;\-_x"/>
    <numFmt numFmtId="309" formatCode="#,##0_);\(#,##0\);&quot;-  &quot;"/>
    <numFmt numFmtId="310" formatCode="#,##0.0_);\(#,##0.0\);&quot;-  &quot;"/>
    <numFmt numFmtId="311" formatCode="#,##0_);[Red]\(#,##0\);&quot;-----&quot;"/>
    <numFmt numFmtId="312" formatCode="#,##0.00_);[Red]\(#,##0.00\);&quot;-----&quot;"/>
    <numFmt numFmtId="313" formatCode="#,##0.000_)%;\(#,##0.000\)%;@_)"/>
    <numFmt numFmtId="314" formatCode="0.0%_);\(0.0%\);&quot;-  &quot;"/>
    <numFmt numFmtId="315" formatCode="0.0%_);\(0.0%\);\-_%_)"/>
    <numFmt numFmtId="316" formatCode="0%_);\(0%\);\-_%_)"/>
    <numFmt numFmtId="317" formatCode="0.00%_);\(0.00%\);\-_%_)"/>
    <numFmt numFmtId="318" formatCode="##0&quot;bp&quot;_);\(##0&quot;bp&quot;\);\-_b_p_)"/>
    <numFmt numFmtId="319" formatCode="0.00;\-0.00;0.00"/>
    <numFmt numFmtId="320" formatCode="0.00\x;\-0.00\x;0.00\x"/>
    <numFmt numFmtId="321" formatCode="##0.00000"/>
    <numFmt numFmtId="322" formatCode="mmm\ dd\,\ yyyy"/>
    <numFmt numFmtId="323" formatCode="mmm\-yyyy"/>
    <numFmt numFmtId="324" formatCode=";;;\ \ \ @"/>
    <numFmt numFmtId="325" formatCode=";;;\ \ \ \ \ @"/>
    <numFmt numFmtId="326" formatCode=";;;\ \ \ \ \ \ @"/>
    <numFmt numFmtId="327" formatCode="yyyy&quot;A&quot;"/>
    <numFmt numFmtId="328" formatCode="yyyy&quot;E&quot;"/>
    <numFmt numFmtId="329" formatCode="#,##0\в"/>
    <numFmt numFmtId="330" formatCode="_(&quot;р.&quot;* #,##0.00_);_(&quot;р.&quot;* \(#,##0.00\);_(&quot;р.&quot;* &quot;-&quot;??_);_(@_)"/>
    <numFmt numFmtId="331" formatCode="#,##0.0_ ;\-#,##0.0\ "/>
  </numFmts>
  <fonts count="396">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b/>
      <sz val="10"/>
      <name val="Arial Cyr"/>
      <charset val="204"/>
    </font>
    <font>
      <sz val="8"/>
      <name val="Arial Cyr"/>
      <charset val="204"/>
    </font>
    <font>
      <sz val="10"/>
      <name val="Arial Cyr"/>
      <charset val="204"/>
    </font>
    <font>
      <sz val="9"/>
      <name val="Tahoma"/>
      <family val="2"/>
      <charset val="204"/>
    </font>
    <font>
      <sz val="10"/>
      <name val="Arial"/>
      <family val="2"/>
      <charset val="204"/>
    </font>
    <font>
      <b/>
      <sz val="9"/>
      <name val="Tahoma"/>
      <family val="2"/>
      <charset val="204"/>
    </font>
    <font>
      <sz val="8"/>
      <color indexed="12"/>
      <name val="Arial"/>
      <family val="2"/>
      <charset val="204"/>
    </font>
    <font>
      <sz val="8"/>
      <color indexed="81"/>
      <name val="Tahoma"/>
      <family val="2"/>
      <charset val="204"/>
    </font>
    <font>
      <sz val="10"/>
      <name val="Arial"/>
      <family val="2"/>
      <charset val="204"/>
    </font>
    <font>
      <sz val="8"/>
      <name val="Arial"/>
      <family val="2"/>
      <charset val="204"/>
    </font>
    <font>
      <sz val="10"/>
      <name val="Helv"/>
    </font>
    <font>
      <sz val="10"/>
      <name val="MS Sans Serif"/>
      <family val="2"/>
      <charset val="204"/>
    </font>
    <font>
      <u/>
      <sz val="8"/>
      <color indexed="12"/>
      <name val="Arial Cyr"/>
      <charset val="204"/>
    </font>
    <font>
      <b/>
      <sz val="10"/>
      <color indexed="18"/>
      <name val="Arial Cyr"/>
      <charset val="204"/>
    </font>
    <font>
      <b/>
      <sz val="8"/>
      <name val="Arial Cyr"/>
      <charset val="204"/>
    </font>
    <font>
      <sz val="8"/>
      <name val="Helv"/>
      <charset val="204"/>
    </font>
    <font>
      <b/>
      <sz val="8"/>
      <color indexed="9"/>
      <name val="Arial Cyr"/>
      <charset val="204"/>
    </font>
    <font>
      <sz val="10"/>
      <name val="Arial Cyr"/>
      <family val="2"/>
      <charset val="204"/>
    </font>
    <font>
      <b/>
      <sz val="14"/>
      <name val="Franklin Gothic Medium"/>
      <family val="2"/>
      <charset val="204"/>
    </font>
    <font>
      <b/>
      <sz val="10"/>
      <color indexed="12"/>
      <name val="Arial Cyr"/>
      <family val="2"/>
      <charset val="204"/>
    </font>
    <font>
      <sz val="12"/>
      <name val="Arial"/>
      <family val="2"/>
      <charset val="204"/>
    </font>
    <font>
      <b/>
      <sz val="12"/>
      <name val="Arial"/>
      <family val="2"/>
      <charset val="204"/>
    </font>
    <font>
      <b/>
      <sz val="14"/>
      <name val="Arial"/>
      <family val="2"/>
      <charset val="204"/>
    </font>
    <font>
      <sz val="12"/>
      <name val="Arial"/>
      <family val="2"/>
      <charset val="204"/>
    </font>
    <font>
      <sz val="10"/>
      <name val="Tahoma"/>
      <family val="2"/>
      <charset val="204"/>
    </font>
    <font>
      <sz val="10"/>
      <name val="Times New Roman"/>
      <family val="1"/>
      <charset val="204"/>
    </font>
    <font>
      <sz val="10"/>
      <color indexed="12"/>
      <name val="Arial"/>
      <family val="2"/>
      <charset val="204"/>
    </font>
    <font>
      <sz val="10"/>
      <name val="Helv"/>
      <charset val="204"/>
    </font>
    <font>
      <u/>
      <sz val="10"/>
      <color indexed="12"/>
      <name val="Courier"/>
      <family val="1"/>
      <charset val="204"/>
    </font>
    <font>
      <sz val="10"/>
      <name val="Courier"/>
      <family val="1"/>
      <charset val="204"/>
    </font>
    <font>
      <u/>
      <sz val="10"/>
      <color indexed="36"/>
      <name val="Courier"/>
      <family val="1"/>
      <charset val="204"/>
    </font>
    <font>
      <sz val="11"/>
      <name val="Times New Roman Cyr"/>
      <family val="1"/>
      <charset val="204"/>
    </font>
    <font>
      <sz val="12"/>
      <name val="Times New Roman"/>
      <family val="1"/>
      <charset val="204"/>
    </font>
    <font>
      <sz val="14"/>
      <name val="Times New Roman"/>
      <family val="1"/>
      <charset val="204"/>
    </font>
    <font>
      <b/>
      <sz val="12"/>
      <name val="Times New Roman"/>
      <family val="1"/>
      <charset val="204"/>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1"/>
      <color indexed="8"/>
      <name val="Courier"/>
      <family val="1"/>
      <charset val="204"/>
    </font>
    <font>
      <b/>
      <sz val="1"/>
      <color indexed="8"/>
      <name val="Courier"/>
      <family val="1"/>
      <charset val="204"/>
    </font>
    <font>
      <sz val="10"/>
      <color indexed="24"/>
      <name val="Arial"/>
      <family val="2"/>
      <charset val="204"/>
    </font>
    <font>
      <b/>
      <sz val="18"/>
      <color indexed="24"/>
      <name val="Arial"/>
      <family val="2"/>
      <charset val="204"/>
    </font>
    <font>
      <b/>
      <sz val="12"/>
      <color indexed="24"/>
      <name val="Arial"/>
      <family val="2"/>
      <charset val="204"/>
    </font>
    <font>
      <b/>
      <sz val="14"/>
      <name val="Arial Cyr"/>
      <family val="2"/>
      <charset val="204"/>
    </font>
    <font>
      <sz val="12"/>
      <color indexed="24"/>
      <name val="Arial"/>
      <family val="2"/>
      <charset val="204"/>
    </font>
    <font>
      <sz val="11"/>
      <name val="Arial"/>
      <family val="2"/>
      <charset val="204"/>
    </font>
    <font>
      <sz val="9"/>
      <name val="Times New Roman"/>
      <family val="1"/>
    </font>
    <font>
      <sz val="11"/>
      <name val="Times New Roman"/>
      <family val="1"/>
      <charset val="204"/>
    </font>
    <font>
      <b/>
      <sz val="14"/>
      <name val="Times New Roman"/>
      <family val="1"/>
      <charset val="204"/>
    </font>
    <font>
      <b/>
      <sz val="12"/>
      <name val="Times New Roman"/>
      <family val="1"/>
    </font>
    <font>
      <sz val="10"/>
      <name val="Arial CYR"/>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1"/>
      <name val="Arial"/>
      <family val="2"/>
      <charset val="204"/>
    </font>
    <font>
      <b/>
      <sz val="10"/>
      <name val="Arial"/>
      <family val="2"/>
      <charset val="204"/>
    </font>
    <font>
      <i/>
      <sz val="10"/>
      <name val="Arial"/>
      <family val="2"/>
      <charset val="204"/>
    </font>
    <font>
      <sz val="9"/>
      <name val="Arial"/>
      <family val="2"/>
      <charset val="204"/>
    </font>
    <font>
      <b/>
      <sz val="10"/>
      <name val="Arial"/>
      <family val="2"/>
    </font>
    <font>
      <b/>
      <sz val="10"/>
      <color indexed="9"/>
      <name val="Arial"/>
      <family val="2"/>
      <charset val="204"/>
    </font>
    <font>
      <b/>
      <i/>
      <sz val="16"/>
      <color rgb="FF000000"/>
      <name val="Arial"/>
      <family val="2"/>
      <charset val="204"/>
    </font>
    <font>
      <sz val="8"/>
      <color indexed="9"/>
      <name val="MS Sans Serif"/>
      <family val="2"/>
      <charset val="204"/>
    </font>
    <font>
      <b/>
      <sz val="10"/>
      <name val="Arial Cyr"/>
      <family val="2"/>
      <charset val="204"/>
    </font>
    <font>
      <b/>
      <sz val="14"/>
      <name val="Arial"/>
      <family val="2"/>
    </font>
    <font>
      <b/>
      <i/>
      <sz val="10"/>
      <name val="Arial"/>
      <family val="2"/>
      <charset val="204"/>
    </font>
    <font>
      <b/>
      <i/>
      <u/>
      <sz val="11"/>
      <color rgb="FF000000"/>
      <name val="Arial"/>
      <family val="2"/>
      <charset val="204"/>
    </font>
    <font>
      <sz val="9"/>
      <color indexed="20"/>
      <name val="Arial"/>
      <family val="2"/>
    </font>
    <font>
      <sz val="9"/>
      <color indexed="48"/>
      <name val="Arial"/>
      <family val="2"/>
    </font>
    <font>
      <b/>
      <sz val="9"/>
      <color indexed="20"/>
      <name val="Arial"/>
      <family val="2"/>
    </font>
    <font>
      <b/>
      <i/>
      <sz val="10"/>
      <color indexed="9"/>
      <name val="Arial"/>
      <family val="2"/>
      <charset val="204"/>
    </font>
    <font>
      <sz val="10"/>
      <name val="Arial"/>
      <family val="2"/>
    </font>
    <font>
      <b/>
      <sz val="9"/>
      <name val="Arial"/>
      <family val="2"/>
    </font>
    <font>
      <b/>
      <sz val="11"/>
      <name val="Arial"/>
      <family val="2"/>
    </font>
    <font>
      <b/>
      <sz val="11"/>
      <name val="Times New Roman"/>
      <family val="1"/>
      <charset val="204"/>
    </font>
    <font>
      <b/>
      <sz val="11"/>
      <color theme="1"/>
      <name val="Calibri"/>
      <family val="2"/>
      <charset val="204"/>
      <scheme val="minor"/>
    </font>
    <font>
      <sz val="10"/>
      <name val="Times New Roman CYR"/>
      <charset val="204"/>
    </font>
    <font>
      <sz val="12"/>
      <color theme="1"/>
      <name val="Times New Roman"/>
      <family val="1"/>
      <charset val="204"/>
    </font>
    <font>
      <sz val="11"/>
      <color theme="1"/>
      <name val="Times New Roman"/>
      <family val="1"/>
      <charset val="204"/>
    </font>
    <font>
      <sz val="10"/>
      <name val="Times New Roman Cyr"/>
      <family val="1"/>
      <charset val="204"/>
    </font>
    <font>
      <sz val="10"/>
      <color rgb="FFFF0000"/>
      <name val="Arial Cyr"/>
      <charset val="204"/>
    </font>
    <font>
      <b/>
      <sz val="18"/>
      <name val="Times New Roman"/>
      <family val="1"/>
      <charset val="204"/>
    </font>
    <font>
      <sz val="11"/>
      <name val="Tahoma"/>
      <family val="2"/>
      <charset val="204"/>
    </font>
    <font>
      <sz val="10"/>
      <name val="Book Antiqua"/>
      <family val="1"/>
      <charset val="204"/>
    </font>
    <font>
      <sz val="10"/>
      <name val="Helvetica"/>
      <family val="2"/>
    </font>
    <font>
      <sz val="8"/>
      <name val="Verdana"/>
      <family val="2"/>
    </font>
    <font>
      <sz val="10"/>
      <name val="Helv"/>
      <family val="2"/>
    </font>
    <font>
      <sz val="10"/>
      <name val="Helv"/>
      <family val="2"/>
      <charset val="204"/>
    </font>
    <font>
      <sz val="1"/>
      <color indexed="8"/>
      <name val="Courier"/>
      <family val="3"/>
    </font>
    <font>
      <b/>
      <sz val="1"/>
      <color indexed="8"/>
      <name val="Courier"/>
      <family val="3"/>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i/>
      <sz val="22"/>
      <name val="Arial"/>
      <family val="2"/>
    </font>
    <font>
      <sz val="10"/>
      <name val="PragmaticaCTT"/>
      <charset val="204"/>
    </font>
    <font>
      <sz val="9"/>
      <color indexed="11"/>
      <name val="Arial"/>
      <family val="2"/>
      <charset val="204"/>
    </font>
    <font>
      <sz val="11"/>
      <color indexed="8"/>
      <name val="Calibri"/>
      <family val="2"/>
    </font>
    <font>
      <sz val="11"/>
      <color indexed="9"/>
      <name val="Calibri"/>
      <family val="2"/>
    </font>
    <font>
      <sz val="8"/>
      <color indexed="9"/>
      <name val="Arial"/>
      <family val="2"/>
      <charset val="204"/>
    </font>
    <font>
      <u/>
      <sz val="10"/>
      <color indexed="12"/>
      <name val="Arial Cyr"/>
      <charset val="204"/>
    </font>
    <font>
      <sz val="10"/>
      <name val="Courier New"/>
      <family val="3"/>
    </font>
    <font>
      <sz val="12"/>
      <name val="Arial"/>
      <family val="2"/>
    </font>
    <font>
      <sz val="11"/>
      <color indexed="16"/>
      <name val="Calibri"/>
      <family val="2"/>
    </font>
    <font>
      <sz val="10"/>
      <color indexed="8"/>
      <name val="Tms Rmn"/>
    </font>
    <font>
      <sz val="10"/>
      <color indexed="12"/>
      <name val="Times New Roman"/>
      <family val="1"/>
    </font>
    <font>
      <sz val="12"/>
      <name val="Tms Rmn"/>
    </font>
    <font>
      <u val="singleAccounting"/>
      <sz val="10"/>
      <name val="Arial"/>
      <family val="2"/>
    </font>
    <font>
      <sz val="12"/>
      <name val="±???A?"/>
      <charset val="129"/>
    </font>
    <font>
      <sz val="10"/>
      <color indexed="8"/>
      <name val="MS Sans Serif"/>
      <family val="2"/>
      <charset val="204"/>
    </font>
    <font>
      <b/>
      <sz val="10"/>
      <color indexed="9"/>
      <name val="Arial"/>
      <family val="2"/>
    </font>
    <font>
      <b/>
      <sz val="11"/>
      <color indexed="9"/>
      <name val="Calibri"/>
      <family val="2"/>
    </font>
    <font>
      <sz val="8"/>
      <color indexed="12"/>
      <name val="Times New Roman"/>
      <family val="1"/>
    </font>
    <font>
      <sz val="8"/>
      <name val="Palatino"/>
      <family val="1"/>
    </font>
    <font>
      <sz val="8.5"/>
      <name val="MS Sans Serif"/>
      <family val="2"/>
      <charset val="204"/>
    </font>
    <font>
      <sz val="10"/>
      <name val="NTHarmonica"/>
      <charset val="204"/>
    </font>
    <font>
      <i/>
      <sz val="10"/>
      <name val="Arial"/>
      <family val="2"/>
    </font>
    <font>
      <u val="doubleAccounting"/>
      <sz val="10"/>
      <name val="Arial"/>
      <family val="2"/>
    </font>
    <font>
      <b/>
      <sz val="11"/>
      <color indexed="8"/>
      <name val="Calibri"/>
      <family val="2"/>
    </font>
    <font>
      <i/>
      <sz val="1"/>
      <color indexed="8"/>
      <name val="Courier"/>
      <family val="1"/>
      <charset val="204"/>
    </font>
    <font>
      <sz val="10"/>
      <name val="Baltica"/>
      <charset val="204"/>
    </font>
    <font>
      <u/>
      <sz val="7"/>
      <color indexed="36"/>
      <name val="Arial"/>
      <family val="2"/>
      <charset val="204"/>
    </font>
    <font>
      <sz val="7"/>
      <name val="Palatino"/>
      <family val="1"/>
    </font>
    <font>
      <sz val="11"/>
      <color indexed="17"/>
      <name val="Calibri"/>
      <family val="2"/>
    </font>
    <font>
      <b/>
      <sz val="10"/>
      <name val="Baltica"/>
      <charset val="204"/>
    </font>
    <font>
      <sz val="8"/>
      <name val="Arial"/>
      <family val="2"/>
    </font>
    <font>
      <sz val="6"/>
      <color indexed="16"/>
      <name val="Palatino"/>
      <family val="1"/>
    </font>
    <font>
      <b/>
      <sz val="12"/>
      <name val="Arial"/>
      <family val="2"/>
    </font>
    <font>
      <b/>
      <sz val="15"/>
      <color indexed="56"/>
      <name val="Calibri"/>
      <family val="2"/>
      <charset val="204"/>
    </font>
    <font>
      <b/>
      <sz val="18"/>
      <name val="Arial"/>
      <family val="2"/>
    </font>
    <font>
      <b/>
      <sz val="13"/>
      <color indexed="56"/>
      <name val="Calibri"/>
      <family val="2"/>
      <charset val="204"/>
    </font>
    <font>
      <b/>
      <sz val="11"/>
      <color indexed="62"/>
      <name val="Calibri"/>
      <family val="2"/>
    </font>
    <font>
      <b/>
      <sz val="8"/>
      <name val="Palatino"/>
      <family val="1"/>
    </font>
    <font>
      <b/>
      <i/>
      <sz val="22"/>
      <name val="Times New Roman"/>
      <family val="1"/>
      <charset val="204"/>
    </font>
    <font>
      <sz val="10"/>
      <color indexed="9"/>
      <name val="Times New Roman"/>
      <family val="1"/>
    </font>
    <font>
      <u/>
      <sz val="10"/>
      <color indexed="12"/>
      <name val="Arial"/>
      <family val="2"/>
      <charset val="204"/>
    </font>
    <font>
      <sz val="12"/>
      <name val="Times New Roman Cyr"/>
      <charset val="204"/>
    </font>
    <font>
      <sz val="11"/>
      <color indexed="48"/>
      <name val="Calibri"/>
      <family val="2"/>
    </font>
    <font>
      <sz val="11"/>
      <color indexed="62"/>
      <name val="Calibri"/>
      <family val="2"/>
    </font>
    <font>
      <u/>
      <sz val="10"/>
      <color indexed="36"/>
      <name val="Arial Cyr"/>
      <charset val="204"/>
    </font>
    <font>
      <b/>
      <u/>
      <sz val="16"/>
      <name val="Arial"/>
      <family val="2"/>
      <charset val="204"/>
    </font>
    <font>
      <sz val="11"/>
      <color indexed="53"/>
      <name val="Calibri"/>
      <family val="2"/>
    </font>
    <font>
      <sz val="12"/>
      <name val="Times New Roman"/>
      <family val="1"/>
    </font>
    <font>
      <sz val="11"/>
      <color indexed="60"/>
      <name val="Calibri"/>
      <family val="2"/>
    </font>
    <font>
      <sz val="7"/>
      <name val="Small Fonts"/>
      <family val="2"/>
      <charset val="204"/>
    </font>
    <font>
      <sz val="8"/>
      <name val="Tahoma"/>
      <family val="2"/>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8"/>
      <color indexed="8"/>
      <name val="Arial"/>
      <family val="2"/>
      <charset val="204"/>
    </font>
    <font>
      <b/>
      <i/>
      <sz val="10"/>
      <name val="Arial"/>
      <family val="2"/>
    </font>
    <font>
      <b/>
      <sz val="11"/>
      <color indexed="63"/>
      <name val="Calibri"/>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sz val="10"/>
      <color indexed="10"/>
      <name val="Times New Roman"/>
      <family val="1"/>
    </font>
    <font>
      <sz val="8"/>
      <color indexed="8"/>
      <name val="Arial"/>
      <family val="2"/>
    </font>
    <font>
      <sz val="9.5"/>
      <color indexed="23"/>
      <name val="Helvetica-Black"/>
    </font>
    <font>
      <sz val="19"/>
      <color indexed="48"/>
      <name val="Arial"/>
      <family val="2"/>
      <charset val="204"/>
    </font>
    <font>
      <sz val="10"/>
      <name val="Tms Rmn"/>
    </font>
    <font>
      <b/>
      <sz val="18"/>
      <color indexed="62"/>
      <name val="Cambria"/>
      <family val="2"/>
    </font>
    <font>
      <sz val="10"/>
      <name val="NTHelvetica/Cyrillic"/>
      <charset val="204"/>
    </font>
    <font>
      <sz val="10"/>
      <name val="Courier New"/>
      <family val="3"/>
      <charset val="238"/>
    </font>
    <font>
      <sz val="10"/>
      <name val="Arial Narrow"/>
      <family val="2"/>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0"/>
      <name val="Times New Roman"/>
      <family val="1"/>
    </font>
    <font>
      <b/>
      <sz val="11"/>
      <color indexed="8"/>
      <name val="Calibri"/>
      <family val="2"/>
      <charset val="204"/>
    </font>
    <font>
      <sz val="10"/>
      <color indexed="24"/>
      <name val="Arial"/>
      <family val="2"/>
    </font>
    <font>
      <u/>
      <sz val="8"/>
      <color indexed="8"/>
      <name val="Arial"/>
      <family val="2"/>
    </font>
    <font>
      <sz val="11"/>
      <color indexed="10"/>
      <name val="Calibri"/>
      <family val="2"/>
    </font>
    <font>
      <b/>
      <i/>
      <sz val="8"/>
      <name val="Helv"/>
    </font>
    <font>
      <b/>
      <sz val="9"/>
      <name val="Arial Cyr"/>
      <family val="2"/>
      <charset val="204"/>
    </font>
    <font>
      <b/>
      <sz val="8"/>
      <name val="Arial Cyr"/>
      <family val="2"/>
      <charset val="204"/>
    </font>
    <font>
      <sz val="10"/>
      <color indexed="10"/>
      <name val="Arial Cyr"/>
      <family val="2"/>
      <charset val="204"/>
    </font>
    <font>
      <u/>
      <sz val="5.5"/>
      <color indexed="12"/>
      <name val="Arial Cyr"/>
      <charset val="204"/>
    </font>
    <font>
      <sz val="8"/>
      <name val="Arial Cyr"/>
    </font>
    <font>
      <b/>
      <sz val="9"/>
      <name val="Tahoma"/>
      <family val="2"/>
    </font>
    <font>
      <sz val="9"/>
      <name val="Tahoma"/>
      <family val="2"/>
    </font>
    <font>
      <sz val="10"/>
      <color indexed="9"/>
      <name val="Arial Cyr"/>
      <family val="2"/>
      <charset val="204"/>
    </font>
    <font>
      <b/>
      <sz val="12"/>
      <name val="Arial Cyr"/>
      <family val="2"/>
      <charset val="204"/>
    </font>
    <font>
      <sz val="11"/>
      <color theme="1"/>
      <name val="Calibri"/>
      <family val="2"/>
      <scheme val="minor"/>
    </font>
    <font>
      <sz val="11"/>
      <color indexed="8"/>
      <name val="Arial"/>
      <family val="2"/>
    </font>
    <font>
      <sz val="11"/>
      <name val="Times New Roman Cyr"/>
      <charset val="204"/>
    </font>
    <font>
      <sz val="12"/>
      <name val="Arial Cyr"/>
      <family val="2"/>
      <charset val="204"/>
    </font>
    <font>
      <sz val="14"/>
      <name val="Arial Cyr"/>
      <family val="2"/>
      <charset val="204"/>
    </font>
    <font>
      <sz val="10"/>
      <name val="Arial Narrow"/>
      <family val="2"/>
      <charset val="204"/>
    </font>
    <font>
      <sz val="12"/>
      <color theme="1"/>
      <name val="Times New Roman"/>
      <family val="2"/>
      <charset val="204"/>
    </font>
    <font>
      <sz val="10"/>
      <color indexed="12"/>
      <name val="Arial Cyr"/>
      <family val="2"/>
      <charset val="204"/>
    </font>
    <font>
      <sz val="8"/>
      <name val="Arial Cyr"/>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1"/>
      <name val="?l?r ?o?S?V?b?N"/>
      <family val="3"/>
    </font>
    <font>
      <sz val="10"/>
      <name val="’†?S?V?b?N‘М"/>
      <family val="3"/>
      <charset val="128"/>
    </font>
    <font>
      <u/>
      <sz val="10"/>
      <color indexed="12"/>
      <name val="Courier"/>
      <family val="3"/>
    </font>
    <font>
      <sz val="9"/>
      <color indexed="56"/>
      <name val="Frutiger 45 Light"/>
      <family val="2"/>
    </font>
    <font>
      <sz val="10"/>
      <color indexed="57"/>
      <name val="Wingdings"/>
      <charset val="2"/>
    </font>
    <font>
      <sz val="12"/>
      <name val="Tms Rmn"/>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9"/>
      <name val="Futura UBS Bk"/>
      <family val="2"/>
    </font>
    <font>
      <u/>
      <sz val="10"/>
      <color indexed="36"/>
      <name val="Courier"/>
      <family val="3"/>
    </font>
    <font>
      <b/>
      <i/>
      <sz val="11"/>
      <color indexed="12"/>
      <name val="Arial Cyr"/>
      <family val="2"/>
      <charset val="204"/>
    </font>
    <font>
      <sz val="8"/>
      <color indexed="12"/>
      <name val="Palatino"/>
      <family val="1"/>
    </font>
    <font>
      <i/>
      <sz val="10"/>
      <name val="PragmaticaC"/>
      <charset val="204"/>
    </font>
    <font>
      <sz val="14"/>
      <name val="NewtonC"/>
      <charset val="204"/>
    </font>
    <font>
      <sz val="22"/>
      <name val="UBSHeadline"/>
      <family val="1"/>
    </font>
    <font>
      <u/>
      <sz val="10"/>
      <name val="Arial"/>
      <family val="2"/>
      <charset val="204"/>
    </font>
    <font>
      <i/>
      <sz val="12"/>
      <name val="Tms Rmn"/>
      <charset val="204"/>
    </font>
    <font>
      <b/>
      <sz val="10"/>
      <color indexed="10"/>
      <name val="Arial Cyr"/>
      <family val="2"/>
      <charset val="204"/>
    </font>
    <font>
      <sz val="11"/>
      <name val="Helvetica-Black"/>
    </font>
    <font>
      <b/>
      <u/>
      <sz val="11"/>
      <color indexed="12"/>
      <name val="Arial"/>
      <family val="2"/>
      <charset val="204"/>
    </font>
    <font>
      <b/>
      <sz val="12"/>
      <color indexed="12"/>
      <name val="Arial Cyr"/>
      <family val="2"/>
      <charset val="204"/>
    </font>
    <font>
      <b/>
      <sz val="18"/>
      <color indexed="62"/>
      <name val="Arial Cyr"/>
      <family val="2"/>
      <charset val="204"/>
    </font>
    <font>
      <b/>
      <i/>
      <sz val="18"/>
      <color indexed="62"/>
      <name val="Arial Cyr"/>
      <family val="2"/>
      <charset val="204"/>
    </font>
    <font>
      <b/>
      <sz val="18"/>
      <name val="Arial"/>
      <family val="2"/>
      <charset val="204"/>
    </font>
    <font>
      <sz val="10"/>
      <color indexed="64"/>
      <name val="Arial"/>
      <family val="2"/>
      <charset val="204"/>
    </font>
    <font>
      <b/>
      <i/>
      <sz val="10"/>
      <color indexed="10"/>
      <name val="Arial Cyr"/>
      <family val="2"/>
      <charset val="204"/>
    </font>
    <font>
      <b/>
      <sz val="11"/>
      <name val="Arial Cyr"/>
      <family val="2"/>
      <charset val="204"/>
    </font>
    <font>
      <b/>
      <i/>
      <sz val="14"/>
      <color indexed="57"/>
      <name val="Arial Cyr"/>
      <family val="2"/>
      <charset val="204"/>
    </font>
    <font>
      <sz val="10"/>
      <color indexed="8"/>
      <name val="Times New Roman Cyr"/>
      <family val="1"/>
      <charset val="204"/>
    </font>
    <font>
      <sz val="13"/>
      <name val="Times New Roman"/>
      <family val="1"/>
      <charset val="204"/>
    </font>
    <font>
      <sz val="10"/>
      <color theme="1"/>
      <name val="Times New Roman"/>
      <family val="1"/>
      <charset val="204"/>
    </font>
    <font>
      <b/>
      <sz val="9"/>
      <color rgb="FFFF0000"/>
      <name val="Tahoma"/>
      <family val="2"/>
      <charset val="204"/>
    </font>
    <font>
      <sz val="12"/>
      <color indexed="10"/>
      <name val="Times New Roman"/>
      <family val="1"/>
      <charset val="204"/>
    </font>
    <font>
      <sz val="10"/>
      <color indexed="8"/>
      <name val="Arial Cyr"/>
      <family val="2"/>
      <charset val="204"/>
    </font>
    <font>
      <sz val="10"/>
      <name val="Courier New"/>
      <family val="3"/>
      <charset val="204"/>
    </font>
    <font>
      <u/>
      <sz val="11"/>
      <color theme="10"/>
      <name val="Calibri"/>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9"/>
      <name val="Arial Cyr"/>
      <family val="2"/>
      <charset val="204"/>
    </font>
    <font>
      <sz val="10"/>
      <color indexed="60"/>
      <name val="Arial Cyr"/>
      <family val="2"/>
      <charset val="204"/>
    </font>
    <font>
      <sz val="10"/>
      <color indexed="20"/>
      <name val="Arial Cyr"/>
      <family val="2"/>
      <charset val="204"/>
    </font>
    <font>
      <i/>
      <sz val="10"/>
      <color indexed="23"/>
      <name val="Arial Cyr"/>
      <family val="2"/>
      <charset val="204"/>
    </font>
    <font>
      <sz val="10"/>
      <color indexed="52"/>
      <name val="Arial Cyr"/>
      <family val="2"/>
      <charset val="204"/>
    </font>
    <font>
      <sz val="10"/>
      <color indexed="17"/>
      <name val="Arial Cyr"/>
      <family val="2"/>
      <charset val="204"/>
    </font>
    <font>
      <b/>
      <sz val="15"/>
      <color indexed="55"/>
      <name val="Calibri"/>
      <family val="2"/>
      <charset val="204"/>
    </font>
    <font>
      <sz val="8"/>
      <color rgb="FF0000FF"/>
      <name val="Times New Roman Cyr"/>
      <family val="1"/>
      <charset val="204"/>
    </font>
    <font>
      <b/>
      <sz val="10"/>
      <color indexed="52"/>
      <name val="Arial Cyr"/>
      <family val="2"/>
      <charset val="204"/>
    </font>
    <font>
      <sz val="10"/>
      <color indexed="62"/>
      <name val="Arial Cyr"/>
      <family val="2"/>
      <charset val="204"/>
    </font>
    <font>
      <sz val="10"/>
      <color indexed="8"/>
      <name val="Times New Roman"/>
      <family val="1"/>
      <charset val="204"/>
    </font>
    <font>
      <sz val="1"/>
      <color indexed="18"/>
      <name val="Courier"/>
      <family val="3"/>
    </font>
    <font>
      <sz val="10"/>
      <name val="Courier"/>
      <family val="3"/>
    </font>
    <font>
      <sz val="11"/>
      <name val="Arial Black"/>
      <family val="2"/>
    </font>
    <font>
      <i/>
      <sz val="14"/>
      <name val="Palatino"/>
      <family val="1"/>
    </font>
    <font>
      <b/>
      <i/>
      <sz val="26"/>
      <name val="Times New Roman"/>
      <family val="1"/>
    </font>
    <font>
      <sz val="8"/>
      <name val="Helv"/>
    </font>
    <font>
      <b/>
      <i/>
      <u/>
      <sz val="11"/>
      <color indexed="8"/>
      <name val="Arial"/>
      <family val="2"/>
      <charset val="204"/>
    </font>
    <font>
      <b/>
      <i/>
      <sz val="20"/>
      <name val="Arial"/>
      <family val="2"/>
      <charset val="204"/>
    </font>
    <font>
      <u/>
      <sz val="10"/>
      <color indexed="12"/>
      <name val="Times New Roman Cyr"/>
      <charset val="204"/>
    </font>
    <font>
      <u/>
      <sz val="11"/>
      <color indexed="12"/>
      <name val="Calibri"/>
      <family val="2"/>
      <charset val="204"/>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8.25"/>
      <name val="Helv"/>
    </font>
    <font>
      <b/>
      <sz val="9"/>
      <name val="Frutiger 45 Light"/>
      <family val="2"/>
    </font>
    <font>
      <b/>
      <sz val="10"/>
      <name val="Helvetica"/>
      <family val="2"/>
    </font>
    <font>
      <sz val="10"/>
      <color indexed="18"/>
      <name val="Arial"/>
      <family val="2"/>
    </font>
    <font>
      <sz val="9"/>
      <name val="Frutiger 45 Light"/>
      <family val="2"/>
    </font>
    <font>
      <sz val="18"/>
      <name val="Geneva"/>
      <charset val="204"/>
    </font>
    <font>
      <sz val="10"/>
      <color indexed="18"/>
      <name val="Times New Roman"/>
      <family val="1"/>
      <charset val="204"/>
    </font>
    <font>
      <sz val="11"/>
      <color indexed="12"/>
      <name val="Arial"/>
      <family val="2"/>
      <charset val="204"/>
    </font>
    <font>
      <sz val="11"/>
      <name val="Tms Rmn"/>
      <family val="1"/>
    </font>
    <font>
      <sz val="10"/>
      <name val="Sabon"/>
    </font>
    <font>
      <sz val="10"/>
      <name val="Geneva"/>
    </font>
    <font>
      <sz val="10"/>
      <name val="BERNHARD"/>
    </font>
    <font>
      <b/>
      <u/>
      <sz val="10"/>
      <color indexed="16"/>
      <name val="Arial"/>
      <family val="2"/>
      <charset val="204"/>
    </font>
    <font>
      <sz val="10"/>
      <name val="Century Schoolbook"/>
      <family val="1"/>
      <charset val="204"/>
    </font>
    <font>
      <sz val="9"/>
      <name val="Arial Cyr"/>
      <family val="2"/>
      <charset val="204"/>
    </font>
    <font>
      <sz val="7"/>
      <name val="Arial"/>
      <family val="2"/>
    </font>
    <font>
      <sz val="8"/>
      <name val="Tms Rmn"/>
    </font>
    <font>
      <sz val="8"/>
      <name val="Courier"/>
      <family val="3"/>
    </font>
    <font>
      <b/>
      <sz val="8"/>
      <name val="Courier"/>
      <family val="3"/>
    </font>
    <font>
      <b/>
      <u/>
      <sz val="10"/>
      <name val="Courier"/>
      <family val="3"/>
    </font>
    <font>
      <sz val="9"/>
      <color indexed="18"/>
      <name val="Frutiger 45 Light"/>
      <family val="2"/>
    </font>
    <font>
      <sz val="11"/>
      <name val="‚l‚r –¾’©"/>
      <charset val="128"/>
    </font>
    <font>
      <sz val="12"/>
      <name val="Optima"/>
      <charset val="204"/>
    </font>
    <font>
      <sz val="10"/>
      <color indexed="12"/>
      <name val="MS Sans Serif"/>
      <family val="2"/>
      <charset val="204"/>
    </font>
    <font>
      <sz val="9"/>
      <color indexed="12"/>
      <name val="Frutiger 45 Light"/>
      <family val="2"/>
    </font>
    <font>
      <sz val="10"/>
      <color indexed="12"/>
      <name val="Arial"/>
      <family val="2"/>
    </font>
    <font>
      <sz val="9"/>
      <color indexed="12"/>
      <name val="Helvetica"/>
      <family val="2"/>
    </font>
    <font>
      <sz val="10"/>
      <color indexed="9"/>
      <name val="Frutiger 45 Light"/>
      <family val="2"/>
    </font>
    <font>
      <i/>
      <sz val="8"/>
      <name val="Helv"/>
    </font>
    <font>
      <b/>
      <sz val="10"/>
      <name val="MS Sans Serif"/>
      <family val="2"/>
      <charset val="204"/>
    </font>
    <font>
      <sz val="9"/>
      <name val="Arial"/>
      <family val="2"/>
      <charset val="186"/>
    </font>
    <font>
      <sz val="10"/>
      <name val="HelveticaLT"/>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color indexed="17"/>
      <name val="Arial"/>
      <family val="2"/>
      <charset val="204"/>
    </font>
    <font>
      <sz val="10"/>
      <name val="Frutiger 45 Light"/>
      <family val="2"/>
    </font>
    <font>
      <sz val="12"/>
      <color indexed="8"/>
      <name val="Times New Roman"/>
      <family val="1"/>
    </font>
    <font>
      <i/>
      <sz val="10"/>
      <name val="Frutiger 45 Light"/>
      <family val="2"/>
    </font>
    <font>
      <sz val="9"/>
      <name val="Frutiger 45 Light"/>
    </font>
    <font>
      <i/>
      <sz val="12"/>
      <name val="NewtonC"/>
    </font>
    <font>
      <sz val="12"/>
      <name val="NewtonC"/>
    </font>
    <font>
      <b/>
      <u/>
      <sz val="10"/>
      <name val="Helv"/>
    </font>
    <font>
      <b/>
      <sz val="10"/>
      <name val="HelveticaLT"/>
      <family val="2"/>
      <charset val="204"/>
    </font>
    <font>
      <b/>
      <sz val="8"/>
      <name val="Arial"/>
      <family val="2"/>
    </font>
    <font>
      <sz val="10"/>
      <color indexed="23"/>
      <name val="MS Sans Serif"/>
      <family val="2"/>
      <charset val="204"/>
    </font>
    <font>
      <b/>
      <sz val="12"/>
      <name val="MS Sans Serif"/>
      <family val="2"/>
      <charset val="204"/>
    </font>
    <font>
      <i/>
      <sz val="8"/>
      <name val="Times New Roman"/>
      <family val="1"/>
    </font>
    <font>
      <b/>
      <sz val="10"/>
      <color indexed="10"/>
      <name val="Arial"/>
      <family val="2"/>
    </font>
    <font>
      <b/>
      <sz val="14"/>
      <color indexed="9"/>
      <name val="Arial Narrow"/>
      <family val="2"/>
      <charset val="204"/>
    </font>
    <font>
      <i/>
      <u/>
      <sz val="9"/>
      <name val="Arial"/>
      <family val="2"/>
      <charset val="204"/>
    </font>
    <font>
      <sz val="9"/>
      <name val="Arial Cyr"/>
    </font>
    <font>
      <sz val="11"/>
      <name val="ＭＳ Ｐゴシック"/>
      <family val="3"/>
      <charset val="128"/>
    </font>
    <font>
      <i/>
      <sz val="9"/>
      <name val="Tahoma"/>
      <family val="2"/>
      <charset val="204"/>
    </font>
    <font>
      <u/>
      <sz val="9"/>
      <color indexed="12"/>
      <name val="Tahoma"/>
      <family val="2"/>
      <charset val="204"/>
    </font>
    <font>
      <sz val="9"/>
      <color indexed="8"/>
      <name val="Times New Roman"/>
      <family val="1"/>
      <charset val="204"/>
    </font>
    <font>
      <u/>
      <sz val="6"/>
      <color indexed="12"/>
      <name val="Arial Cyr"/>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0"/>
      <color theme="1"/>
      <name val="Arial"/>
      <family val="2"/>
      <charset val="204"/>
    </font>
    <font>
      <b/>
      <sz val="10"/>
      <color indexed="10"/>
      <name val="Arial"/>
      <family val="2"/>
      <charset val="204"/>
    </font>
    <font>
      <i/>
      <sz val="8"/>
      <name val="Arial"/>
      <family val="2"/>
      <charset val="204"/>
    </font>
    <font>
      <b/>
      <sz val="11"/>
      <color indexed="10"/>
      <name val="Arial"/>
      <family val="2"/>
      <charset val="204"/>
    </font>
    <font>
      <sz val="11"/>
      <color indexed="10"/>
      <name val="Arial"/>
      <family val="2"/>
      <charset val="204"/>
    </font>
    <font>
      <i/>
      <sz val="11"/>
      <name val="Arial"/>
      <family val="2"/>
      <charset val="204"/>
    </font>
    <font>
      <i/>
      <sz val="12"/>
      <color rgb="FFFF0000"/>
      <name val="Arial"/>
      <family val="2"/>
      <charset val="204"/>
    </font>
    <font>
      <b/>
      <sz val="11"/>
      <color theme="1"/>
      <name val="Times New Roman"/>
      <family val="1"/>
      <charset val="204"/>
    </font>
    <font>
      <u/>
      <sz val="11"/>
      <color theme="10"/>
      <name val="Calibri"/>
      <family val="2"/>
      <scheme val="minor"/>
    </font>
    <font>
      <b/>
      <sz val="11"/>
      <color rgb="FFFF0000"/>
      <name val="Times New Roman"/>
      <family val="1"/>
      <charset val="204"/>
    </font>
    <font>
      <sz val="11"/>
      <color rgb="FFFF0000"/>
      <name val="Times New Roman"/>
      <family val="1"/>
      <charset val="204"/>
    </font>
    <font>
      <b/>
      <i/>
      <sz val="11"/>
      <color theme="1"/>
      <name val="Times New Roman"/>
      <family val="1"/>
      <charset val="204"/>
    </font>
  </fonts>
  <fills count="15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8"/>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61"/>
        <bgColor indexed="64"/>
      </patternFill>
    </fill>
    <fill>
      <patternFill patternType="solid">
        <fgColor indexed="15"/>
        <bgColor indexed="64"/>
      </patternFill>
    </fill>
    <fill>
      <patternFill patternType="solid">
        <fgColor indexed="14"/>
        <bgColor indexed="64"/>
      </patternFill>
    </fill>
    <fill>
      <patternFill patternType="solid">
        <fgColor indexed="42"/>
        <bgColor indexed="27"/>
      </patternFill>
    </fill>
    <fill>
      <patternFill patternType="solid">
        <fgColor indexed="45"/>
        <bgColor indexed="29"/>
      </patternFill>
    </fill>
    <fill>
      <patternFill patternType="solid">
        <fgColor theme="0"/>
        <bgColor indexed="64"/>
      </patternFill>
    </fill>
    <fill>
      <patternFill patternType="solid">
        <fgColor indexed="65"/>
        <bgColor indexed="8"/>
      </patternFill>
    </fill>
    <fill>
      <patternFill patternType="solid">
        <fgColor indexed="13"/>
        <bgColor indexed="8"/>
      </patternFill>
    </fill>
    <fill>
      <patternFill patternType="solid">
        <fgColor indexed="22"/>
        <bgColor indexed="8"/>
      </patternFill>
    </fill>
    <fill>
      <patternFill patternType="solid">
        <fgColor indexed="9"/>
        <bgColor indexed="8"/>
      </patternFill>
    </fill>
    <fill>
      <patternFill patternType="solid">
        <fgColor indexed="43"/>
        <bgColor indexed="8"/>
      </patternFill>
    </fill>
    <fill>
      <patternFill patternType="solid">
        <fgColor rgb="FF92D050"/>
        <bgColor indexed="64"/>
      </patternFill>
    </fill>
    <fill>
      <patternFill patternType="solid">
        <fgColor rgb="FFFFFFCC"/>
      </patternFill>
    </fill>
    <fill>
      <patternFill patternType="lightGray">
        <fgColor indexed="22"/>
      </patternFill>
    </fill>
    <fill>
      <patternFill patternType="solid">
        <fgColor indexed="63"/>
        <bgColor indexed="64"/>
      </patternFill>
    </fill>
    <fill>
      <patternFill patternType="solid">
        <fgColor indexed="29"/>
        <bgColor indexed="45"/>
      </patternFill>
    </fill>
    <fill>
      <patternFill patternType="solid">
        <fgColor indexed="11"/>
        <bgColor indexed="49"/>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11"/>
        <bgColor indexed="11"/>
      </patternFill>
    </fill>
    <fill>
      <patternFill patternType="lightGray">
        <fgColor indexed="15"/>
      </patternFill>
    </fill>
    <fill>
      <patternFill patternType="solid">
        <fgColor indexed="33"/>
        <bgColor indexed="3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2"/>
        <bgColor indexed="31"/>
      </patternFill>
    </fill>
    <fill>
      <patternFill patternType="solid">
        <fgColor indexed="26"/>
        <bgColor indexed="43"/>
      </patternFill>
    </fill>
    <fill>
      <patternFill patternType="solid">
        <fgColor indexed="43"/>
        <bgColor indexed="57"/>
      </patternFill>
    </fill>
    <fill>
      <patternFill patternType="solid">
        <fgColor indexed="9"/>
        <bgColor indexed="9"/>
      </patternFill>
    </fill>
    <fill>
      <patternFill patternType="solid">
        <fgColor indexed="9"/>
      </patternFill>
    </fill>
    <fill>
      <patternFill patternType="solid">
        <fgColor indexed="13"/>
      </patternFill>
    </fill>
    <fill>
      <patternFill patternType="solid">
        <fgColor indexed="17"/>
      </patternFill>
    </fill>
    <fill>
      <patternFill patternType="solid">
        <fgColor indexed="54"/>
      </patternFill>
    </fill>
    <fill>
      <patternFill patternType="solid">
        <fgColor indexed="15"/>
      </patternFill>
    </fill>
    <fill>
      <patternFill patternType="solid">
        <fgColor indexed="16"/>
        <bgColor indexed="64"/>
      </patternFill>
    </fill>
    <fill>
      <patternFill patternType="solid">
        <fgColor indexed="8"/>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bgColor indexed="64"/>
      </patternFill>
    </fill>
    <fill>
      <patternFill patternType="solid">
        <fgColor indexed="23"/>
        <bgColor indexed="24"/>
      </patternFill>
    </fill>
    <fill>
      <patternFill patternType="solid">
        <fgColor indexed="41"/>
        <bgColor indexed="8"/>
      </patternFill>
    </fill>
    <fill>
      <patternFill patternType="solid">
        <fgColor theme="0" tint="-0.14999847407452621"/>
        <bgColor indexed="64"/>
      </patternFill>
    </fill>
    <fill>
      <patternFill patternType="solid">
        <fgColor indexed="31"/>
        <bgColor indexed="22"/>
      </patternFill>
    </fill>
    <fill>
      <patternFill patternType="solid">
        <fgColor indexed="46"/>
        <bgColor indexed="24"/>
      </patternFill>
    </fill>
    <fill>
      <patternFill patternType="solid">
        <fgColor indexed="27"/>
        <bgColor indexed="41"/>
      </patternFill>
    </fill>
    <fill>
      <patternFill patternType="solid">
        <fgColor indexed="44"/>
        <bgColor indexed="31"/>
      </patternFill>
    </fill>
    <fill>
      <patternFill patternType="solid">
        <fgColor indexed="51"/>
        <bgColor indexed="13"/>
      </patternFill>
    </fill>
    <fill>
      <patternFill patternType="solid">
        <fgColor indexed="55"/>
        <bgColor indexed="23"/>
      </patternFill>
    </fill>
    <fill>
      <patternFill patternType="solid">
        <fgColor indexed="13"/>
        <bgColor indexed="34"/>
      </patternFill>
    </fill>
    <fill>
      <patternFill patternType="solid">
        <fgColor indexed="20"/>
      </patternFill>
    </fill>
    <fill>
      <patternFill patternType="lightGray">
        <fgColor indexed="12"/>
      </patternFill>
    </fill>
    <fill>
      <patternFill patternType="solid">
        <fgColor indexed="31"/>
        <bgColor indexed="8"/>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bgColor indexed="64"/>
      </patternFill>
    </fill>
    <fill>
      <patternFill patternType="solid">
        <fgColor theme="3" tint="0.79998168889431442"/>
        <bgColor indexed="64"/>
      </patternFill>
    </fill>
  </fills>
  <borders count="122">
    <border>
      <left/>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medium">
        <color indexed="8"/>
      </top>
      <bottom style="medium">
        <color indexed="8"/>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51"/>
      </left>
      <right style="thin">
        <color indexed="51"/>
      </right>
      <top/>
      <bottom/>
      <diagonal/>
    </border>
    <border>
      <left style="dashed">
        <color indexed="64"/>
      </left>
      <right style="dashed">
        <color indexed="64"/>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bottom style="dotted">
        <color indexed="64"/>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thick">
        <color indexed="64"/>
      </bottom>
      <diagonal/>
    </border>
    <border>
      <left/>
      <right/>
      <top/>
      <bottom style="double">
        <color indexed="53"/>
      </bottom>
      <diagonal/>
    </border>
    <border>
      <left/>
      <right/>
      <top style="medium">
        <color indexed="23"/>
      </top>
      <bottom style="medium">
        <color indexed="2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double">
        <color indexed="64"/>
      </right>
      <top style="thin">
        <color indexed="64"/>
      </top>
      <bottom style="thin">
        <color indexed="64"/>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medium">
        <color auto="1"/>
      </top>
      <bottom style="thin">
        <color indexed="64"/>
      </bottom>
      <diagonal/>
    </border>
    <border>
      <left style="medium">
        <color indexed="64"/>
      </left>
      <right style="medium">
        <color indexed="64"/>
      </right>
      <top style="medium">
        <color indexed="64"/>
      </top>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medium">
        <color auto="1"/>
      </top>
      <bottom style="thin">
        <color indexed="64"/>
      </bottom>
      <diagonal/>
    </border>
    <border>
      <left style="medium">
        <color indexed="64"/>
      </left>
      <right style="thin">
        <color indexed="64"/>
      </right>
      <top style="medium">
        <color indexed="64"/>
      </top>
      <bottom/>
      <diagonal/>
    </border>
    <border>
      <left/>
      <right/>
      <top/>
      <bottom style="thin">
        <color auto="1"/>
      </bottom>
      <diagonal/>
    </border>
    <border>
      <left style="thin">
        <color indexed="64"/>
      </left>
      <right style="thin">
        <color indexed="64"/>
      </right>
      <top style="thin">
        <color indexed="64"/>
      </top>
      <bottom style="thin">
        <color auto="1"/>
      </bottom>
      <diagonal/>
    </border>
    <border>
      <left/>
      <right/>
      <top style="thin">
        <color indexed="8"/>
      </top>
      <bottom style="double">
        <color indexed="8"/>
      </bottom>
      <diagonal/>
    </border>
    <border>
      <left/>
      <right/>
      <top/>
      <bottom style="medium">
        <color indexed="18"/>
      </bottom>
      <diagonal/>
    </border>
    <border>
      <left/>
      <right/>
      <top style="thin">
        <color indexed="64"/>
      </top>
      <bottom style="double">
        <color indexed="64"/>
      </bottom>
      <diagonal/>
    </border>
    <border>
      <left/>
      <right/>
      <top style="medium">
        <color indexed="64"/>
      </top>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auto="1"/>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diagonal/>
    </border>
    <border>
      <left/>
      <right/>
      <top style="thin">
        <color indexed="64"/>
      </top>
      <bottom style="thin">
        <color indexed="64"/>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medium">
        <color indexed="39"/>
      </top>
      <bottom/>
      <diagonal/>
    </border>
    <border>
      <left style="medium">
        <color indexed="39"/>
      </left>
      <right/>
      <top style="medium">
        <color indexed="39"/>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
      <left/>
      <right/>
      <top style="medium">
        <color indexed="8"/>
      </top>
      <bottom style="medium">
        <color indexed="8"/>
      </bottom>
      <diagonal/>
    </border>
    <border>
      <left/>
      <right/>
      <top style="medium">
        <color indexed="23"/>
      </top>
      <bottom style="medium">
        <color indexed="23"/>
      </bottom>
      <diagonal/>
    </border>
    <border>
      <left/>
      <right/>
      <top style="medium">
        <color auto="1"/>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auto="1"/>
      </top>
      <bottom style="thin">
        <color indexed="64"/>
      </bottom>
      <diagonal/>
    </border>
    <border>
      <left style="medium">
        <color indexed="64"/>
      </left>
      <right style="thin">
        <color indexed="64"/>
      </right>
      <top style="medium">
        <color indexed="64"/>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s>
  <cellStyleXfs count="48761">
    <xf numFmtId="0" fontId="0" fillId="0" borderId="0"/>
    <xf numFmtId="169" fontId="33" fillId="0" borderId="0">
      <alignment vertical="top"/>
    </xf>
    <xf numFmtId="169" fontId="30" fillId="0" borderId="0">
      <alignment vertical="top"/>
    </xf>
    <xf numFmtId="173" fontId="30" fillId="2" borderId="0">
      <alignment vertical="top"/>
    </xf>
    <xf numFmtId="169" fontId="30" fillId="3" borderId="0">
      <alignment vertical="top"/>
    </xf>
    <xf numFmtId="0" fontId="34" fillId="0" borderId="0"/>
    <xf numFmtId="168" fontId="33" fillId="0" borderId="0">
      <alignment vertical="top"/>
    </xf>
    <xf numFmtId="168" fontId="33" fillId="0" borderId="0">
      <alignment vertical="top"/>
    </xf>
    <xf numFmtId="0" fontId="34" fillId="0" borderId="0"/>
    <xf numFmtId="168" fontId="33" fillId="0" borderId="0">
      <alignment vertical="top"/>
    </xf>
    <xf numFmtId="168" fontId="33" fillId="0" borderId="0">
      <alignment vertical="top"/>
    </xf>
    <xf numFmtId="0" fontId="51" fillId="0" borderId="0"/>
    <xf numFmtId="0" fontId="34" fillId="0" borderId="0"/>
    <xf numFmtId="168" fontId="33" fillId="0" borderId="0">
      <alignment vertical="top"/>
    </xf>
    <xf numFmtId="0" fontId="51" fillId="0" borderId="0"/>
    <xf numFmtId="0" fontId="28" fillId="0" borderId="0"/>
    <xf numFmtId="0" fontId="28" fillId="0" borderId="0"/>
    <xf numFmtId="0" fontId="51" fillId="0" borderId="0"/>
    <xf numFmtId="168" fontId="33" fillId="0" borderId="0">
      <alignment vertical="top"/>
    </xf>
    <xf numFmtId="0" fontId="34" fillId="0" borderId="0"/>
    <xf numFmtId="0" fontId="51" fillId="0" borderId="0"/>
    <xf numFmtId="168" fontId="33" fillId="0" borderId="0">
      <alignment vertical="top"/>
    </xf>
    <xf numFmtId="168" fontId="33" fillId="0" borderId="0">
      <alignment vertical="top"/>
    </xf>
    <xf numFmtId="0" fontId="34" fillId="0" borderId="0"/>
    <xf numFmtId="0" fontId="34" fillId="0" borderId="0"/>
    <xf numFmtId="0" fontId="51" fillId="0" borderId="0"/>
    <xf numFmtId="0" fontId="51" fillId="0" borderId="0"/>
    <xf numFmtId="168" fontId="33" fillId="0" borderId="0">
      <alignment vertical="top"/>
    </xf>
    <xf numFmtId="0" fontId="51" fillId="0" borderId="0"/>
    <xf numFmtId="0" fontId="51" fillId="0" borderId="0"/>
    <xf numFmtId="168" fontId="33" fillId="0" borderId="0">
      <alignment vertical="top"/>
    </xf>
    <xf numFmtId="0" fontId="51" fillId="0" borderId="0"/>
    <xf numFmtId="0" fontId="51" fillId="0" borderId="0"/>
    <xf numFmtId="168" fontId="33" fillId="0" borderId="0">
      <alignment vertical="top"/>
    </xf>
    <xf numFmtId="168" fontId="33" fillId="0" borderId="0">
      <alignment vertical="top"/>
    </xf>
    <xf numFmtId="0" fontId="51" fillId="0" borderId="0"/>
    <xf numFmtId="168" fontId="33" fillId="0" borderId="0">
      <alignment vertical="top"/>
    </xf>
    <xf numFmtId="0" fontId="34" fillId="0" borderId="0"/>
    <xf numFmtId="0" fontId="34" fillId="0" borderId="0"/>
    <xf numFmtId="0" fontId="51" fillId="0" borderId="0"/>
    <xf numFmtId="0" fontId="34" fillId="0" borderId="0"/>
    <xf numFmtId="0" fontId="34" fillId="0" borderId="0"/>
    <xf numFmtId="0" fontId="34" fillId="0" borderId="0"/>
    <xf numFmtId="0" fontId="51" fillId="0" borderId="0"/>
    <xf numFmtId="0" fontId="51" fillId="0" borderId="0"/>
    <xf numFmtId="0" fontId="34" fillId="0" borderId="0"/>
    <xf numFmtId="0" fontId="34" fillId="0" borderId="0"/>
    <xf numFmtId="0" fontId="34" fillId="0" borderId="0"/>
    <xf numFmtId="0" fontId="66" fillId="0" borderId="1">
      <protection locked="0"/>
    </xf>
    <xf numFmtId="44" fontId="66" fillId="0" borderId="0">
      <protection locked="0"/>
    </xf>
    <xf numFmtId="44" fontId="66" fillId="0" borderId="0">
      <protection locked="0"/>
    </xf>
    <xf numFmtId="44" fontId="66" fillId="0" borderId="0">
      <protection locked="0"/>
    </xf>
    <xf numFmtId="0" fontId="67" fillId="0" borderId="0">
      <protection locked="0"/>
    </xf>
    <xf numFmtId="0" fontId="67" fillId="0" borderId="0">
      <protection locked="0"/>
    </xf>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21" borderId="0" applyNumberFormat="0" applyBorder="0" applyAlignment="0" applyProtection="0"/>
    <xf numFmtId="0" fontId="52" fillId="0" borderId="0" applyNumberFormat="0" applyFill="0" applyBorder="0" applyAlignment="0" applyProtection="0">
      <alignment vertical="top"/>
      <protection locked="0"/>
    </xf>
    <xf numFmtId="172" fontId="41" fillId="0" borderId="2">
      <protection locked="0"/>
    </xf>
    <xf numFmtId="175" fontId="23" fillId="0" borderId="0" applyFont="0" applyFill="0" applyBorder="0" applyAlignment="0" applyProtection="0"/>
    <xf numFmtId="177" fontId="23" fillId="0" borderId="0" applyFont="0" applyFill="0" applyBorder="0" applyAlignment="0" applyProtection="0"/>
    <xf numFmtId="0" fontId="88" fillId="5" borderId="0" applyNumberFormat="0" applyBorder="0" applyAlignment="0" applyProtection="0"/>
    <xf numFmtId="0" fontId="83" fillId="22" borderId="3" applyNumberFormat="0" applyAlignment="0" applyProtection="0"/>
    <xf numFmtId="0" fontId="85" fillId="23" borderId="4" applyNumberFormat="0" applyAlignment="0" applyProtection="0"/>
    <xf numFmtId="3" fontId="68" fillId="0" borderId="0" applyFont="0" applyFill="0" applyBorder="0" applyAlignment="0" applyProtection="0"/>
    <xf numFmtId="172" fontId="43" fillId="24" borderId="2"/>
    <xf numFmtId="170" fontId="35" fillId="0" borderId="0" applyFont="0" applyFill="0" applyBorder="0" applyAlignment="0" applyProtection="0"/>
    <xf numFmtId="182" fontId="68" fillId="0" borderId="0" applyFont="0" applyFill="0" applyBorder="0" applyAlignment="0" applyProtection="0"/>
    <xf numFmtId="0" fontId="68" fillId="0" borderId="0" applyFont="0" applyFill="0" applyBorder="0" applyAlignment="0" applyProtection="0"/>
    <xf numFmtId="14" fontId="25" fillId="0" borderId="0">
      <alignment vertical="top"/>
    </xf>
    <xf numFmtId="168" fontId="36" fillId="0" borderId="0">
      <alignment vertical="top"/>
    </xf>
    <xf numFmtId="185" fontId="57" fillId="0" borderId="0" applyFont="0" applyFill="0" applyBorder="0" applyAlignment="0" applyProtection="0"/>
    <xf numFmtId="0" fontId="41" fillId="0" borderId="0"/>
    <xf numFmtId="0" fontId="89" fillId="0" borderId="0" applyNumberFormat="0" applyFill="0" applyBorder="0" applyAlignment="0" applyProtection="0"/>
    <xf numFmtId="2" fontId="68" fillId="0" borderId="0" applyFont="0" applyFill="0" applyBorder="0" applyAlignment="0" applyProtection="0"/>
    <xf numFmtId="0" fontId="92" fillId="6" borderId="0" applyNumberFormat="0" applyBorder="0" applyAlignment="0" applyProtection="0"/>
    <xf numFmtId="0" fontId="37" fillId="0" borderId="0">
      <alignment vertical="top"/>
    </xf>
    <xf numFmtId="0" fontId="69" fillId="0" borderId="0" applyNumberFormat="0" applyFill="0" applyBorder="0" applyAlignment="0" applyProtection="0"/>
    <xf numFmtId="0" fontId="70" fillId="0" borderId="0" applyNumberFormat="0" applyFill="0" applyBorder="0" applyAlignment="0" applyProtection="0"/>
    <xf numFmtId="0" fontId="84" fillId="0" borderId="5" applyNumberFormat="0" applyFill="0" applyAlignment="0" applyProtection="0"/>
    <xf numFmtId="0" fontId="84" fillId="0" borderId="0" applyNumberFormat="0" applyFill="0" applyBorder="0" applyAlignment="0" applyProtection="0"/>
    <xf numFmtId="168" fontId="38" fillId="0" borderId="0">
      <alignment vertical="top"/>
    </xf>
    <xf numFmtId="172" fontId="53" fillId="0" borderId="0"/>
    <xf numFmtId="0" fontId="54" fillId="0" borderId="0" applyNumberFormat="0" applyFill="0" applyBorder="0" applyAlignment="0" applyProtection="0">
      <alignment vertical="top"/>
      <protection locked="0"/>
    </xf>
    <xf numFmtId="0" fontId="81" fillId="9" borderId="3" applyNumberFormat="0" applyAlignment="0" applyProtection="0"/>
    <xf numFmtId="168" fontId="30" fillId="0" borderId="0">
      <alignment vertical="top"/>
    </xf>
    <xf numFmtId="168" fontId="30" fillId="2" borderId="0">
      <alignment vertical="top"/>
    </xf>
    <xf numFmtId="181" fontId="30" fillId="3" borderId="0">
      <alignment vertical="top"/>
    </xf>
    <xf numFmtId="0" fontId="90" fillId="0" borderId="6" applyNumberFormat="0" applyFill="0" applyAlignment="0" applyProtection="0"/>
    <xf numFmtId="0" fontId="87" fillId="25" borderId="0" applyNumberFormat="0" applyBorder="0" applyAlignment="0" applyProtection="0"/>
    <xf numFmtId="0" fontId="39" fillId="0" borderId="0"/>
    <xf numFmtId="0" fontId="79" fillId="26" borderId="7" applyNumberFormat="0" applyFont="0" applyAlignment="0" applyProtection="0"/>
    <xf numFmtId="176" fontId="23" fillId="0" borderId="0" applyFont="0" applyFill="0" applyBorder="0" applyAlignment="0" applyProtection="0"/>
    <xf numFmtId="178" fontId="23" fillId="0" borderId="0" applyFont="0" applyFill="0" applyBorder="0" applyAlignment="0" applyProtection="0"/>
    <xf numFmtId="0" fontId="82" fillId="22" borderId="8" applyNumberFormat="0" applyAlignment="0" applyProtection="0"/>
    <xf numFmtId="4" fontId="59" fillId="27" borderId="8" applyNumberFormat="0" applyProtection="0">
      <alignment vertical="center"/>
    </xf>
    <xf numFmtId="4" fontId="60" fillId="27" borderId="8" applyNumberFormat="0" applyProtection="0">
      <alignment vertical="center"/>
    </xf>
    <xf numFmtId="4" fontId="59" fillId="27" borderId="8" applyNumberFormat="0" applyProtection="0">
      <alignment horizontal="left" vertical="center" indent="1"/>
    </xf>
    <xf numFmtId="4" fontId="59" fillId="27" borderId="8" applyNumberFormat="0" applyProtection="0">
      <alignment horizontal="left" vertical="center" indent="1"/>
    </xf>
    <xf numFmtId="0" fontId="32" fillId="28" borderId="8" applyNumberFormat="0" applyProtection="0">
      <alignment horizontal="left" vertical="center" indent="1"/>
    </xf>
    <xf numFmtId="4" fontId="59" fillId="29" borderId="8" applyNumberFormat="0" applyProtection="0">
      <alignment horizontal="right" vertical="center"/>
    </xf>
    <xf numFmtId="4" fontId="59" fillId="30" borderId="8" applyNumberFormat="0" applyProtection="0">
      <alignment horizontal="right" vertical="center"/>
    </xf>
    <xf numFmtId="4" fontId="59" fillId="31" borderId="8" applyNumberFormat="0" applyProtection="0">
      <alignment horizontal="right" vertical="center"/>
    </xf>
    <xf numFmtId="4" fontId="59" fillId="32" borderId="8" applyNumberFormat="0" applyProtection="0">
      <alignment horizontal="right" vertical="center"/>
    </xf>
    <xf numFmtId="4" fontId="59" fillId="33" borderId="8" applyNumberFormat="0" applyProtection="0">
      <alignment horizontal="right" vertical="center"/>
    </xf>
    <xf numFmtId="4" fontId="59" fillId="34" borderId="8" applyNumberFormat="0" applyProtection="0">
      <alignment horizontal="right" vertical="center"/>
    </xf>
    <xf numFmtId="4" fontId="59" fillId="35" borderId="8" applyNumberFormat="0" applyProtection="0">
      <alignment horizontal="right" vertical="center"/>
    </xf>
    <xf numFmtId="4" fontId="59" fillId="36" borderId="8" applyNumberFormat="0" applyProtection="0">
      <alignment horizontal="right" vertical="center"/>
    </xf>
    <xf numFmtId="4" fontId="59" fillId="37" borderId="8" applyNumberFormat="0" applyProtection="0">
      <alignment horizontal="right" vertical="center"/>
    </xf>
    <xf numFmtId="4" fontId="61" fillId="38" borderId="8" applyNumberFormat="0" applyProtection="0">
      <alignment horizontal="left" vertical="center" indent="1"/>
    </xf>
    <xf numFmtId="4" fontId="59" fillId="39" borderId="9" applyNumberFormat="0" applyProtection="0">
      <alignment horizontal="left" vertical="center" indent="1"/>
    </xf>
    <xf numFmtId="4" fontId="62" fillId="40" borderId="0" applyNumberFormat="0" applyProtection="0">
      <alignment horizontal="left" vertical="center" indent="1"/>
    </xf>
    <xf numFmtId="0" fontId="32" fillId="28" borderId="8" applyNumberFormat="0" applyProtection="0">
      <alignment horizontal="left" vertical="center" indent="1"/>
    </xf>
    <xf numFmtId="4" fontId="63" fillId="39" borderId="8" applyNumberFormat="0" applyProtection="0">
      <alignment horizontal="left" vertical="center" indent="1"/>
    </xf>
    <xf numFmtId="4" fontId="63" fillId="41" borderId="8" applyNumberFormat="0" applyProtection="0">
      <alignment horizontal="left" vertical="center" indent="1"/>
    </xf>
    <xf numFmtId="0" fontId="32" fillId="41" borderId="8" applyNumberFormat="0" applyProtection="0">
      <alignment horizontal="left" vertical="center" indent="1"/>
    </xf>
    <xf numFmtId="0" fontId="32" fillId="41" borderId="8" applyNumberFormat="0" applyProtection="0">
      <alignment horizontal="left" vertical="center" indent="1"/>
    </xf>
    <xf numFmtId="0" fontId="32" fillId="42" borderId="8" applyNumberFormat="0" applyProtection="0">
      <alignment horizontal="left" vertical="center" indent="1"/>
    </xf>
    <xf numFmtId="0" fontId="32" fillId="42" borderId="8" applyNumberFormat="0" applyProtection="0">
      <alignment horizontal="left" vertical="center" indent="1"/>
    </xf>
    <xf numFmtId="0" fontId="32" fillId="2" borderId="8" applyNumberFormat="0" applyProtection="0">
      <alignment horizontal="left" vertical="center" indent="1"/>
    </xf>
    <xf numFmtId="0" fontId="32" fillId="2" borderId="8" applyNumberFormat="0" applyProtection="0">
      <alignment horizontal="left" vertical="center" indent="1"/>
    </xf>
    <xf numFmtId="0" fontId="32" fillId="28" borderId="8" applyNumberFormat="0" applyProtection="0">
      <alignment horizontal="left" vertical="center" indent="1"/>
    </xf>
    <xf numFmtId="0" fontId="32" fillId="28" borderId="8" applyNumberFormat="0" applyProtection="0">
      <alignment horizontal="left" vertical="center" indent="1"/>
    </xf>
    <xf numFmtId="0" fontId="23" fillId="0" borderId="0"/>
    <xf numFmtId="4" fontId="59" fillId="43" borderId="8" applyNumberFormat="0" applyProtection="0">
      <alignment vertical="center"/>
    </xf>
    <xf numFmtId="4" fontId="60" fillId="43" borderId="8" applyNumberFormat="0" applyProtection="0">
      <alignment vertical="center"/>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39" borderId="8" applyNumberFormat="0" applyProtection="0">
      <alignment horizontal="right" vertical="center"/>
    </xf>
    <xf numFmtId="4" fontId="60" fillId="39" borderId="8" applyNumberFormat="0" applyProtection="0">
      <alignment horizontal="right" vertical="center"/>
    </xf>
    <xf numFmtId="0" fontId="32" fillId="28" borderId="8" applyNumberFormat="0" applyProtection="0">
      <alignment horizontal="left" vertical="center" indent="1"/>
    </xf>
    <xf numFmtId="0" fontId="32" fillId="28" borderId="8" applyNumberFormat="0" applyProtection="0">
      <alignment horizontal="left" vertical="center" indent="1"/>
    </xf>
    <xf numFmtId="0" fontId="64" fillId="0" borderId="0"/>
    <xf numFmtId="4" fontId="65" fillId="39" borderId="8" applyNumberFormat="0" applyProtection="0">
      <alignment horizontal="right" vertical="center"/>
    </xf>
    <xf numFmtId="168" fontId="40" fillId="44" borderId="0">
      <alignment horizontal="right" vertical="top"/>
    </xf>
    <xf numFmtId="0" fontId="86" fillId="0" borderId="0" applyNumberFormat="0" applyFill="0" applyBorder="0" applyAlignment="0" applyProtection="0"/>
    <xf numFmtId="0" fontId="68" fillId="0" borderId="10" applyNumberFormat="0" applyFont="0" applyFill="0" applyAlignment="0" applyProtection="0"/>
    <xf numFmtId="0" fontId="91" fillId="0" borderId="0" applyNumberFormat="0" applyFill="0" applyBorder="0" applyAlignment="0" applyProtection="0"/>
    <xf numFmtId="172" fontId="41" fillId="0" borderId="2">
      <protection locked="0"/>
    </xf>
    <xf numFmtId="0" fontId="42" fillId="0" borderId="0" applyBorder="0">
      <alignment horizontal="center" vertical="center" wrapText="1"/>
    </xf>
    <xf numFmtId="0" fontId="29" fillId="0" borderId="11" applyBorder="0">
      <alignment horizontal="center" vertical="center" wrapText="1"/>
    </xf>
    <xf numFmtId="172" fontId="43" fillId="24" borderId="2"/>
    <xf numFmtId="4" fontId="27" fillId="27" borderId="12" applyBorder="0">
      <alignment horizontal="right"/>
    </xf>
    <xf numFmtId="49" fontId="71" fillId="0" borderId="0" applyBorder="0">
      <alignment vertical="center"/>
    </xf>
    <xf numFmtId="3" fontId="43" fillId="0" borderId="12" applyBorder="0">
      <alignment vertical="center"/>
    </xf>
    <xf numFmtId="0" fontId="44" fillId="3" borderId="0" applyFill="0">
      <alignment wrapText="1"/>
    </xf>
    <xf numFmtId="0" fontId="45" fillId="0" borderId="0">
      <alignment horizontal="center" vertical="top" wrapText="1"/>
    </xf>
    <xf numFmtId="0" fontId="46" fillId="0" borderId="0">
      <alignment horizontal="center" vertical="center" wrapText="1"/>
    </xf>
    <xf numFmtId="0" fontId="41" fillId="0" borderId="0"/>
    <xf numFmtId="0" fontId="41" fillId="0" borderId="0"/>
    <xf numFmtId="0" fontId="41" fillId="0" borderId="0"/>
    <xf numFmtId="0" fontId="41" fillId="0" borderId="0"/>
    <xf numFmtId="0" fontId="28" fillId="0" borderId="0"/>
    <xf numFmtId="0" fontId="41" fillId="0" borderId="0"/>
    <xf numFmtId="179" fontId="33" fillId="0" borderId="0">
      <alignment vertical="top"/>
    </xf>
    <xf numFmtId="0" fontId="26" fillId="0" borderId="0"/>
    <xf numFmtId="0" fontId="32" fillId="0" borderId="0"/>
    <xf numFmtId="0" fontId="26" fillId="0" borderId="0"/>
    <xf numFmtId="0" fontId="41" fillId="0" borderId="0"/>
    <xf numFmtId="0" fontId="23" fillId="0" borderId="0"/>
    <xf numFmtId="0" fontId="41" fillId="0" borderId="0"/>
    <xf numFmtId="0" fontId="23" fillId="0" borderId="0"/>
    <xf numFmtId="0" fontId="23" fillId="0" borderId="0"/>
    <xf numFmtId="0" fontId="41" fillId="0" borderId="0"/>
    <xf numFmtId="0" fontId="32" fillId="0" borderId="0"/>
    <xf numFmtId="0" fontId="32" fillId="0" borderId="0"/>
    <xf numFmtId="0" fontId="56" fillId="0" borderId="0"/>
    <xf numFmtId="0" fontId="41" fillId="0" borderId="0"/>
    <xf numFmtId="0" fontId="41" fillId="0" borderId="0"/>
    <xf numFmtId="0" fontId="41" fillId="0" borderId="0"/>
    <xf numFmtId="0" fontId="28" fillId="0" borderId="0"/>
    <xf numFmtId="0" fontId="23" fillId="0" borderId="0" applyFont="0" applyFill="0" applyBorder="0" applyProtection="0">
      <alignment horizontal="center" vertical="center" wrapText="1"/>
    </xf>
    <xf numFmtId="0" fontId="23" fillId="0" borderId="0" applyNumberFormat="0" applyFont="0" applyFill="0" applyBorder="0" applyProtection="0">
      <alignment horizontal="justify" vertical="center" wrapText="1"/>
    </xf>
    <xf numFmtId="167" fontId="55" fillId="27" borderId="13" applyNumberFormat="0" applyBorder="0" applyAlignment="0">
      <alignment vertical="center"/>
      <protection locked="0"/>
    </xf>
    <xf numFmtId="9" fontId="26" fillId="0" borderId="0" applyFont="0" applyFill="0" applyBorder="0" applyAlignment="0" applyProtection="0"/>
    <xf numFmtId="9" fontId="32" fillId="0" borderId="0" applyFont="0" applyFill="0" applyBorder="0" applyAlignment="0" applyProtection="0"/>
    <xf numFmtId="9" fontId="23" fillId="0" borderId="0" applyFont="0" applyFill="0" applyBorder="0" applyAlignment="0" applyProtection="0"/>
    <xf numFmtId="9" fontId="28" fillId="0" borderId="0" applyFill="0" applyBorder="0" applyAlignment="0" applyProtection="0"/>
    <xf numFmtId="9" fontId="32" fillId="0" borderId="0" applyFont="0" applyFill="0" applyBorder="0" applyAlignment="0" applyProtection="0"/>
    <xf numFmtId="9" fontId="28" fillId="0" borderId="0" applyFont="0" applyFill="0" applyBorder="0" applyAlignment="0" applyProtection="0"/>
    <xf numFmtId="9" fontId="28" fillId="0" borderId="0" applyFill="0" applyBorder="0" applyAlignment="0" applyProtection="0"/>
    <xf numFmtId="0" fontId="34" fillId="0" borderId="0"/>
    <xf numFmtId="168" fontId="33" fillId="0" borderId="0">
      <alignment vertical="top"/>
    </xf>
    <xf numFmtId="0" fontId="28" fillId="0" borderId="0"/>
    <xf numFmtId="3" fontId="72" fillId="0" borderId="0"/>
    <xf numFmtId="49" fontId="47" fillId="0" borderId="0">
      <alignment horizontal="center"/>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7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 fontId="27" fillId="3" borderId="0" applyBorder="0">
      <alignment horizontal="right"/>
    </xf>
    <xf numFmtId="4" fontId="27" fillId="3" borderId="0" applyBorder="0">
      <alignment horizontal="right"/>
    </xf>
    <xf numFmtId="4" fontId="27" fillId="45" borderId="14" applyBorder="0">
      <alignment horizontal="right"/>
    </xf>
    <xf numFmtId="4" fontId="27" fillId="3" borderId="12" applyFont="0" applyBorder="0">
      <alignment horizontal="right"/>
    </xf>
    <xf numFmtId="164" fontId="23" fillId="0" borderId="12" applyFont="0" applyFill="0" applyBorder="0" applyProtection="0">
      <alignment horizontal="center" vertical="center"/>
    </xf>
    <xf numFmtId="44" fontId="66" fillId="0" borderId="0">
      <protection locked="0"/>
    </xf>
    <xf numFmtId="0" fontId="41" fillId="0" borderId="12" applyBorder="0">
      <alignment horizontal="center" vertical="center" wrapText="1"/>
    </xf>
    <xf numFmtId="189" fontId="50" fillId="55" borderId="0">
      <alignment horizontal="center" vertical="center"/>
    </xf>
    <xf numFmtId="190" fontId="73" fillId="0" borderId="26" applyFont="0" applyFill="0">
      <alignment horizontal="right" vertical="center"/>
      <protection locked="0"/>
    </xf>
    <xf numFmtId="190" fontId="73" fillId="0" borderId="0" applyFont="0" applyBorder="0" applyProtection="0">
      <alignment vertical="center"/>
    </xf>
    <xf numFmtId="189" fontId="28" fillId="0" borderId="0" applyNumberFormat="0" applyFont="0" applyAlignment="0">
      <alignment horizontal="center" vertical="center"/>
    </xf>
    <xf numFmtId="39" fontId="97" fillId="2" borderId="0" applyNumberFormat="0" applyBorder="0">
      <alignment vertical="center"/>
    </xf>
    <xf numFmtId="0" fontId="41" fillId="0" borderId="0">
      <alignment horizontal="left"/>
    </xf>
    <xf numFmtId="37" fontId="98" fillId="31" borderId="12">
      <alignment horizontal="center" vertical="center"/>
    </xf>
    <xf numFmtId="0" fontId="28" fillId="0" borderId="0" applyNumberFormat="0" applyFont="0">
      <alignment wrapText="1"/>
    </xf>
    <xf numFmtId="193" fontId="41" fillId="37" borderId="12" applyBorder="0">
      <alignment horizontal="center" vertical="center"/>
    </xf>
    <xf numFmtId="0" fontId="99" fillId="0" borderId="0" applyNumberFormat="0" applyBorder="0" applyProtection="0">
      <alignment horizontal="center" textRotation="90"/>
    </xf>
    <xf numFmtId="0" fontId="97" fillId="56" borderId="12">
      <alignment horizontal="center" vertical="center" wrapText="1"/>
      <protection locked="0"/>
    </xf>
    <xf numFmtId="191" fontId="28" fillId="57" borderId="12">
      <alignment vertical="center"/>
    </xf>
    <xf numFmtId="189" fontId="100" fillId="41" borderId="45" applyBorder="0" applyAlignment="0">
      <alignment horizontal="left" indent="1"/>
    </xf>
    <xf numFmtId="0" fontId="101" fillId="2" borderId="12" applyFont="0" applyBorder="0" applyAlignment="0">
      <alignment horizontal="center" vertical="center"/>
    </xf>
    <xf numFmtId="0" fontId="102" fillId="2" borderId="0">
      <alignment vertical="center"/>
    </xf>
    <xf numFmtId="191" fontId="103" fillId="57" borderId="12">
      <alignment horizontal="center" vertical="center" wrapText="1"/>
      <protection locked="0"/>
    </xf>
    <xf numFmtId="0" fontId="28" fillId="0" borderId="0">
      <alignment vertical="center"/>
    </xf>
    <xf numFmtId="0" fontId="104" fillId="0" borderId="0" applyNumberFormat="0" applyBorder="0" applyProtection="0"/>
    <xf numFmtId="194" fontId="104" fillId="0" borderId="0" applyBorder="0" applyProtection="0"/>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105" fillId="51" borderId="0"/>
    <xf numFmtId="49" fontId="106" fillId="51" borderId="0"/>
    <xf numFmtId="49" fontId="107" fillId="51" borderId="46"/>
    <xf numFmtId="49" fontId="107" fillId="51" borderId="0"/>
    <xf numFmtId="0" fontId="105" fillId="47" borderId="46">
      <protection locked="0"/>
    </xf>
    <xf numFmtId="0" fontId="105" fillId="51" borderId="0"/>
    <xf numFmtId="0" fontId="107" fillId="46" borderId="0"/>
    <xf numFmtId="0" fontId="107" fillId="37" borderId="0"/>
    <xf numFmtId="0" fontId="107" fillId="32" borderId="0"/>
    <xf numFmtId="195" fontId="28" fillId="55" borderId="12">
      <alignment vertical="center"/>
    </xf>
    <xf numFmtId="191" fontId="28" fillId="47" borderId="47" applyNumberFormat="0" applyFont="0" applyAlignment="0">
      <alignment horizontal="left"/>
    </xf>
    <xf numFmtId="191" fontId="108" fillId="31" borderId="31">
      <alignment horizontal="center" vertical="center"/>
    </xf>
    <xf numFmtId="0" fontId="109" fillId="58" borderId="48">
      <alignment vertical="center"/>
      <protection locked="0"/>
    </xf>
    <xf numFmtId="196" fontId="28" fillId="0" borderId="0" applyFont="0" applyFill="0" applyBorder="0" applyAlignment="0" applyProtection="0"/>
    <xf numFmtId="197" fontId="28" fillId="0" borderId="0" applyFont="0" applyFill="0" applyBorder="0" applyAlignment="0" applyProtection="0"/>
    <xf numFmtId="191" fontId="28" fillId="59" borderId="12" applyNumberFormat="0" applyFill="0" applyBorder="0" applyProtection="0">
      <alignment vertical="center"/>
      <protection locked="0"/>
    </xf>
    <xf numFmtId="0" fontId="110" fillId="0" borderId="0">
      <alignment horizontal="left"/>
    </xf>
    <xf numFmtId="0" fontId="111" fillId="2" borderId="0"/>
    <xf numFmtId="0" fontId="22" fillId="0" borderId="0"/>
    <xf numFmtId="0" fontId="2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6" fillId="0" borderId="0"/>
    <xf numFmtId="0" fontId="56" fillId="0" borderId="0"/>
    <xf numFmtId="0" fontId="28" fillId="0" borderId="0"/>
    <xf numFmtId="0" fontId="28" fillId="0" borderId="0"/>
    <xf numFmtId="49" fontId="44" fillId="0" borderId="0">
      <alignment horizontal="center"/>
    </xf>
    <xf numFmtId="43" fontId="79" fillId="0" borderId="0" applyFont="0" applyFill="0" applyBorder="0" applyAlignment="0" applyProtection="0"/>
    <xf numFmtId="0" fontId="21" fillId="0" borderId="0"/>
    <xf numFmtId="0" fontId="23" fillId="0" borderId="0"/>
    <xf numFmtId="0" fontId="23" fillId="0" borderId="0"/>
    <xf numFmtId="9"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72" fontId="43" fillId="24" borderId="2"/>
    <xf numFmtId="198" fontId="23" fillId="0" borderId="0" applyFont="0" applyFill="0" applyBorder="0" applyAlignment="0" applyProtection="0"/>
    <xf numFmtId="199" fontId="23" fillId="0" borderId="0" applyFont="0" applyFill="0" applyBorder="0" applyAlignment="0" applyProtection="0"/>
    <xf numFmtId="172" fontId="41" fillId="0" borderId="2">
      <protection locked="0"/>
    </xf>
    <xf numFmtId="0" fontId="54" fillId="0" borderId="0" applyNumberFormat="0" applyFill="0" applyBorder="0" applyAlignment="0" applyProtection="0">
      <alignment vertical="top"/>
      <protection locked="0"/>
    </xf>
    <xf numFmtId="200" fontId="23" fillId="0" borderId="0" applyFont="0" applyFill="0" applyBorder="0" applyAlignment="0" applyProtection="0"/>
    <xf numFmtId="201" fontId="23" fillId="0" borderId="0" applyFont="0" applyFill="0" applyBorder="0" applyAlignment="0" applyProtection="0"/>
    <xf numFmtId="172" fontId="53" fillId="0" borderId="0"/>
    <xf numFmtId="0" fontId="34" fillId="0" borderId="0"/>
    <xf numFmtId="0" fontId="51" fillId="0" borderId="0"/>
    <xf numFmtId="0" fontId="34" fillId="0" borderId="0"/>
    <xf numFmtId="168" fontId="33" fillId="0" borderId="0">
      <alignment vertical="top"/>
    </xf>
    <xf numFmtId="0" fontId="51" fillId="0" borderId="0"/>
    <xf numFmtId="0" fontId="34" fillId="0" borderId="0"/>
    <xf numFmtId="0" fontId="34" fillId="0" borderId="0"/>
    <xf numFmtId="0" fontId="51" fillId="0" borderId="0"/>
    <xf numFmtId="0" fontId="34" fillId="0" borderId="0"/>
    <xf numFmtId="0" fontId="34" fillId="0" borderId="0"/>
    <xf numFmtId="168" fontId="33" fillId="0" borderId="0">
      <alignment vertical="top"/>
    </xf>
    <xf numFmtId="0" fontId="51" fillId="0" borderId="0"/>
    <xf numFmtId="0" fontId="34" fillId="0" borderId="0"/>
    <xf numFmtId="168" fontId="33" fillId="0" borderId="0">
      <alignment vertical="top"/>
    </xf>
    <xf numFmtId="0" fontId="34" fillId="0" borderId="0"/>
    <xf numFmtId="0" fontId="34" fillId="0" borderId="0"/>
    <xf numFmtId="0" fontId="34" fillId="0" borderId="0"/>
    <xf numFmtId="0" fontId="51" fillId="0" borderId="0"/>
    <xf numFmtId="0" fontId="34" fillId="0" borderId="0"/>
    <xf numFmtId="0" fontId="51" fillId="0" borderId="0"/>
    <xf numFmtId="0" fontId="34" fillId="0" borderId="0"/>
    <xf numFmtId="0" fontId="34" fillId="0" borderId="0"/>
    <xf numFmtId="0" fontId="34" fillId="0" borderId="0"/>
    <xf numFmtId="168" fontId="33"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44" fontId="66" fillId="0" borderId="0">
      <protection locked="0"/>
    </xf>
    <xf numFmtId="44" fontId="66" fillId="0" borderId="0">
      <protection locked="0"/>
    </xf>
    <xf numFmtId="0" fontId="66" fillId="0" borderId="1">
      <protection locked="0"/>
    </xf>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79" fillId="26" borderId="7" applyNumberFormat="0" applyFont="0" applyAlignment="0" applyProtection="0"/>
    <xf numFmtId="9" fontId="79" fillId="0" borderId="0" applyFont="0" applyFill="0" applyBorder="0" applyAlignment="0" applyProtection="0"/>
    <xf numFmtId="43" fontId="23"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0" fontId="51" fillId="0" borderId="0"/>
    <xf numFmtId="168" fontId="33" fillId="0" borderId="0">
      <alignment vertical="top"/>
    </xf>
    <xf numFmtId="0" fontId="34" fillId="0" borderId="0"/>
    <xf numFmtId="168" fontId="33" fillId="0" borderId="0">
      <alignment vertical="top"/>
    </xf>
    <xf numFmtId="0" fontId="23" fillId="0" borderId="0"/>
    <xf numFmtId="0" fontId="23" fillId="0" borderId="0"/>
    <xf numFmtId="0" fontId="46" fillId="0" borderId="0">
      <alignment horizontal="centerContinuous" vertical="center"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9" fillId="0" borderId="0"/>
    <xf numFmtId="0" fontId="79" fillId="0" borderId="0"/>
    <xf numFmtId="0" fontId="23" fillId="0" borderId="0"/>
    <xf numFmtId="0" fontId="23" fillId="0" borderId="0"/>
    <xf numFmtId="0" fontId="23" fillId="0" borderId="0"/>
    <xf numFmtId="0" fontId="23" fillId="0" borderId="0"/>
    <xf numFmtId="0" fontId="23" fillId="0" borderId="0"/>
    <xf numFmtId="0" fontId="23" fillId="0" borderId="0"/>
    <xf numFmtId="0" fontId="79" fillId="0" borderId="0"/>
    <xf numFmtId="0" fontId="79" fillId="0" borderId="0"/>
    <xf numFmtId="0" fontId="23" fillId="0" borderId="0" applyFont="0" applyFill="0" applyBorder="0" applyProtection="0">
      <alignment horizontal="center" vertical="center" wrapText="1"/>
    </xf>
    <xf numFmtId="0" fontId="23" fillId="0" borderId="0" applyFont="0" applyFill="0" applyBorder="0" applyProtection="0">
      <alignment horizontal="center" vertical="center" wrapText="1"/>
    </xf>
    <xf numFmtId="0" fontId="23" fillId="0" borderId="0" applyNumberFormat="0" applyFont="0" applyFill="0" applyBorder="0" applyProtection="0">
      <alignment horizontal="justify" vertical="center" wrapText="1"/>
    </xf>
    <xf numFmtId="0" fontId="23" fillId="0" borderId="0" applyNumberFormat="0" applyFont="0" applyFill="0" applyBorder="0" applyProtection="0">
      <alignment horizontal="justify" vertical="center" wrapText="1"/>
    </xf>
    <xf numFmtId="9" fontId="23" fillId="0" borderId="0" applyFont="0" applyFill="0" applyBorder="0" applyAlignment="0" applyProtection="0"/>
    <xf numFmtId="9" fontId="23" fillId="0" borderId="0" applyFont="0" applyFill="0" applyBorder="0" applyAlignment="0" applyProtection="0"/>
    <xf numFmtId="9" fontId="7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0" fontId="14" fillId="0" borderId="0"/>
    <xf numFmtId="0" fontId="34" fillId="0" borderId="0"/>
    <xf numFmtId="173" fontId="30" fillId="2" borderId="0">
      <alignment vertical="top"/>
    </xf>
    <xf numFmtId="169" fontId="30" fillId="3" borderId="0">
      <alignment vertical="top"/>
    </xf>
    <xf numFmtId="169" fontId="30" fillId="0" borderId="0">
      <alignment vertical="top"/>
    </xf>
    <xf numFmtId="169" fontId="33" fillId="0" borderId="0">
      <alignment vertical="top"/>
    </xf>
    <xf numFmtId="0" fontId="121" fillId="0" borderId="0" applyFont="0" applyFill="0" applyBorder="0" applyAlignment="0"/>
    <xf numFmtId="0" fontId="28" fillId="0" borderId="0"/>
    <xf numFmtId="0" fontId="122" fillId="0" borderId="0"/>
    <xf numFmtId="0" fontId="122" fillId="0" borderId="0"/>
    <xf numFmtId="0" fontId="122" fillId="0" borderId="0"/>
    <xf numFmtId="0" fontId="34" fillId="0" borderId="0"/>
    <xf numFmtId="0" fontId="34" fillId="0" borderId="0"/>
    <xf numFmtId="0" fontId="123" fillId="0" borderId="0"/>
    <xf numFmtId="0" fontId="122" fillId="0" borderId="0"/>
    <xf numFmtId="0" fontId="122" fillId="0" borderId="0"/>
    <xf numFmtId="0" fontId="34" fillId="0" borderId="0"/>
    <xf numFmtId="0" fontId="123" fillId="0" borderId="0"/>
    <xf numFmtId="0" fontId="34" fillId="0" borderId="0"/>
    <xf numFmtId="0" fontId="124" fillId="0" borderId="0"/>
    <xf numFmtId="0" fontId="34" fillId="0" borderId="0"/>
    <xf numFmtId="0" fontId="34" fillId="0" borderId="0"/>
    <xf numFmtId="0" fontId="34" fillId="0" borderId="0"/>
    <xf numFmtId="0" fontId="34" fillId="0" borderId="0"/>
    <xf numFmtId="0" fontId="34" fillId="0" borderId="0"/>
    <xf numFmtId="0" fontId="122" fillId="0" borderId="0"/>
    <xf numFmtId="0" fontId="51" fillId="0" borderId="0"/>
    <xf numFmtId="0" fontId="51" fillId="0" borderId="0"/>
    <xf numFmtId="0" fontId="51" fillId="0" borderId="0"/>
    <xf numFmtId="0" fontId="122" fillId="0" borderId="0"/>
    <xf numFmtId="0" fontId="122" fillId="0" borderId="0"/>
    <xf numFmtId="0" fontId="123" fillId="0" borderId="0"/>
    <xf numFmtId="0" fontId="51" fillId="0" borderId="0"/>
    <xf numFmtId="0" fontId="123" fillId="0" borderId="0"/>
    <xf numFmtId="0" fontId="34" fillId="0" borderId="0"/>
    <xf numFmtId="0" fontId="41" fillId="0" borderId="0"/>
    <xf numFmtId="0" fontId="122" fillId="0" borderId="0"/>
    <xf numFmtId="38" fontId="33" fillId="0" borderId="0">
      <alignment vertical="top"/>
    </xf>
    <xf numFmtId="38" fontId="33" fillId="0" borderId="0">
      <alignment vertical="top"/>
    </xf>
    <xf numFmtId="168" fontId="33" fillId="0" borderId="0">
      <alignment vertical="top"/>
    </xf>
    <xf numFmtId="0" fontId="122" fillId="0" borderId="0"/>
    <xf numFmtId="0" fontId="122" fillId="0" borderId="0"/>
    <xf numFmtId="0" fontId="122" fillId="0" borderId="0"/>
    <xf numFmtId="0" fontId="51" fillId="0" borderId="0"/>
    <xf numFmtId="4" fontId="117" fillId="0" borderId="0">
      <alignment vertical="center"/>
    </xf>
    <xf numFmtId="0" fontId="51" fillId="0" borderId="0"/>
    <xf numFmtId="0" fontId="122" fillId="0" borderId="0"/>
    <xf numFmtId="0" fontId="51" fillId="0" borderId="0"/>
    <xf numFmtId="0" fontId="125" fillId="0" borderId="0"/>
    <xf numFmtId="0" fontId="125" fillId="0" borderId="0"/>
    <xf numFmtId="0" fontId="51" fillId="0" borderId="0"/>
    <xf numFmtId="0" fontId="51" fillId="0" borderId="0"/>
    <xf numFmtId="0" fontId="51" fillId="0" borderId="0"/>
    <xf numFmtId="0" fontId="34" fillId="0" borderId="0"/>
    <xf numFmtId="0" fontId="122" fillId="0" borderId="0"/>
    <xf numFmtId="0" fontId="122" fillId="0" borderId="0"/>
    <xf numFmtId="0" fontId="34" fillId="0" borderId="0"/>
    <xf numFmtId="0" fontId="51" fillId="0" borderId="0"/>
    <xf numFmtId="0" fontId="41" fillId="0" borderId="0"/>
    <xf numFmtId="0" fontId="51" fillId="0" borderId="0"/>
    <xf numFmtId="0" fontId="125" fillId="0" borderId="0"/>
    <xf numFmtId="0" fontId="51" fillId="0" borderId="0"/>
    <xf numFmtId="0" fontId="51" fillId="0" borderId="0"/>
    <xf numFmtId="0" fontId="51" fillId="0" borderId="0"/>
    <xf numFmtId="0" fontId="51" fillId="0" borderId="0"/>
    <xf numFmtId="0" fontId="51" fillId="0" borderId="0"/>
    <xf numFmtId="0" fontId="51" fillId="0" borderId="0"/>
    <xf numFmtId="0" fontId="34" fillId="0" borderId="0"/>
    <xf numFmtId="0" fontId="51" fillId="0" borderId="0"/>
    <xf numFmtId="0" fontId="51" fillId="0" borderId="0"/>
    <xf numFmtId="0" fontId="51" fillId="0" borderId="0"/>
    <xf numFmtId="4" fontId="117" fillId="0" borderId="0">
      <alignment vertical="center"/>
    </xf>
    <xf numFmtId="0" fontId="125" fillId="0" borderId="0"/>
    <xf numFmtId="0" fontId="51" fillId="0" borderId="0"/>
    <xf numFmtId="0" fontId="51" fillId="0" borderId="0"/>
    <xf numFmtId="0" fontId="124" fillId="0" borderId="0"/>
    <xf numFmtId="0" fontId="51" fillId="0" borderId="0"/>
    <xf numFmtId="0" fontId="51" fillId="0" borderId="0"/>
    <xf numFmtId="0" fontId="51" fillId="0" borderId="0"/>
    <xf numFmtId="0" fontId="51" fillId="0" borderId="0"/>
    <xf numFmtId="0" fontId="51" fillId="0" borderId="0"/>
    <xf numFmtId="0" fontId="51" fillId="0" borderId="0"/>
    <xf numFmtId="0" fontId="78" fillId="0" borderId="0"/>
    <xf numFmtId="0" fontId="51" fillId="0" borderId="0"/>
    <xf numFmtId="0" fontId="51" fillId="0" borderId="0"/>
    <xf numFmtId="0" fontId="34" fillId="0" borderId="0"/>
    <xf numFmtId="0" fontId="34" fillId="0" borderId="0"/>
    <xf numFmtId="0" fontId="51" fillId="0" borderId="0"/>
    <xf numFmtId="0" fontId="28" fillId="0" borderId="0"/>
    <xf numFmtId="0" fontId="28" fillId="0" borderId="0"/>
    <xf numFmtId="0" fontId="34" fillId="0" borderId="0"/>
    <xf numFmtId="0" fontId="28" fillId="0" borderId="0"/>
    <xf numFmtId="0" fontId="28" fillId="0" borderId="0"/>
    <xf numFmtId="0" fontId="28" fillId="0" borderId="0"/>
    <xf numFmtId="4" fontId="117" fillId="0" borderId="0">
      <alignment vertical="center"/>
    </xf>
    <xf numFmtId="0" fontId="122" fillId="0" borderId="0"/>
    <xf numFmtId="0" fontId="51" fillId="0" borderId="0"/>
    <xf numFmtId="0" fontId="34" fillId="0" borderId="0"/>
    <xf numFmtId="0" fontId="51" fillId="0" borderId="0"/>
    <xf numFmtId="0" fontId="34" fillId="0" borderId="0"/>
    <xf numFmtId="0" fontId="34" fillId="0" borderId="0"/>
    <xf numFmtId="0" fontId="51" fillId="0" borderId="0"/>
    <xf numFmtId="0" fontId="34" fillId="0" borderId="0"/>
    <xf numFmtId="0" fontId="51" fillId="0" borderId="0"/>
    <xf numFmtId="0" fontId="51" fillId="0" borderId="0"/>
    <xf numFmtId="0" fontId="51" fillId="0" borderId="0"/>
    <xf numFmtId="0" fontId="34" fillId="0" borderId="0"/>
    <xf numFmtId="0" fontId="34" fillId="0" borderId="0"/>
    <xf numFmtId="0" fontId="51" fillId="0" borderId="0"/>
    <xf numFmtId="0" fontId="51" fillId="0" borderId="0"/>
    <xf numFmtId="38" fontId="33" fillId="0" borderId="0">
      <alignment vertical="top"/>
    </xf>
    <xf numFmtId="168" fontId="33" fillId="0" borderId="0">
      <alignment vertical="top"/>
    </xf>
    <xf numFmtId="0" fontId="34" fillId="0" borderId="0"/>
    <xf numFmtId="0" fontId="51" fillId="0" borderId="0"/>
    <xf numFmtId="0" fontId="34" fillId="0" borderId="0"/>
    <xf numFmtId="0" fontId="34" fillId="0" borderId="0"/>
    <xf numFmtId="0" fontId="51" fillId="0" borderId="0"/>
    <xf numFmtId="0" fontId="51" fillId="0" borderId="0"/>
    <xf numFmtId="0" fontId="122" fillId="0" borderId="0"/>
    <xf numFmtId="0" fontId="122" fillId="0" borderId="0"/>
    <xf numFmtId="0" fontId="34" fillId="0" borderId="0"/>
    <xf numFmtId="0" fontId="122" fillId="0" borderId="0"/>
    <xf numFmtId="0" fontId="51" fillId="0" borderId="0"/>
    <xf numFmtId="0" fontId="51" fillId="0" borderId="0"/>
    <xf numFmtId="0" fontId="41" fillId="0" borderId="0"/>
    <xf numFmtId="0" fontId="34" fillId="0" borderId="0"/>
    <xf numFmtId="0" fontId="122" fillId="0" borderId="0"/>
    <xf numFmtId="0" fontId="34" fillId="0" borderId="0"/>
    <xf numFmtId="0" fontId="122" fillId="0" borderId="0"/>
    <xf numFmtId="0" fontId="51" fillId="0" borderId="0"/>
    <xf numFmtId="0" fontId="51" fillId="0" borderId="0"/>
    <xf numFmtId="4" fontId="117" fillId="0" borderId="0">
      <alignment vertical="center"/>
    </xf>
    <xf numFmtId="0" fontId="51" fillId="0" borderId="0"/>
    <xf numFmtId="0" fontId="12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4" fillId="0" borderId="0"/>
    <xf numFmtId="0" fontId="51" fillId="0" borderId="0"/>
    <xf numFmtId="0" fontId="34" fillId="0" borderId="0"/>
    <xf numFmtId="0" fontId="51" fillId="0" borderId="0"/>
    <xf numFmtId="0" fontId="51" fillId="0" borderId="0"/>
    <xf numFmtId="38" fontId="33" fillId="0" borderId="0">
      <alignment vertical="top"/>
    </xf>
    <xf numFmtId="0" fontId="34" fillId="0" borderId="0"/>
    <xf numFmtId="0" fontId="51" fillId="0" borderId="0"/>
    <xf numFmtId="0" fontId="122" fillId="0" borderId="0"/>
    <xf numFmtId="0" fontId="51" fillId="0" borderId="0"/>
    <xf numFmtId="0" fontId="51" fillId="0" borderId="0"/>
    <xf numFmtId="0" fontId="51" fillId="0" borderId="0"/>
    <xf numFmtId="0" fontId="51" fillId="0" borderId="0"/>
    <xf numFmtId="0" fontId="51" fillId="0" borderId="0"/>
    <xf numFmtId="0" fontId="34" fillId="0" borderId="0"/>
    <xf numFmtId="0" fontId="34" fillId="0" borderId="0"/>
    <xf numFmtId="0" fontId="34" fillId="0" borderId="0"/>
    <xf numFmtId="0" fontId="51" fillId="0" borderId="0"/>
    <xf numFmtId="0" fontId="34" fillId="0" borderId="0"/>
    <xf numFmtId="0" fontId="51" fillId="0" borderId="0"/>
    <xf numFmtId="0" fontId="51" fillId="0" borderId="0"/>
    <xf numFmtId="0" fontId="51" fillId="0" borderId="0"/>
    <xf numFmtId="0" fontId="34" fillId="0" borderId="0"/>
    <xf numFmtId="0" fontId="34" fillId="0" borderId="0"/>
    <xf numFmtId="0" fontId="51" fillId="0" borderId="0"/>
    <xf numFmtId="0" fontId="51" fillId="0" borderId="0"/>
    <xf numFmtId="0" fontId="34" fillId="0" borderId="0"/>
    <xf numFmtId="0" fontId="34" fillId="0" borderId="0"/>
    <xf numFmtId="0" fontId="51" fillId="0" borderId="0"/>
    <xf numFmtId="0" fontId="34" fillId="0" borderId="0"/>
    <xf numFmtId="0" fontId="124" fillId="0" borderId="0"/>
    <xf numFmtId="0" fontId="34" fillId="0" borderId="0"/>
    <xf numFmtId="0" fontId="34" fillId="0" borderId="0"/>
    <xf numFmtId="0" fontId="34" fillId="0" borderId="0"/>
    <xf numFmtId="0" fontId="34" fillId="0" borderId="0"/>
    <xf numFmtId="0" fontId="34" fillId="0" borderId="0"/>
    <xf numFmtId="0" fontId="51" fillId="0" borderId="0"/>
    <xf numFmtId="0" fontId="34" fillId="0" borderId="0"/>
    <xf numFmtId="38" fontId="33" fillId="0" borderId="0">
      <alignment vertical="top"/>
    </xf>
    <xf numFmtId="168" fontId="33" fillId="0" borderId="0">
      <alignment vertical="top"/>
    </xf>
    <xf numFmtId="38" fontId="33" fillId="0" borderId="0">
      <alignment vertical="top"/>
    </xf>
    <xf numFmtId="168" fontId="33" fillId="0" borderId="0">
      <alignment vertical="top"/>
    </xf>
    <xf numFmtId="0" fontId="51" fillId="0" borderId="0"/>
    <xf numFmtId="0" fontId="41" fillId="0" borderId="0"/>
    <xf numFmtId="0" fontId="51" fillId="0" borderId="0"/>
    <xf numFmtId="0" fontId="125" fillId="0" borderId="0"/>
    <xf numFmtId="0" fontId="51" fillId="0" borderId="0"/>
    <xf numFmtId="0" fontId="51" fillId="0" borderId="0"/>
    <xf numFmtId="0" fontId="51" fillId="0" borderId="0"/>
    <xf numFmtId="0" fontId="51" fillId="0" borderId="0"/>
    <xf numFmtId="0" fontId="5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1" fillId="0" borderId="0"/>
    <xf numFmtId="202" fontId="34" fillId="0" borderId="0"/>
    <xf numFmtId="0" fontId="51" fillId="0" borderId="0"/>
    <xf numFmtId="0" fontId="51" fillId="0" borderId="0"/>
    <xf numFmtId="0" fontId="34" fillId="0" borderId="0"/>
    <xf numFmtId="0" fontId="125" fillId="0" borderId="0"/>
    <xf numFmtId="4" fontId="117" fillId="0" borderId="0">
      <alignment vertical="center"/>
    </xf>
    <xf numFmtId="0" fontId="51" fillId="0" borderId="0"/>
    <xf numFmtId="0" fontId="34" fillId="0" borderId="0"/>
    <xf numFmtId="0" fontId="51" fillId="0" borderId="0"/>
    <xf numFmtId="0" fontId="51" fillId="0" borderId="0"/>
    <xf numFmtId="0" fontId="34" fillId="0" borderId="0"/>
    <xf numFmtId="0" fontId="51" fillId="0" borderId="0"/>
    <xf numFmtId="0" fontId="51" fillId="0" borderId="0"/>
    <xf numFmtId="0" fontId="51" fillId="0" borderId="0"/>
    <xf numFmtId="0" fontId="34" fillId="0" borderId="0"/>
    <xf numFmtId="0" fontId="34" fillId="0" borderId="0"/>
    <xf numFmtId="0" fontId="51" fillId="0" borderId="0"/>
    <xf numFmtId="0" fontId="51" fillId="0" borderId="0"/>
    <xf numFmtId="0" fontId="51" fillId="0" borderId="0"/>
    <xf numFmtId="0" fontId="51" fillId="0" borderId="0"/>
    <xf numFmtId="0" fontId="34" fillId="0" borderId="0"/>
    <xf numFmtId="0" fontId="51" fillId="0" borderId="0"/>
    <xf numFmtId="0" fontId="51" fillId="0" borderId="0"/>
    <xf numFmtId="0" fontId="122" fillId="0" borderId="0"/>
    <xf numFmtId="0" fontId="34" fillId="0" borderId="0"/>
    <xf numFmtId="0" fontId="51" fillId="0" borderId="0"/>
    <xf numFmtId="0" fontId="51" fillId="0" borderId="0"/>
    <xf numFmtId="0" fontId="34" fillId="0" borderId="0"/>
    <xf numFmtId="0" fontId="34" fillId="0" borderId="0"/>
    <xf numFmtId="0" fontId="34" fillId="0" borderId="0"/>
    <xf numFmtId="0" fontId="34" fillId="0" borderId="0"/>
    <xf numFmtId="0" fontId="34" fillId="0" borderId="0"/>
    <xf numFmtId="0" fontId="34" fillId="0" borderId="0"/>
    <xf numFmtId="0" fontId="51" fillId="0" borderId="0"/>
    <xf numFmtId="0" fontId="51" fillId="0" borderId="0"/>
    <xf numFmtId="0" fontId="34" fillId="0" borderId="0"/>
    <xf numFmtId="0" fontId="34" fillId="0" borderId="0"/>
    <xf numFmtId="0" fontId="51" fillId="0" borderId="0"/>
    <xf numFmtId="0" fontId="34" fillId="0" borderId="0"/>
    <xf numFmtId="0" fontId="66" fillId="0" borderId="1">
      <protection locked="0"/>
    </xf>
    <xf numFmtId="0" fontId="126" fillId="0" borderId="1">
      <protection locked="0"/>
    </xf>
    <xf numFmtId="0" fontId="126" fillId="0" borderId="1">
      <protection locked="0"/>
    </xf>
    <xf numFmtId="44" fontId="66" fillId="0" borderId="0">
      <protection locked="0"/>
    </xf>
    <xf numFmtId="44" fontId="126" fillId="0" borderId="0">
      <protection locked="0"/>
    </xf>
    <xf numFmtId="44" fontId="126" fillId="0" borderId="0">
      <protection locked="0"/>
    </xf>
    <xf numFmtId="44" fontId="66" fillId="0" borderId="0">
      <protection locked="0"/>
    </xf>
    <xf numFmtId="44" fontId="126" fillId="0" borderId="0">
      <protection locked="0"/>
    </xf>
    <xf numFmtId="44" fontId="126" fillId="0" borderId="0">
      <protection locked="0"/>
    </xf>
    <xf numFmtId="44" fontId="66" fillId="0" borderId="0">
      <protection locked="0"/>
    </xf>
    <xf numFmtId="44" fontId="126" fillId="0" borderId="0">
      <protection locked="0"/>
    </xf>
    <xf numFmtId="44" fontId="126" fillId="0" borderId="0">
      <protection locked="0"/>
    </xf>
    <xf numFmtId="0" fontId="66" fillId="0" borderId="0">
      <protection locked="0"/>
    </xf>
    <xf numFmtId="0" fontId="67" fillId="0" borderId="0">
      <protection locked="0"/>
    </xf>
    <xf numFmtId="0" fontId="127" fillId="0" borderId="0">
      <protection locked="0"/>
    </xf>
    <xf numFmtId="0" fontId="127" fillId="0" borderId="0">
      <protection locked="0"/>
    </xf>
    <xf numFmtId="0" fontId="67" fillId="0" borderId="0">
      <protection locked="0"/>
    </xf>
    <xf numFmtId="0" fontId="127" fillId="0" borderId="0">
      <protection locked="0"/>
    </xf>
    <xf numFmtId="0" fontId="127" fillId="0" borderId="0">
      <protection locked="0"/>
    </xf>
    <xf numFmtId="203" fontId="49" fillId="0" borderId="0">
      <alignment horizontal="center"/>
    </xf>
    <xf numFmtId="0" fontId="35" fillId="62" borderId="0"/>
    <xf numFmtId="0" fontId="128" fillId="63" borderId="25" applyNumberFormat="0" applyFill="0" applyBorder="0" applyAlignment="0">
      <alignment horizontal="left"/>
    </xf>
    <xf numFmtId="0" fontId="45" fillId="63" borderId="0" applyNumberFormat="0" applyFill="0" applyBorder="0" applyAlignment="0"/>
    <xf numFmtId="0" fontId="129" fillId="42" borderId="25" applyNumberFormat="0" applyFill="0" applyBorder="0" applyAlignment="0">
      <alignment horizontal="left"/>
    </xf>
    <xf numFmtId="0" fontId="130" fillId="40" borderId="0" applyNumberFormat="0" applyFill="0" applyBorder="0" applyAlignment="0"/>
    <xf numFmtId="0" fontId="131" fillId="0" borderId="0" applyNumberFormat="0" applyFill="0" applyBorder="0" applyAlignment="0"/>
    <xf numFmtId="0" fontId="132" fillId="0" borderId="21" applyNumberFormat="0" applyFill="0" applyBorder="0" applyAlignment="0">
      <alignment horizontal="left"/>
    </xf>
    <xf numFmtId="0" fontId="133" fillId="34" borderId="40" applyNumberFormat="0" applyFill="0" applyBorder="0" applyAlignment="0">
      <alignment horizontal="centerContinuous"/>
    </xf>
    <xf numFmtId="0" fontId="102" fillId="0" borderId="0" applyNumberFormat="0" applyFill="0" applyBorder="0" applyAlignment="0"/>
    <xf numFmtId="0" fontId="102" fillId="49" borderId="24" applyNumberFormat="0" applyFill="0" applyBorder="0" applyAlignment="0"/>
    <xf numFmtId="0" fontId="134" fillId="0" borderId="21" applyNumberFormat="0" applyFill="0" applyBorder="0" applyAlignment="0"/>
    <xf numFmtId="0" fontId="102" fillId="0" borderId="0" applyNumberFormat="0" applyFill="0" applyBorder="0" applyAlignment="0"/>
    <xf numFmtId="0" fontId="79" fillId="4"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4" fontId="135" fillId="0" borderId="12">
      <alignment horizontal="right" vertical="top"/>
    </xf>
    <xf numFmtId="4" fontId="135" fillId="0" borderId="12">
      <alignment horizontal="right" vertical="top"/>
    </xf>
    <xf numFmtId="4" fontId="135" fillId="0" borderId="12">
      <alignment horizontal="right" vertical="top"/>
    </xf>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204" fontId="136" fillId="0" borderId="0" applyFont="0" applyFill="0" applyBorder="0">
      <alignment horizontal="center"/>
    </xf>
    <xf numFmtId="4" fontId="135" fillId="0" borderId="12">
      <alignment horizontal="right" vertical="top"/>
    </xf>
    <xf numFmtId="4" fontId="135" fillId="0" borderId="12">
      <alignment horizontal="right" vertical="top"/>
    </xf>
    <xf numFmtId="4" fontId="135" fillId="0" borderId="12">
      <alignment horizontal="right" vertical="top"/>
    </xf>
    <xf numFmtId="0" fontId="39" fillId="0" borderId="0">
      <alignment horizontal="right"/>
    </xf>
    <xf numFmtId="205" fontId="28" fillId="0" borderId="0" applyFont="0" applyFill="0" applyBorder="0" applyAlignment="0" applyProtection="0"/>
    <xf numFmtId="206" fontId="28" fillId="0" borderId="0" applyFont="0" applyFill="0" applyBorder="0" applyAlignment="0" applyProtection="0"/>
    <xf numFmtId="205" fontId="28" fillId="0" borderId="0" applyFont="0" applyFill="0" applyBorder="0" applyAlignment="0" applyProtection="0"/>
    <xf numFmtId="206" fontId="28" fillId="0" borderId="0" applyFont="0" applyFill="0" applyBorder="0" applyAlignment="0" applyProtection="0"/>
    <xf numFmtId="0" fontId="137" fillId="70" borderId="0" applyNumberFormat="0" applyBorder="0" applyAlignment="0" applyProtection="0"/>
    <xf numFmtId="0" fontId="137" fillId="71" borderId="0" applyNumberFormat="0" applyBorder="0" applyAlignment="0" applyProtection="0"/>
    <xf numFmtId="0" fontId="138" fillId="72"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9" fillId="18" borderId="0" applyNumberFormat="0" applyBorder="0" applyAlignment="0" applyProtection="0"/>
    <xf numFmtId="0" fontId="137" fillId="74" borderId="0" applyNumberFormat="0" applyBorder="0" applyAlignment="0" applyProtection="0"/>
    <xf numFmtId="0" fontId="137" fillId="75" borderId="0" applyNumberFormat="0" applyBorder="0" applyAlignment="0" applyProtection="0"/>
    <xf numFmtId="0" fontId="138" fillId="76"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9" fillId="19" borderId="0" applyNumberFormat="0" applyBorder="0" applyAlignment="0" applyProtection="0"/>
    <xf numFmtId="0" fontId="137" fillId="78" borderId="0" applyNumberFormat="0" applyBorder="0" applyAlignment="0" applyProtection="0"/>
    <xf numFmtId="0" fontId="137" fillId="79" borderId="0" applyNumberFormat="0" applyBorder="0" applyAlignment="0" applyProtection="0"/>
    <xf numFmtId="0" fontId="138" fillId="80"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9" fillId="20" borderId="0" applyNumberFormat="0" applyBorder="0" applyAlignment="0" applyProtection="0"/>
    <xf numFmtId="0" fontId="137" fillId="79" borderId="0" applyNumberFormat="0" applyBorder="0" applyAlignment="0" applyProtection="0"/>
    <xf numFmtId="0" fontId="137" fillId="80" borderId="0" applyNumberFormat="0" applyBorder="0" applyAlignment="0" applyProtection="0"/>
    <xf numFmtId="0" fontId="138" fillId="80"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9" fillId="15" borderId="0" applyNumberFormat="0" applyBorder="0" applyAlignment="0" applyProtection="0"/>
    <xf numFmtId="0" fontId="137" fillId="70" borderId="0" applyNumberFormat="0" applyBorder="0" applyAlignment="0" applyProtection="0"/>
    <xf numFmtId="0" fontId="137" fillId="71" borderId="0" applyNumberFormat="0" applyBorder="0" applyAlignment="0" applyProtection="0"/>
    <xf numFmtId="0" fontId="138" fillId="71"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9" fillId="16" borderId="0" applyNumberFormat="0" applyBorder="0" applyAlignment="0" applyProtection="0"/>
    <xf numFmtId="0" fontId="137" fillId="83" borderId="0" applyNumberFormat="0" applyBorder="0" applyAlignment="0" applyProtection="0"/>
    <xf numFmtId="0" fontId="137" fillId="75" borderId="0" applyNumberFormat="0" applyBorder="0" applyAlignment="0" applyProtection="0"/>
    <xf numFmtId="0" fontId="138" fillId="84"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9" fillId="21" borderId="0" applyNumberFormat="0" applyBorder="0" applyAlignment="0" applyProtection="0"/>
    <xf numFmtId="191" fontId="28" fillId="0" borderId="0" applyFont="0" applyFill="0" applyBorder="0" applyProtection="0"/>
    <xf numFmtId="0" fontId="52" fillId="0" borderId="0" applyNumberFormat="0" applyFill="0" applyBorder="0" applyAlignment="0" applyProtection="0">
      <alignment vertical="top"/>
      <protection locked="0"/>
    </xf>
    <xf numFmtId="207" fontId="56" fillId="0" borderId="0" applyFont="0" applyFill="0" applyBorder="0" applyAlignment="0" applyProtection="0"/>
    <xf numFmtId="208" fontId="56" fillId="0" borderId="0" applyFont="0" applyFill="0" applyBorder="0" applyAlignment="0" applyProtection="0"/>
    <xf numFmtId="0" fontId="140" fillId="0" borderId="0" applyNumberFormat="0" applyFill="0" applyBorder="0" applyAlignment="0" applyProtection="0">
      <alignment vertical="top"/>
      <protection locked="0"/>
    </xf>
    <xf numFmtId="0" fontId="109" fillId="0" borderId="0"/>
    <xf numFmtId="209" fontId="141" fillId="0" borderId="0">
      <alignment horizontal="left"/>
    </xf>
    <xf numFmtId="0" fontId="109" fillId="0" borderId="0" applyNumberFormat="0" applyFill="0" applyBorder="0" applyAlignment="0" applyProtection="0"/>
    <xf numFmtId="0" fontId="142" fillId="0" borderId="0" applyNumberFormat="0" applyFill="0" applyBorder="0" applyAlignment="0" applyProtection="0"/>
    <xf numFmtId="0" fontId="143" fillId="75" borderId="0" applyNumberFormat="0" applyBorder="0" applyAlignment="0" applyProtection="0"/>
    <xf numFmtId="0" fontId="53" fillId="86" borderId="0"/>
    <xf numFmtId="0" fontId="61" fillId="86" borderId="0"/>
    <xf numFmtId="0" fontId="144" fillId="0" borderId="0" applyNumberFormat="0" applyFill="0" applyBorder="0" applyAlignment="0" applyProtection="0"/>
    <xf numFmtId="38" fontId="145" fillId="0" borderId="0" applyNumberFormat="0" applyFill="0" applyBorder="0" applyAlignment="0" applyProtection="0">
      <alignment horizontal="right"/>
      <protection locked="0"/>
    </xf>
    <xf numFmtId="0" fontId="146" fillId="0" borderId="0" applyNumberFormat="0" applyFill="0" applyBorder="0" applyAlignment="0" applyProtection="0"/>
    <xf numFmtId="210" fontId="147" fillId="0" borderId="0" applyFont="0" applyFill="0" applyBorder="0" applyAlignment="0" applyProtection="0"/>
    <xf numFmtId="0" fontId="148" fillId="0" borderId="0"/>
    <xf numFmtId="0" fontId="149" fillId="0" borderId="0" applyFill="0" applyBorder="0" applyAlignment="0"/>
    <xf numFmtId="172" fontId="74" fillId="0" borderId="0" applyFill="0" applyBorder="0" applyAlignment="0"/>
    <xf numFmtId="166" fontId="74" fillId="0" borderId="0" applyFill="0" applyBorder="0" applyAlignment="0"/>
    <xf numFmtId="211" fontId="74" fillId="0" borderId="0" applyFill="0" applyBorder="0" applyAlignment="0"/>
    <xf numFmtId="212" fontId="74" fillId="0" borderId="0" applyFill="0" applyBorder="0" applyAlignment="0"/>
    <xf numFmtId="213" fontId="74" fillId="0" borderId="0" applyFill="0" applyBorder="0" applyAlignment="0"/>
    <xf numFmtId="214" fontId="74" fillId="0" borderId="0" applyFill="0" applyBorder="0" applyAlignment="0"/>
    <xf numFmtId="172" fontId="74" fillId="0" borderId="0" applyFill="0" applyBorder="0" applyAlignment="0"/>
    <xf numFmtId="191" fontId="94" fillId="48" borderId="12">
      <alignment vertical="center"/>
    </xf>
    <xf numFmtId="191" fontId="97" fillId="48" borderId="12">
      <alignment vertical="center"/>
    </xf>
    <xf numFmtId="191" fontId="97" fillId="48" borderId="12">
      <alignment vertical="center"/>
    </xf>
    <xf numFmtId="0" fontId="83" fillId="22" borderId="3" applyNumberFormat="0" applyAlignment="0" applyProtection="0"/>
    <xf numFmtId="0" fontId="28" fillId="87" borderId="0" applyNumberFormat="0" applyFont="0" applyBorder="0" applyAlignment="0"/>
    <xf numFmtId="0" fontId="77" fillId="0" borderId="24" applyNumberFormat="0" applyFont="0" applyFill="0" applyProtection="0">
      <alignment horizontal="centerContinuous" vertical="center"/>
    </xf>
    <xf numFmtId="0" fontId="109" fillId="0" borderId="0"/>
    <xf numFmtId="0" fontId="109" fillId="0" borderId="0"/>
    <xf numFmtId="0" fontId="109" fillId="0" borderId="0"/>
    <xf numFmtId="0" fontId="109" fillId="0" borderId="0"/>
    <xf numFmtId="0" fontId="109" fillId="0" borderId="0"/>
    <xf numFmtId="0" fontId="109" fillId="0" borderId="0"/>
    <xf numFmtId="37" fontId="150" fillId="31" borderId="12">
      <alignment horizontal="center" vertical="center"/>
    </xf>
    <xf numFmtId="37" fontId="150" fillId="31" borderId="12">
      <alignment horizontal="center" vertical="center"/>
    </xf>
    <xf numFmtId="0" fontId="151" fillId="76" borderId="4" applyNumberFormat="0" applyAlignment="0" applyProtection="0"/>
    <xf numFmtId="0" fontId="151" fillId="23" borderId="4" applyNumberFormat="0" applyAlignment="0" applyProtection="0"/>
    <xf numFmtId="215" fontId="28" fillId="0" borderId="50" applyFont="0" applyFill="0" applyBorder="0" applyProtection="0">
      <alignment horizontal="center"/>
      <protection locked="0"/>
    </xf>
    <xf numFmtId="0" fontId="77" fillId="0" borderId="0" applyNumberFormat="0" applyFill="0" applyBorder="0" applyProtection="0">
      <alignment horizontal="center" vertical="center"/>
    </xf>
    <xf numFmtId="0" fontId="35" fillId="0" borderId="0" applyFont="0" applyFill="0" applyBorder="0" applyAlignment="0" applyProtection="0"/>
    <xf numFmtId="183" fontId="44" fillId="0" borderId="0" applyFont="0" applyFill="0" applyBorder="0" applyAlignment="0" applyProtection="0"/>
    <xf numFmtId="213" fontId="74" fillId="0" borderId="0" applyFont="0" applyFill="0" applyBorder="0" applyAlignment="0" applyProtection="0"/>
    <xf numFmtId="0" fontId="152" fillId="0" borderId="0" applyFont="0" applyFill="0" applyBorder="0" applyAlignment="0" applyProtection="0"/>
    <xf numFmtId="0" fontId="153" fillId="0" borderId="0" applyFont="0" applyFill="0" applyBorder="0" applyAlignment="0" applyProtection="0">
      <alignment horizontal="right"/>
    </xf>
    <xf numFmtId="0" fontId="153" fillId="0" borderId="0" applyFont="0" applyFill="0" applyBorder="0" applyAlignment="0" applyProtection="0"/>
    <xf numFmtId="0" fontId="153" fillId="0" borderId="0" applyFont="0" applyFill="0" applyBorder="0" applyAlignment="0" applyProtection="0">
      <alignment horizontal="right"/>
    </xf>
    <xf numFmtId="216" fontId="35" fillId="0" borderId="0" applyFont="0" applyFill="0" applyBorder="0" applyAlignment="0" applyProtection="0"/>
    <xf numFmtId="3" fontId="68" fillId="0" borderId="0" applyFont="0" applyFill="0" applyBorder="0" applyAlignment="0" applyProtection="0"/>
    <xf numFmtId="0" fontId="154" fillId="0" borderId="0"/>
    <xf numFmtId="0" fontId="109" fillId="0" borderId="0"/>
    <xf numFmtId="0" fontId="109" fillId="0" borderId="0"/>
    <xf numFmtId="0" fontId="109" fillId="0" borderId="0"/>
    <xf numFmtId="0" fontId="97" fillId="0" borderId="0">
      <alignment horizontal="left" indent="3"/>
    </xf>
    <xf numFmtId="0" fontId="97" fillId="0" borderId="0">
      <alignment horizontal="left" indent="5"/>
    </xf>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2" fontId="74" fillId="0" borderId="0" applyFont="0" applyFill="0" applyBorder="0" applyAlignment="0" applyProtection="0"/>
    <xf numFmtId="217" fontId="121" fillId="0" borderId="0" applyFont="0" applyFill="0" applyBorder="0" applyAlignment="0" applyProtection="0"/>
    <xf numFmtId="0" fontId="153" fillId="0" borderId="0" applyFont="0" applyFill="0" applyBorder="0" applyAlignment="0" applyProtection="0">
      <alignment horizontal="right"/>
    </xf>
    <xf numFmtId="0" fontId="153" fillId="0" borderId="0" applyFont="0" applyFill="0" applyBorder="0" applyAlignment="0" applyProtection="0">
      <alignment horizontal="right"/>
    </xf>
    <xf numFmtId="37" fontId="63" fillId="0" borderId="51" applyFont="0" applyFill="0" applyBorder="0"/>
    <xf numFmtId="37" fontId="50" fillId="0" borderId="51" applyFont="0" applyFill="0" applyBorder="0">
      <protection locked="0"/>
    </xf>
    <xf numFmtId="37" fontId="96" fillId="2" borderId="12" applyFill="0" applyBorder="0" applyProtection="0"/>
    <xf numFmtId="37" fontId="50" fillId="0" borderId="51" applyFill="0" applyBorder="0">
      <protection locked="0"/>
    </xf>
    <xf numFmtId="218" fontId="35" fillId="0" borderId="0" applyFont="0" applyFill="0" applyBorder="0" applyAlignment="0" applyProtection="0"/>
    <xf numFmtId="182" fontId="68" fillId="0" borderId="0" applyFont="0" applyFill="0" applyBorder="0" applyAlignment="0" applyProtection="0"/>
    <xf numFmtId="0" fontId="53" fillId="83" borderId="0"/>
    <xf numFmtId="0" fontId="61" fillId="88" borderId="0"/>
    <xf numFmtId="14" fontId="155" fillId="0" borderId="0" applyFont="0" applyBorder="0">
      <alignment vertical="top"/>
    </xf>
    <xf numFmtId="14" fontId="155" fillId="0" borderId="0" applyFont="0" applyBorder="0">
      <alignment vertical="top"/>
    </xf>
    <xf numFmtId="14" fontId="155" fillId="0" borderId="0" applyFont="0" applyBorder="0">
      <alignment vertical="top"/>
    </xf>
    <xf numFmtId="0" fontId="153" fillId="0" borderId="0" applyFont="0" applyFill="0" applyBorder="0" applyAlignment="0" applyProtection="0"/>
    <xf numFmtId="15" fontId="101" fillId="0" borderId="36" applyFont="0" applyFill="0" applyBorder="0" applyAlignment="0">
      <alignment horizontal="centerContinuous"/>
    </xf>
    <xf numFmtId="219" fontId="101" fillId="0" borderId="36" applyFont="0" applyFill="0" applyBorder="0" applyAlignment="0">
      <alignment horizontal="centerContinuous"/>
    </xf>
    <xf numFmtId="14" fontId="59" fillId="0" borderId="0" applyFill="0" applyBorder="0" applyAlignment="0"/>
    <xf numFmtId="38" fontId="49" fillId="0" borderId="0" applyFont="0" applyFill="0" applyBorder="0" applyAlignment="0" applyProtection="0"/>
    <xf numFmtId="38" fontId="35" fillId="0" borderId="52">
      <alignment vertical="center"/>
    </xf>
    <xf numFmtId="0" fontId="109" fillId="0" borderId="0"/>
    <xf numFmtId="220" fontId="121" fillId="0" borderId="0" applyFont="0" applyFill="0" applyBorder="0" applyAlignment="0" applyProtection="0"/>
    <xf numFmtId="172" fontId="156" fillId="0" borderId="0">
      <alignment horizontal="center"/>
    </xf>
    <xf numFmtId="0" fontId="153" fillId="0" borderId="53" applyNumberFormat="0" applyFont="0" applyFill="0" applyAlignment="0" applyProtection="0"/>
    <xf numFmtId="0" fontId="157" fillId="0" borderId="0" applyFill="0" applyBorder="0" applyAlignment="0" applyProtection="0"/>
    <xf numFmtId="221" fontId="41" fillId="0" borderId="0" applyFill="0" applyBorder="0" applyAlignment="0" applyProtection="0"/>
    <xf numFmtId="0" fontId="41" fillId="0" borderId="0" applyFill="0" applyBorder="0" applyAlignment="0" applyProtection="0"/>
    <xf numFmtId="0" fontId="158" fillId="89" borderId="0" applyNumberFormat="0" applyBorder="0" applyAlignment="0" applyProtection="0"/>
    <xf numFmtId="0" fontId="158" fillId="90" borderId="0" applyNumberFormat="0" applyBorder="0" applyAlignment="0" applyProtection="0"/>
    <xf numFmtId="0" fontId="158" fillId="91" borderId="0" applyNumberFormat="0" applyBorder="0" applyAlignment="0" applyProtection="0"/>
    <xf numFmtId="213" fontId="74" fillId="0" borderId="0" applyFill="0" applyBorder="0" applyAlignment="0"/>
    <xf numFmtId="172" fontId="74" fillId="0" borderId="0" applyFill="0" applyBorder="0" applyAlignment="0"/>
    <xf numFmtId="213" fontId="74" fillId="0" borderId="0" applyFill="0" applyBorder="0" applyAlignment="0"/>
    <xf numFmtId="214" fontId="74" fillId="0" borderId="0" applyFill="0" applyBorder="0" applyAlignment="0"/>
    <xf numFmtId="172" fontId="74" fillId="0" borderId="0" applyFill="0" applyBorder="0" applyAlignment="0"/>
    <xf numFmtId="222" fontId="28" fillId="0" borderId="0" applyFont="0" applyFill="0" applyBorder="0" applyAlignment="0" applyProtection="0"/>
    <xf numFmtId="223" fontId="28" fillId="0" borderId="0" applyFont="0" applyFill="0" applyBorder="0" applyAlignment="0" applyProtection="0"/>
    <xf numFmtId="224" fontId="28" fillId="0" borderId="0" applyFont="0" applyFill="0" applyBorder="0" applyAlignment="0" applyProtection="0"/>
    <xf numFmtId="0" fontId="66" fillId="0" borderId="0">
      <protection locked="0"/>
    </xf>
    <xf numFmtId="0" fontId="66" fillId="0" borderId="0">
      <protection locked="0"/>
    </xf>
    <xf numFmtId="0" fontId="159"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225" fontId="160" fillId="0" borderId="0"/>
    <xf numFmtId="2" fontId="68" fillId="0" borderId="0" applyFont="0" applyFill="0" applyBorder="0" applyAlignment="0" applyProtection="0"/>
    <xf numFmtId="0" fontId="109" fillId="0" borderId="0"/>
    <xf numFmtId="0" fontId="161" fillId="0" borderId="0" applyNumberFormat="0" applyFill="0" applyBorder="0" applyAlignment="0" applyProtection="0">
      <alignment vertical="top"/>
      <protection locked="0"/>
    </xf>
    <xf numFmtId="0" fontId="109" fillId="0" borderId="29"/>
    <xf numFmtId="15" fontId="28" fillId="0" borderId="0">
      <alignment vertical="center"/>
    </xf>
    <xf numFmtId="0" fontId="162" fillId="0" borderId="0" applyFill="0" applyBorder="0" applyProtection="0">
      <alignment horizontal="left"/>
    </xf>
    <xf numFmtId="0" fontId="163" fillId="92" borderId="0" applyNumberFormat="0" applyBorder="0" applyAlignment="0" applyProtection="0"/>
    <xf numFmtId="0" fontId="164" fillId="3" borderId="40"/>
    <xf numFmtId="0" fontId="165" fillId="93" borderId="0" applyNumberFormat="0" applyBorder="0" applyAlignment="0" applyProtection="0"/>
    <xf numFmtId="0" fontId="109" fillId="0" borderId="0"/>
    <xf numFmtId="0" fontId="109" fillId="0" borderId="0"/>
    <xf numFmtId="0" fontId="153" fillId="0" borderId="0" applyFont="0" applyFill="0" applyBorder="0" applyAlignment="0" applyProtection="0">
      <alignment horizontal="right"/>
    </xf>
    <xf numFmtId="0" fontId="166" fillId="0" borderId="0" applyProtection="0">
      <alignment horizontal="right"/>
    </xf>
    <xf numFmtId="0" fontId="167" fillId="0" borderId="42" applyNumberFormat="0" applyAlignment="0" applyProtection="0"/>
    <xf numFmtId="0" fontId="167" fillId="0" borderId="54">
      <alignment horizontal="left" vertical="center"/>
    </xf>
    <xf numFmtId="0" fontId="167" fillId="0" borderId="25">
      <alignment horizontal="left" vertical="center"/>
    </xf>
    <xf numFmtId="0" fontId="167" fillId="0" borderId="25">
      <alignment horizontal="left" vertical="center"/>
    </xf>
    <xf numFmtId="0" fontId="167" fillId="0" borderId="54">
      <alignment horizontal="left" vertical="center"/>
    </xf>
    <xf numFmtId="0" fontId="167" fillId="0" borderId="54">
      <alignment horizontal="left" vertical="center"/>
    </xf>
    <xf numFmtId="0" fontId="168" fillId="0" borderId="55" applyNumberFormat="0" applyFill="0" applyAlignment="0" applyProtection="0"/>
    <xf numFmtId="0" fontId="168" fillId="0" borderId="55" applyNumberFormat="0" applyFill="0" applyAlignment="0" applyProtection="0"/>
    <xf numFmtId="0" fontId="169" fillId="58" borderId="0" applyNumberFormat="0" applyFill="0" applyBorder="0" applyAlignment="0" applyProtection="0"/>
    <xf numFmtId="0" fontId="169" fillId="58" borderId="0" applyNumberFormat="0" applyFill="0" applyBorder="0" applyAlignment="0" applyProtection="0"/>
    <xf numFmtId="0" fontId="170" fillId="0" borderId="56" applyNumberFormat="0" applyFill="0" applyAlignment="0" applyProtection="0"/>
    <xf numFmtId="0" fontId="170" fillId="0" borderId="56" applyNumberFormat="0" applyFill="0" applyAlignment="0" applyProtection="0"/>
    <xf numFmtId="0" fontId="171" fillId="0" borderId="57" applyNumberFormat="0" applyFill="0" applyAlignment="0" applyProtection="0"/>
    <xf numFmtId="0" fontId="171" fillId="0" borderId="0" applyNumberFormat="0" applyFill="0" applyBorder="0" applyAlignment="0" applyProtection="0"/>
    <xf numFmtId="0" fontId="172" fillId="0" borderId="0">
      <alignment horizontal="center"/>
    </xf>
    <xf numFmtId="0" fontId="167" fillId="0" borderId="0"/>
    <xf numFmtId="0" fontId="97" fillId="0" borderId="0"/>
    <xf numFmtId="0" fontId="97" fillId="0" borderId="0"/>
    <xf numFmtId="0" fontId="156" fillId="0" borderId="0"/>
    <xf numFmtId="0" fontId="173" fillId="0" borderId="58" applyNumberFormat="0" applyFill="0" applyBorder="0" applyAlignment="0" applyProtection="0">
      <alignment horizontal="left"/>
    </xf>
    <xf numFmtId="0" fontId="173" fillId="0" borderId="58" applyNumberFormat="0" applyFill="0" applyBorder="0" applyAlignment="0" applyProtection="0">
      <alignment horizontal="left"/>
    </xf>
    <xf numFmtId="0" fontId="97" fillId="56" borderId="12">
      <alignment horizontal="center" vertical="center" wrapText="1"/>
      <protection locked="0"/>
    </xf>
    <xf numFmtId="0" fontId="97" fillId="56" borderId="12">
      <alignment horizontal="center" vertical="center" wrapText="1"/>
      <protection locked="0"/>
    </xf>
    <xf numFmtId="226" fontId="174" fillId="47" borderId="0" applyNumberFormat="0" applyBorder="0" applyAlignment="0" applyProtection="0">
      <protection locked="0"/>
    </xf>
    <xf numFmtId="0" fontId="109" fillId="0" borderId="0">
      <alignment horizontal="center"/>
    </xf>
    <xf numFmtId="0" fontId="175"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23" fillId="0" borderId="0"/>
    <xf numFmtId="0" fontId="176" fillId="0" borderId="0">
      <alignment vertical="center" wrapText="1"/>
    </xf>
    <xf numFmtId="0" fontId="54" fillId="0" borderId="0" applyNumberFormat="0" applyFill="0" applyBorder="0" applyAlignment="0" applyProtection="0">
      <alignment vertical="top"/>
      <protection locked="0"/>
    </xf>
    <xf numFmtId="0" fontId="165" fillId="94" borderId="0" applyNumberFormat="0" applyBorder="0" applyAlignment="0" applyProtection="0"/>
    <xf numFmtId="0" fontId="81" fillId="9" borderId="3" applyNumberFormat="0" applyAlignment="0" applyProtection="0"/>
    <xf numFmtId="0" fontId="177" fillId="84" borderId="3" applyNumberFormat="0" applyAlignment="0" applyProtection="0"/>
    <xf numFmtId="0" fontId="177" fillId="84"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0" fontId="81" fillId="9" borderId="3" applyNumberFormat="0" applyAlignment="0" applyProtection="0"/>
    <xf numFmtId="0" fontId="81" fillId="9" borderId="3" applyNumberFormat="0" applyAlignment="0" applyProtection="0"/>
    <xf numFmtId="193" fontId="41" fillId="95" borderId="12">
      <alignment horizontal="center" vertical="center"/>
      <protection locked="0"/>
    </xf>
    <xf numFmtId="0" fontId="179" fillId="0" borderId="0" applyNumberFormat="0" applyFill="0" applyBorder="0" applyAlignment="0" applyProtection="0">
      <alignment vertical="top"/>
      <protection locked="0"/>
    </xf>
    <xf numFmtId="0" fontId="180" fillId="0" borderId="0">
      <alignment vertical="center"/>
    </xf>
    <xf numFmtId="228" fontId="28" fillId="0" borderId="0" applyFont="0" applyFill="0" applyBorder="0" applyAlignment="0" applyProtection="0"/>
    <xf numFmtId="229" fontId="28" fillId="0" borderId="0" applyFont="0" applyFill="0" applyBorder="0" applyAlignment="0" applyProtection="0"/>
    <xf numFmtId="0" fontId="109" fillId="0" borderId="0"/>
    <xf numFmtId="213" fontId="74" fillId="0" borderId="0" applyFill="0" applyBorder="0" applyAlignment="0"/>
    <xf numFmtId="172" fontId="74" fillId="0" borderId="0" applyFill="0" applyBorder="0" applyAlignment="0"/>
    <xf numFmtId="213" fontId="74" fillId="0" borderId="0" applyFill="0" applyBorder="0" applyAlignment="0"/>
    <xf numFmtId="214" fontId="74" fillId="0" borderId="0" applyFill="0" applyBorder="0" applyAlignment="0"/>
    <xf numFmtId="172" fontId="74" fillId="0" borderId="0" applyFill="0" applyBorder="0" applyAlignment="0"/>
    <xf numFmtId="0" fontId="181" fillId="0" borderId="59" applyNumberFormat="0" applyFill="0" applyAlignment="0" applyProtection="0"/>
    <xf numFmtId="0" fontId="109" fillId="0" borderId="0">
      <alignment horizontal="center"/>
    </xf>
    <xf numFmtId="230" fontId="28" fillId="0" borderId="0" applyFont="0" applyFill="0" applyBorder="0" applyAlignment="0" applyProtection="0"/>
    <xf numFmtId="231" fontId="28" fillId="0" borderId="0" applyFont="0" applyFill="0" applyBorder="0" applyAlignment="0" applyProtection="0"/>
    <xf numFmtId="232" fontId="28" fillId="0" borderId="0" applyFont="0" applyFill="0" applyBorder="0" applyAlignment="0" applyProtection="0"/>
    <xf numFmtId="233" fontId="28" fillId="0" borderId="0" applyFont="0" applyFill="0" applyBorder="0" applyAlignment="0" applyProtection="0"/>
    <xf numFmtId="234" fontId="121" fillId="0" borderId="0" applyFont="0" applyFill="0" applyBorder="0" applyAlignment="0" applyProtection="0"/>
    <xf numFmtId="235" fontId="121" fillId="0" borderId="0" applyFont="0" applyFill="0" applyBorder="0" applyAlignment="0" applyProtection="0"/>
    <xf numFmtId="236" fontId="121" fillId="0" borderId="0" applyFont="0" applyFill="0" applyBorder="0" applyAlignment="0" applyProtection="0"/>
    <xf numFmtId="220" fontId="182" fillId="0" borderId="0" applyFont="0" applyFill="0" applyBorder="0" applyAlignment="0" applyProtection="0"/>
    <xf numFmtId="0" fontId="183" fillId="84" borderId="0" applyNumberFormat="0" applyBorder="0" applyAlignment="0" applyProtection="0"/>
    <xf numFmtId="37" fontId="184" fillId="0" borderId="0"/>
    <xf numFmtId="0" fontId="35" fillId="0" borderId="48"/>
    <xf numFmtId="0" fontId="109" fillId="0" borderId="0"/>
    <xf numFmtId="0" fontId="28" fillId="0" borderId="0"/>
    <xf numFmtId="0" fontId="28" fillId="0" borderId="0"/>
    <xf numFmtId="37" fontId="185" fillId="47" borderId="25" applyBorder="0">
      <alignment horizontal="left" vertical="center" indent="2"/>
    </xf>
    <xf numFmtId="0" fontId="23" fillId="0" borderId="0"/>
    <xf numFmtId="0" fontId="25" fillId="0" borderId="0"/>
    <xf numFmtId="0" fontId="28" fillId="0" borderId="0"/>
    <xf numFmtId="0" fontId="186" fillId="0" borderId="0"/>
    <xf numFmtId="0" fontId="187" fillId="0" borderId="0"/>
    <xf numFmtId="0" fontId="188" fillId="0" borderId="0"/>
    <xf numFmtId="0" fontId="189" fillId="0" borderId="0"/>
    <xf numFmtId="0" fontId="190" fillId="0" borderId="0"/>
    <xf numFmtId="0" fontId="34" fillId="0" borderId="0"/>
    <xf numFmtId="0" fontId="51" fillId="0" borderId="0"/>
    <xf numFmtId="0" fontId="79" fillId="26"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109" fillId="0" borderId="0"/>
    <xf numFmtId="0" fontId="79" fillId="26" borderId="7" applyNumberFormat="0" applyFont="0" applyAlignment="0" applyProtection="0"/>
    <xf numFmtId="237" fontId="23" fillId="0" borderId="0" applyFont="0" applyFill="0" applyBorder="0" applyAlignment="0" applyProtection="0"/>
    <xf numFmtId="238" fontId="23" fillId="0" borderId="0" applyFont="0" applyFill="0" applyBorder="0" applyAlignment="0" applyProtection="0"/>
    <xf numFmtId="237" fontId="23" fillId="0" borderId="0" applyFont="0" applyFill="0" applyBorder="0" applyAlignment="0" applyProtection="0"/>
    <xf numFmtId="238" fontId="23" fillId="0" borderId="0" applyFont="0" applyFill="0" applyBorder="0" applyAlignment="0" applyProtection="0"/>
    <xf numFmtId="0" fontId="109" fillId="0" borderId="0"/>
    <xf numFmtId="0" fontId="192" fillId="0" borderId="0"/>
    <xf numFmtId="0" fontId="192" fillId="0" borderId="0"/>
    <xf numFmtId="0" fontId="193" fillId="96" borderId="8" applyNumberFormat="0" applyAlignment="0" applyProtection="0"/>
    <xf numFmtId="0" fontId="193" fillId="96"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82" fillId="22" borderId="8" applyNumberFormat="0" applyAlignment="0" applyProtection="0"/>
    <xf numFmtId="40" fontId="59" fillId="97" borderId="0">
      <alignment horizontal="right"/>
    </xf>
    <xf numFmtId="0" fontId="194" fillId="98" borderId="0">
      <alignment horizontal="center"/>
    </xf>
    <xf numFmtId="0" fontId="150" fillId="99" borderId="0"/>
    <xf numFmtId="0" fontId="195" fillId="97" borderId="0" applyBorder="0">
      <alignment horizontal="centerContinuous"/>
    </xf>
    <xf numFmtId="0" fontId="196" fillId="99" borderId="0" applyBorder="0">
      <alignment horizontal="centerContinuous"/>
    </xf>
    <xf numFmtId="0" fontId="167" fillId="0" borderId="0" applyNumberFormat="0" applyFill="0" applyBorder="0" applyAlignment="0" applyProtection="0"/>
    <xf numFmtId="0" fontId="197" fillId="0" borderId="0"/>
    <xf numFmtId="1" fontId="198" fillId="0" borderId="0" applyProtection="0">
      <alignment horizontal="right" vertical="center"/>
    </xf>
    <xf numFmtId="239" fontId="28" fillId="0" borderId="0" applyFont="0" applyFill="0" applyBorder="0" applyAlignment="0" applyProtection="0"/>
    <xf numFmtId="240" fontId="28" fillId="0" borderId="0" applyFont="0" applyFill="0" applyBorder="0" applyAlignment="0" applyProtection="0"/>
    <xf numFmtId="9" fontId="56" fillId="0" borderId="0" applyFont="0" applyFill="0" applyBorder="0" applyAlignment="0" applyProtection="0"/>
    <xf numFmtId="216" fontId="35" fillId="0" borderId="0" applyFont="0" applyFill="0" applyBorder="0" applyAlignment="0" applyProtection="0"/>
    <xf numFmtId="169" fontId="56" fillId="0" borderId="0" applyFont="0" applyFill="0" applyBorder="0" applyAlignment="0" applyProtection="0"/>
    <xf numFmtId="10" fontId="41" fillId="0" borderId="0" applyFill="0" applyBorder="0" applyAlignment="0" applyProtection="0"/>
    <xf numFmtId="10" fontId="28" fillId="0" borderId="0" applyFont="0" applyFill="0" applyBorder="0" applyAlignment="0" applyProtection="0"/>
    <xf numFmtId="10" fontId="28" fillId="0" borderId="0" applyFont="0" applyFill="0" applyBorder="0" applyAlignment="0" applyProtection="0"/>
    <xf numFmtId="9" fontId="23" fillId="0" borderId="0" applyFont="0" applyFill="0" applyBorder="0" applyAlignment="0" applyProtection="0"/>
    <xf numFmtId="241" fontId="35" fillId="0" borderId="0" applyFont="0" applyFill="0" applyBorder="0" applyAlignment="0" applyProtection="0"/>
    <xf numFmtId="242" fontId="35" fillId="0" borderId="0" applyFill="0" applyBorder="0" applyAlignment="0"/>
    <xf numFmtId="243" fontId="35" fillId="0" borderId="0" applyFill="0" applyBorder="0" applyAlignment="0"/>
    <xf numFmtId="242" fontId="35" fillId="0" borderId="0" applyFill="0" applyBorder="0" applyAlignment="0"/>
    <xf numFmtId="218" fontId="35" fillId="0" borderId="0" applyFill="0" applyBorder="0" applyAlignment="0"/>
    <xf numFmtId="243" fontId="35" fillId="0" borderId="0" applyFill="0" applyBorder="0" applyAlignment="0"/>
    <xf numFmtId="0" fontId="109" fillId="0" borderId="0"/>
    <xf numFmtId="0" fontId="109" fillId="0" borderId="0"/>
    <xf numFmtId="0" fontId="165" fillId="0" borderId="0"/>
    <xf numFmtId="0" fontId="197" fillId="0" borderId="0"/>
    <xf numFmtId="191" fontId="192" fillId="57" borderId="12">
      <alignment horizontal="center" vertical="center" wrapText="1"/>
      <protection locked="0"/>
    </xf>
    <xf numFmtId="191" fontId="192" fillId="57" borderId="12">
      <alignment horizontal="center" vertical="center" wrapText="1"/>
      <protection locked="0"/>
    </xf>
    <xf numFmtId="0" fontId="109" fillId="0" borderId="0"/>
    <xf numFmtId="0" fontId="199" fillId="0" borderId="0" applyNumberFormat="0" applyFill="0" applyBorder="0" applyAlignment="0" applyProtection="0">
      <alignment horizontal="left"/>
      <protection locked="0"/>
    </xf>
    <xf numFmtId="0" fontId="165" fillId="0" borderId="0"/>
    <xf numFmtId="0" fontId="63" fillId="97" borderId="0">
      <alignment horizontal="left" vertical="top"/>
    </xf>
    <xf numFmtId="0" fontId="191" fillId="22" borderId="0">
      <alignment horizontal="center" vertical="center"/>
    </xf>
    <xf numFmtId="0" fontId="200" fillId="97" borderId="0">
      <alignment horizontal="right" vertical="center"/>
    </xf>
    <xf numFmtId="0" fontId="201" fillId="0" borderId="60">
      <alignment vertical="center"/>
    </xf>
    <xf numFmtId="0" fontId="109" fillId="0" borderId="0"/>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62" fillId="100" borderId="0"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63" fillId="39"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63"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4" fontId="202" fillId="101" borderId="0" applyNumberFormat="0" applyProtection="0">
      <alignment horizontal="left" vertical="center" indent="1"/>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0" fontId="203" fillId="0" borderId="23"/>
    <xf numFmtId="0" fontId="204" fillId="0" borderId="0" applyNumberFormat="0" applyFill="0" applyBorder="0" applyAlignment="0" applyProtection="0"/>
    <xf numFmtId="244" fontId="109" fillId="0" borderId="0" applyFont="0" applyFill="0" applyBorder="0" applyAlignment="0" applyProtection="0"/>
    <xf numFmtId="0" fontId="147" fillId="0" borderId="0" applyFill="0" applyBorder="0" applyAlignment="0" applyProtection="0"/>
    <xf numFmtId="0" fontId="109" fillId="0" borderId="29"/>
    <xf numFmtId="0" fontId="39" fillId="0" borderId="0" applyNumberFormat="0" applyFill="0" applyBorder="0" applyAlignment="0" applyProtection="0">
      <alignment horizontal="center"/>
    </xf>
    <xf numFmtId="245" fontId="205" fillId="0" borderId="12">
      <alignment horizontal="left" vertical="center"/>
      <protection locked="0"/>
    </xf>
    <xf numFmtId="0" fontId="34" fillId="0" borderId="0"/>
    <xf numFmtId="0" fontId="206" fillId="0" borderId="0"/>
    <xf numFmtId="0" fontId="109" fillId="0" borderId="38"/>
    <xf numFmtId="0" fontId="119" fillId="0" borderId="0"/>
    <xf numFmtId="38" fontId="207" fillId="0" borderId="44" applyBorder="0">
      <alignment horizontal="right"/>
      <protection locked="0"/>
    </xf>
    <xf numFmtId="0" fontId="208" fillId="0" borderId="0" applyBorder="0" applyProtection="0">
      <alignment vertical="center"/>
    </xf>
    <xf numFmtId="0" fontId="208" fillId="0" borderId="24" applyBorder="0" applyProtection="0">
      <alignment horizontal="right" vertical="center"/>
    </xf>
    <xf numFmtId="0" fontId="209" fillId="102" borderId="0" applyBorder="0" applyProtection="0">
      <alignment horizontal="centerContinuous" vertical="center"/>
    </xf>
    <xf numFmtId="0" fontId="209" fillId="103" borderId="24" applyBorder="0" applyProtection="0">
      <alignment horizontal="centerContinuous" vertical="center"/>
    </xf>
    <xf numFmtId="0" fontId="210" fillId="0" borderId="0"/>
    <xf numFmtId="0" fontId="188" fillId="0" borderId="0"/>
    <xf numFmtId="0" fontId="211" fillId="0" borderId="0" applyFill="0" applyBorder="0" applyProtection="0">
      <alignment horizontal="left"/>
    </xf>
    <xf numFmtId="0" fontId="162" fillId="0" borderId="44" applyFill="0" applyBorder="0" applyProtection="0">
      <alignment horizontal="left" vertical="top"/>
    </xf>
    <xf numFmtId="0" fontId="212" fillId="0" borderId="0">
      <alignment horizontal="centerContinuous"/>
    </xf>
    <xf numFmtId="0" fontId="109" fillId="0" borderId="0"/>
    <xf numFmtId="0" fontId="213" fillId="0" borderId="0"/>
    <xf numFmtId="0" fontId="214" fillId="0" borderId="0"/>
    <xf numFmtId="49" fontId="59" fillId="0" borderId="0" applyFill="0" applyBorder="0" applyAlignment="0"/>
    <xf numFmtId="241" fontId="35" fillId="0" borderId="0" applyFill="0" applyBorder="0" applyAlignment="0"/>
    <xf numFmtId="246" fontId="35" fillId="0" borderId="0" applyFill="0" applyBorder="0" applyAlignment="0"/>
    <xf numFmtId="0" fontId="215" fillId="0" borderId="0" applyNumberFormat="0" applyFill="0" applyBorder="0" applyAlignment="0" applyProtection="0"/>
    <xf numFmtId="0" fontId="182" fillId="0" borderId="0" applyNumberFormat="0" applyFill="0" applyBorder="0" applyAlignment="0" applyProtection="0"/>
    <xf numFmtId="0" fontId="216" fillId="0" borderId="61" applyNumberFormat="0" applyFill="0" applyAlignment="0" applyProtection="0"/>
    <xf numFmtId="0" fontId="216" fillId="0" borderId="61" applyNumberFormat="0" applyFill="0" applyAlignment="0" applyProtection="0"/>
    <xf numFmtId="0" fontId="217" fillId="0" borderId="10" applyNumberFormat="0" applyFont="0" applyFill="0" applyAlignment="0" applyProtection="0"/>
    <xf numFmtId="0" fontId="109" fillId="0" borderId="0"/>
    <xf numFmtId="49" fontId="164" fillId="24" borderId="15">
      <alignment horizontal="left"/>
    </xf>
    <xf numFmtId="0" fontId="218" fillId="0" borderId="0">
      <alignment horizontal="fill"/>
    </xf>
    <xf numFmtId="0" fontId="109" fillId="0" borderId="0"/>
    <xf numFmtId="0" fontId="109" fillId="0" borderId="0"/>
    <xf numFmtId="247" fontId="109" fillId="2" borderId="0" applyFill="0"/>
    <xf numFmtId="0" fontId="76" fillId="0" borderId="0"/>
    <xf numFmtId="0" fontId="109" fillId="0" borderId="0"/>
    <xf numFmtId="248" fontId="28" fillId="0" borderId="0" applyFont="0" applyFill="0" applyBorder="0" applyAlignment="0" applyProtection="0"/>
    <xf numFmtId="249" fontId="28" fillId="0" borderId="0" applyFont="0" applyFill="0" applyBorder="0" applyAlignment="0" applyProtection="0"/>
    <xf numFmtId="0" fontId="109" fillId="0" borderId="0">
      <alignment horizontal="center" textRotation="180"/>
    </xf>
    <xf numFmtId="0" fontId="76" fillId="0" borderId="0"/>
    <xf numFmtId="250" fontId="41" fillId="0" borderId="0" applyFill="0" applyBorder="0" applyAlignment="0" applyProtection="0"/>
    <xf numFmtId="251" fontId="41" fillId="0" borderId="0" applyFill="0" applyBorder="0" applyAlignment="0" applyProtection="0"/>
    <xf numFmtId="252" fontId="41" fillId="0" borderId="0" applyFill="0" applyBorder="0" applyAlignment="0" applyProtection="0"/>
    <xf numFmtId="253" fontId="41" fillId="0" borderId="0" applyFill="0" applyBorder="0" applyAlignment="0" applyProtection="0"/>
    <xf numFmtId="0" fontId="219" fillId="0" borderId="0" applyNumberFormat="0" applyFill="0" applyBorder="0" applyAlignment="0" applyProtection="0"/>
    <xf numFmtId="0" fontId="220" fillId="0" borderId="24" applyBorder="0" applyProtection="0">
      <alignment horizontal="right"/>
    </xf>
    <xf numFmtId="254" fontId="101" fillId="0" borderId="36" applyFont="0" applyFill="0" applyBorder="0" applyAlignment="0">
      <alignment horizontal="centerContinuous"/>
    </xf>
    <xf numFmtId="255" fontId="221" fillId="0" borderId="36" applyFont="0" applyFill="0" applyBorder="0" applyAlignment="0">
      <alignment horizontal="centerContinuous"/>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256" fontId="147" fillId="0" borderId="0" applyFont="0" applyFill="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3" fontId="222" fillId="0" borderId="0">
      <alignment horizontal="center" vertical="center" textRotation="90" wrapText="1"/>
    </xf>
    <xf numFmtId="3" fontId="223" fillId="0" borderId="45" applyFill="0" applyBorder="0">
      <alignment vertical="center"/>
    </xf>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224" fillId="0" borderId="0" applyNumberFormat="0" applyFill="0" applyBorder="0" applyAlignment="0" applyProtection="0">
      <alignment vertical="top"/>
      <protection locked="0"/>
    </xf>
    <xf numFmtId="14" fontId="225" fillId="0" borderId="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26" fillId="0" borderId="11" applyBorder="0">
      <alignment horizontal="center" vertical="center" wrapText="1"/>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3" fontId="43" fillId="0" borderId="12" applyBorder="0">
      <alignment vertical="center"/>
    </xf>
    <xf numFmtId="3" fontId="43" fillId="0" borderId="12" applyBorder="0">
      <alignment vertical="center"/>
    </xf>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44" fillId="3" borderId="0" applyFill="0">
      <alignment wrapText="1"/>
    </xf>
    <xf numFmtId="0" fontId="44" fillId="3" borderId="0" applyFill="0">
      <alignment wrapText="1"/>
    </xf>
    <xf numFmtId="0" fontId="44" fillId="3" borderId="0" applyFill="0">
      <alignment wrapText="1"/>
    </xf>
    <xf numFmtId="0" fontId="142" fillId="3" borderId="0" applyFill="0">
      <alignment wrapText="1"/>
    </xf>
    <xf numFmtId="0" fontId="46" fillId="0" borderId="0">
      <alignment horizontal="centerContinuous" vertical="center" wrapText="1"/>
    </xf>
    <xf numFmtId="0" fontId="102" fillId="0" borderId="0">
      <alignment horizontal="center" vertical="center" wrapText="1"/>
    </xf>
    <xf numFmtId="0" fontId="102" fillId="0" borderId="0">
      <alignment horizontal="center" vertical="center" wrapText="1"/>
    </xf>
    <xf numFmtId="0" fontId="46" fillId="0" borderId="0">
      <alignment horizontal="centerContinuous" vertical="center" wrapText="1"/>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7" fontId="228" fillId="0" borderId="0"/>
    <xf numFmtId="0" fontId="229" fillId="47" borderId="0" applyFill="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13" fillId="0" borderId="0"/>
    <xf numFmtId="0" fontId="13" fillId="0" borderId="0"/>
    <xf numFmtId="0" fontId="79" fillId="0" borderId="0"/>
    <xf numFmtId="0" fontId="7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7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30" fillId="0" borderId="0"/>
    <xf numFmtId="0" fontId="13" fillId="0" borderId="0"/>
    <xf numFmtId="0" fontId="7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7" fillId="0" borderId="0"/>
    <xf numFmtId="0" fontId="23" fillId="0" borderId="0"/>
    <xf numFmtId="0" fontId="137" fillId="0" borderId="0"/>
    <xf numFmtId="0" fontId="137" fillId="0" borderId="0"/>
    <xf numFmtId="0" fontId="137" fillId="0" borderId="0"/>
    <xf numFmtId="0" fontId="137" fillId="0" borderId="0"/>
    <xf numFmtId="0" fontId="23" fillId="0" borderId="0"/>
    <xf numFmtId="0" fontId="23" fillId="0" borderId="0"/>
    <xf numFmtId="0" fontId="23" fillId="0" borderId="0"/>
    <xf numFmtId="0" fontId="137" fillId="0" borderId="0"/>
    <xf numFmtId="0" fontId="137" fillId="0" borderId="0"/>
    <xf numFmtId="0" fontId="23" fillId="0" borderId="0"/>
    <xf numFmtId="0" fontId="23" fillId="0" borderId="0"/>
    <xf numFmtId="0" fontId="23" fillId="0" borderId="0"/>
    <xf numFmtId="0" fontId="23" fillId="0" borderId="0"/>
    <xf numFmtId="0" fontId="23" fillId="0" borderId="0"/>
    <xf numFmtId="0" fontId="56" fillId="0" borderId="0"/>
    <xf numFmtId="0" fontId="56" fillId="0" borderId="0"/>
    <xf numFmtId="0" fontId="137" fillId="0" borderId="0"/>
    <xf numFmtId="0" fontId="28" fillId="0" borderId="0"/>
    <xf numFmtId="0" fontId="56" fillId="0" borderId="0"/>
    <xf numFmtId="0" fontId="56" fillId="0" borderId="0"/>
    <xf numFmtId="0" fontId="5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79" fillId="0" borderId="0"/>
    <xf numFmtId="0" fontId="79" fillId="0" borderId="0"/>
    <xf numFmtId="0" fontId="79" fillId="0" borderId="0"/>
    <xf numFmtId="0" fontId="79" fillId="0" borderId="0"/>
    <xf numFmtId="0" fontId="7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9" fillId="0" borderId="0"/>
    <xf numFmtId="0" fontId="7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9" fillId="0" borderId="0"/>
    <xf numFmtId="0" fontId="79" fillId="0" borderId="0"/>
    <xf numFmtId="0" fontId="79" fillId="0" borderId="0"/>
    <xf numFmtId="0" fontId="13" fillId="0" borderId="0"/>
    <xf numFmtId="0" fontId="13" fillId="0" borderId="0"/>
    <xf numFmtId="0" fontId="48" fillId="0" borderId="0">
      <alignment vertical="top"/>
    </xf>
    <xf numFmtId="0" fontId="79" fillId="0" borderId="0"/>
    <xf numFmtId="0" fontId="27" fillId="0" borderId="0"/>
    <xf numFmtId="0" fontId="13" fillId="0" borderId="0"/>
    <xf numFmtId="0" fontId="13" fillId="0" borderId="0"/>
    <xf numFmtId="0" fontId="13" fillId="0" borderId="0"/>
    <xf numFmtId="0" fontId="23" fillId="0" borderId="0"/>
    <xf numFmtId="0" fontId="23" fillId="0" borderId="0"/>
    <xf numFmtId="0" fontId="2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1" fillId="0" borderId="0"/>
    <xf numFmtId="0" fontId="23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9" fillId="0" borderId="0"/>
    <xf numFmtId="0" fontId="79" fillId="0" borderId="0"/>
    <xf numFmtId="0" fontId="79" fillId="0" borderId="0"/>
    <xf numFmtId="0" fontId="23" fillId="0" borderId="0"/>
    <xf numFmtId="0" fontId="23" fillId="0" borderId="0"/>
    <xf numFmtId="0" fontId="23" fillId="0" borderId="0"/>
    <xf numFmtId="0" fontId="23" fillId="0" borderId="0"/>
    <xf numFmtId="0" fontId="28" fillId="0" borderId="0"/>
    <xf numFmtId="0" fontId="56"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9" fontId="27" fillId="0" borderId="0" applyBorder="0">
      <alignment vertical="top"/>
    </xf>
    <xf numFmtId="49" fontId="227" fillId="0" borderId="0" applyBorder="0">
      <alignment vertical="top"/>
    </xf>
    <xf numFmtId="49" fontId="227" fillId="0" borderId="0" applyBorder="0">
      <alignment vertical="top"/>
    </xf>
    <xf numFmtId="0" fontId="28" fillId="0" borderId="0"/>
    <xf numFmtId="0" fontId="137" fillId="0" borderId="0"/>
    <xf numFmtId="0" fontId="137"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114" fillId="0" borderId="0"/>
    <xf numFmtId="0" fontId="23" fillId="0" borderId="0"/>
    <xf numFmtId="0" fontId="114" fillId="0" borderId="0"/>
    <xf numFmtId="49" fontId="27" fillId="0" borderId="0" applyBorder="0">
      <alignment vertical="top"/>
    </xf>
    <xf numFmtId="0" fontId="7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76" fillId="0" borderId="0">
      <alignment vertical="center" wrapText="1"/>
    </xf>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28" fillId="109" borderId="7" applyNumberFormat="0" applyAlignment="0" applyProtection="0"/>
    <xf numFmtId="0" fontId="28" fillId="109" borderId="7" applyNumberFormat="0" applyAlignment="0" applyProtection="0"/>
    <xf numFmtId="0" fontId="79" fillId="61" borderId="49" applyNumberFormat="0" applyFont="0" applyAlignment="0" applyProtection="0"/>
    <xf numFmtId="0" fontId="23" fillId="26" borderId="7" applyNumberFormat="0" applyFont="0" applyAlignment="0" applyProtection="0"/>
    <xf numFmtId="0" fontId="27"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27"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48"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9" fillId="0" borderId="0" applyFont="0" applyFill="0" applyBorder="0" applyAlignment="0" applyProtection="0"/>
    <xf numFmtId="9" fontId="23" fillId="0" borderId="0" applyFont="0" applyFill="0" applyBorder="0" applyAlignment="0" applyProtection="0"/>
    <xf numFmtId="9" fontId="10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9" fillId="0" borderId="0" applyFont="0" applyFill="0" applyBorder="0" applyAlignment="0" applyProtection="0"/>
    <xf numFmtId="9" fontId="13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79"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232" fillId="0" borderId="0" applyNumberFormat="0" applyFont="0" applyBorder="0" applyAlignment="0">
      <alignment horizontal="center"/>
    </xf>
    <xf numFmtId="0" fontId="51" fillId="0" borderId="0"/>
    <xf numFmtId="168" fontId="165" fillId="0" borderId="0">
      <alignment vertical="top"/>
    </xf>
    <xf numFmtId="168" fontId="165" fillId="0" borderId="0">
      <alignment vertical="top"/>
    </xf>
    <xf numFmtId="0" fontId="35" fillId="0" borderId="0" applyNumberFormat="0" applyFont="0" applyFill="0" applyBorder="0" applyAlignment="0" applyProtection="0">
      <alignment vertical="top"/>
    </xf>
    <xf numFmtId="0" fontId="35" fillId="0" borderId="0" applyNumberFormat="0" applyFont="0" applyFill="0" applyBorder="0" applyAlignment="0" applyProtection="0">
      <alignment vertical="top"/>
    </xf>
    <xf numFmtId="0" fontId="35" fillId="0" borderId="0" applyNumberFormat="0" applyFont="0" applyFill="0" applyBorder="0" applyAlignment="0" applyProtection="0">
      <alignment vertical="top"/>
    </xf>
    <xf numFmtId="0" fontId="23" fillId="0" borderId="0"/>
    <xf numFmtId="0" fontId="35" fillId="0" borderId="0" applyNumberFormat="0" applyFont="0" applyFill="0" applyBorder="0" applyAlignment="0" applyProtection="0">
      <alignment vertical="top"/>
    </xf>
    <xf numFmtId="0" fontId="35" fillId="0" borderId="0" applyNumberFormat="0" applyFont="0" applyFill="0" applyBorder="0" applyAlignment="0" applyProtection="0">
      <alignment vertical="top"/>
    </xf>
    <xf numFmtId="0" fontId="35" fillId="0" borderId="0" applyNumberFormat="0" applyFont="0" applyFill="0" applyBorder="0" applyAlignment="0" applyProtection="0">
      <alignment vertical="top"/>
    </xf>
    <xf numFmtId="0" fontId="23" fillId="0" borderId="0"/>
    <xf numFmtId="0" fontId="23" fillId="0" borderId="0">
      <alignment vertical="justify"/>
    </xf>
    <xf numFmtId="49" fontId="233" fillId="0" borderId="0"/>
    <xf numFmtId="49" fontId="234" fillId="0" borderId="0">
      <alignment vertical="top"/>
    </xf>
    <xf numFmtId="3" fontId="72"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49" fontId="44" fillId="0" borderId="0">
      <alignment horizontal="center"/>
    </xf>
    <xf numFmtId="49" fontId="142" fillId="0" borderId="0">
      <alignment horizontal="center"/>
    </xf>
    <xf numFmtId="257" fontId="235" fillId="0" borderId="0"/>
    <xf numFmtId="183" fontId="23" fillId="0" borderId="0" applyFont="0" applyFill="0" applyBorder="0" applyAlignment="0" applyProtection="0"/>
    <xf numFmtId="184" fontId="23" fillId="0" borderId="0" applyFont="0" applyFill="0" applyBorder="0" applyAlignment="0" applyProtection="0"/>
    <xf numFmtId="0" fontId="58" fillId="0" borderId="0" applyNumberForma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25" fontId="28" fillId="0" borderId="0" applyFont="0" applyFill="0" applyBorder="0" applyAlignment="0" applyProtection="0"/>
    <xf numFmtId="43" fontId="236"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6" fillId="0" borderId="0" applyFont="0" applyFill="0" applyBorder="0" applyAlignment="0" applyProtection="0"/>
    <xf numFmtId="43" fontId="13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13" fillId="0" borderId="0" applyFont="0" applyFill="0" applyBorder="0" applyAlignment="0" applyProtection="0"/>
    <xf numFmtId="43" fontId="7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225" fontId="28" fillId="0" borderId="0" applyFont="0" applyFill="0" applyBorder="0" applyAlignment="0" applyProtection="0"/>
    <xf numFmtId="225" fontId="28" fillId="0" borderId="0" applyFont="0" applyFill="0" applyBorder="0" applyAlignment="0" applyProtection="0"/>
    <xf numFmtId="43" fontId="7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25"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27" fillId="3" borderId="0" applyBorder="0">
      <alignment horizontal="right"/>
    </xf>
    <xf numFmtId="4" fontId="27" fillId="3" borderId="0" applyFont="0" applyBorder="0">
      <alignment horizontal="right"/>
    </xf>
    <xf numFmtId="3" fontId="237" fillId="0" borderId="12" applyBorder="0">
      <alignment vertical="center"/>
    </xf>
    <xf numFmtId="4" fontId="27" fillId="3" borderId="0" applyFont="0" applyBorder="0">
      <alignment horizontal="right"/>
    </xf>
    <xf numFmtId="4" fontId="27" fillId="45" borderId="14" applyBorder="0">
      <alignment horizontal="right"/>
    </xf>
    <xf numFmtId="4" fontId="227" fillId="45" borderId="14" applyBorder="0">
      <alignment horizontal="right"/>
    </xf>
    <xf numFmtId="4" fontId="227" fillId="45" borderId="14" applyBorder="0">
      <alignment horizontal="right"/>
    </xf>
    <xf numFmtId="4" fontId="227" fillId="45" borderId="14" applyBorder="0">
      <alignment horizontal="right"/>
    </xf>
    <xf numFmtId="4" fontId="27" fillId="3" borderId="14" applyBorder="0">
      <alignment horizontal="right"/>
    </xf>
    <xf numFmtId="4" fontId="227" fillId="3" borderId="14" applyBorder="0">
      <alignment horizontal="right"/>
    </xf>
    <xf numFmtId="4" fontId="27" fillId="3" borderId="12" applyFont="0" applyBorder="0">
      <alignment horizontal="right"/>
    </xf>
    <xf numFmtId="4" fontId="27" fillId="3" borderId="12" applyFont="0" applyBorder="0">
      <alignment horizontal="right"/>
    </xf>
    <xf numFmtId="4" fontId="27" fillId="45" borderId="27" applyBorder="0">
      <alignment horizontal="right"/>
    </xf>
    <xf numFmtId="4" fontId="27" fillId="3" borderId="12" applyFont="0" applyBorder="0">
      <alignment horizontal="right"/>
    </xf>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164" fontId="23" fillId="0" borderId="12" applyFont="0" applyFill="0" applyBorder="0" applyProtection="0">
      <alignment horizontal="center" vertical="center"/>
    </xf>
    <xf numFmtId="3" fontId="41" fillId="0" borderId="12" applyBorder="0">
      <alignment vertical="center"/>
    </xf>
    <xf numFmtId="44" fontId="66" fillId="0" borderId="0">
      <protection locked="0"/>
    </xf>
    <xf numFmtId="44" fontId="126" fillId="0" borderId="0">
      <protection locked="0"/>
    </xf>
    <xf numFmtId="44" fontId="126" fillId="0" borderId="0">
      <protection locked="0"/>
    </xf>
    <xf numFmtId="0" fontId="23" fillId="0" borderId="12" applyBorder="0">
      <alignment horizontal="center" vertical="center" wrapText="1"/>
    </xf>
    <xf numFmtId="0" fontId="23" fillId="0" borderId="12" applyBorder="0">
      <alignment horizontal="center" vertical="center" wrapText="1"/>
    </xf>
    <xf numFmtId="49" fontId="238" fillId="0" borderId="12"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88" fillId="5" borderId="0" applyNumberFormat="0" applyBorder="0" applyAlignment="0" applyProtection="0"/>
    <xf numFmtId="0" fontId="92" fillId="6" borderId="0" applyNumberFormat="0" applyBorder="0" applyAlignment="0" applyProtection="0"/>
    <xf numFmtId="0" fontId="23" fillId="26" borderId="7" applyNumberFormat="0" applyFont="0" applyAlignment="0" applyProtection="0"/>
    <xf numFmtId="0" fontId="23" fillId="26" borderId="7" applyNumberFormat="0" applyFont="0" applyAlignment="0" applyProtection="0"/>
    <xf numFmtId="0" fontId="23" fillId="0" borderId="0"/>
    <xf numFmtId="0" fontId="80" fillId="17" borderId="0" applyNumberFormat="0" applyBorder="0" applyAlignment="0" applyProtection="0"/>
    <xf numFmtId="0" fontId="90" fillId="0" borderId="6" applyNumberFormat="0" applyFill="0" applyAlignment="0" applyProtection="0"/>
    <xf numFmtId="0" fontId="85" fillId="23" borderId="4" applyNumberFormat="0" applyAlignment="0" applyProtection="0"/>
    <xf numFmtId="0" fontId="91" fillId="0" borderId="0" applyNumberFormat="0" applyFill="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49" fontId="27" fillId="0" borderId="0" applyBorder="0">
      <alignment vertical="top"/>
    </xf>
    <xf numFmtId="0" fontId="28" fillId="0" borderId="0"/>
    <xf numFmtId="40" fontId="253" fillId="0" borderId="0" applyFont="0" applyFill="0" applyBorder="0" applyAlignment="0" applyProtection="0"/>
    <xf numFmtId="0" fontId="254" fillId="0" borderId="0"/>
    <xf numFmtId="0" fontId="51"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261" fontId="28" fillId="27" borderId="17">
      <alignment wrapText="1"/>
      <protection locked="0"/>
    </xf>
    <xf numFmtId="261" fontId="28" fillId="27" borderId="17">
      <alignment wrapText="1"/>
      <protection locked="0"/>
    </xf>
    <xf numFmtId="0" fontId="34" fillId="0" borderId="0"/>
    <xf numFmtId="0" fontId="51" fillId="0" borderId="0"/>
    <xf numFmtId="185" fontId="51" fillId="0" borderId="0"/>
    <xf numFmtId="0" fontId="51" fillId="0" borderId="0"/>
    <xf numFmtId="185" fontId="51" fillId="0" borderId="0"/>
    <xf numFmtId="185" fontId="51" fillId="0" borderId="0"/>
    <xf numFmtId="0" fontId="51" fillId="0" borderId="0"/>
    <xf numFmtId="185" fontId="51" fillId="0" borderId="0"/>
    <xf numFmtId="0" fontId="78" fillId="0" borderId="0"/>
    <xf numFmtId="185" fontId="34" fillId="0" borderId="0"/>
    <xf numFmtId="0" fontId="34"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85" fontId="34" fillId="0" borderId="0"/>
    <xf numFmtId="185" fontId="34" fillId="0" borderId="0"/>
    <xf numFmtId="185" fontId="51" fillId="0" borderId="0"/>
    <xf numFmtId="0" fontId="51" fillId="0" borderId="0"/>
    <xf numFmtId="185" fontId="51"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85" fontId="51" fillId="0" borderId="0"/>
    <xf numFmtId="0" fontId="51" fillId="0" borderId="0"/>
    <xf numFmtId="185" fontId="51" fillId="0" borderId="0"/>
    <xf numFmtId="185" fontId="51"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85" fontId="51" fillId="0" borderId="0"/>
    <xf numFmtId="0" fontId="51" fillId="0" borderId="0"/>
    <xf numFmtId="185" fontId="34" fillId="0" borderId="0"/>
    <xf numFmtId="185" fontId="34" fillId="0" borderId="0"/>
    <xf numFmtId="185" fontId="51" fillId="0" borderId="0"/>
    <xf numFmtId="185" fontId="34" fillId="0" borderId="0"/>
    <xf numFmtId="185" fontId="34" fillId="0" borderId="0"/>
    <xf numFmtId="0" fontId="23" fillId="0" borderId="0"/>
    <xf numFmtId="0" fontId="51" fillId="0" borderId="0"/>
    <xf numFmtId="185" fontId="51" fillId="0" borderId="0"/>
    <xf numFmtId="231" fontId="23" fillId="0" borderId="0" applyFont="0" applyFill="0" applyBorder="0" applyAlignment="0" applyProtection="0"/>
    <xf numFmtId="258" fontId="66" fillId="0" borderId="1">
      <protection locked="0"/>
    </xf>
    <xf numFmtId="259" fontId="66" fillId="0" borderId="0">
      <protection locked="0"/>
    </xf>
    <xf numFmtId="260" fontId="66" fillId="0" borderId="0">
      <protection locked="0"/>
    </xf>
    <xf numFmtId="259" fontId="66" fillId="0" borderId="0">
      <protection locked="0"/>
    </xf>
    <xf numFmtId="260" fontId="66" fillId="0" borderId="0">
      <protection locked="0"/>
    </xf>
    <xf numFmtId="270" fontId="66" fillId="0" borderId="0">
      <protection locked="0"/>
    </xf>
    <xf numFmtId="258" fontId="67" fillId="0" borderId="0">
      <protection locked="0"/>
    </xf>
    <xf numFmtId="258" fontId="67" fillId="0" borderId="0">
      <protection locked="0"/>
    </xf>
    <xf numFmtId="258" fontId="66" fillId="0" borderId="1">
      <protection locked="0"/>
    </xf>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255" fillId="0" borderId="0" applyNumberFormat="0" applyFill="0" applyBorder="0" applyAlignment="0" applyProtection="0">
      <alignment vertical="top"/>
      <protection locked="0"/>
    </xf>
    <xf numFmtId="0" fontId="78" fillId="0" borderId="0"/>
    <xf numFmtId="10" fontId="256" fillId="0" borderId="0" applyNumberFormat="0" applyFill="0" applyBorder="0" applyAlignment="0"/>
    <xf numFmtId="0" fontId="257" fillId="0" borderId="12">
      <alignment horizontal="left" vertical="center"/>
    </xf>
    <xf numFmtId="0" fontId="153"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0" fontId="153" fillId="0" borderId="0" applyFill="0" applyBorder="0" applyProtection="0">
      <alignment vertical="center"/>
    </xf>
    <xf numFmtId="0" fontId="258" fillId="0" borderId="0" applyNumberFormat="0" applyFill="0" applyBorder="0" applyAlignment="0" applyProtection="0"/>
    <xf numFmtId="38" fontId="36" fillId="0" borderId="0">
      <alignment vertical="top"/>
    </xf>
    <xf numFmtId="38" fontId="36" fillId="0" borderId="0">
      <alignment vertical="top"/>
    </xf>
    <xf numFmtId="38" fontId="36" fillId="0" borderId="0">
      <alignment vertical="top"/>
    </xf>
    <xf numFmtId="185" fontId="25" fillId="0" borderId="0" applyFont="0" applyFill="0" applyBorder="0" applyAlignment="0" applyProtection="0"/>
    <xf numFmtId="37" fontId="28" fillId="0" borderId="0"/>
    <xf numFmtId="167" fontId="259" fillId="0" borderId="0" applyFill="0" applyBorder="0" applyAlignment="0" applyProtection="0"/>
    <xf numFmtId="167" fontId="33" fillId="0" borderId="0" applyFill="0" applyBorder="0" applyAlignment="0" applyProtection="0"/>
    <xf numFmtId="167" fontId="260" fillId="0" borderId="0" applyFill="0" applyBorder="0" applyAlignment="0" applyProtection="0"/>
    <xf numFmtId="167" fontId="261" fillId="0" borderId="0" applyFill="0" applyBorder="0" applyAlignment="0" applyProtection="0"/>
    <xf numFmtId="167" fontId="262" fillId="0" borderId="0" applyFill="0" applyBorder="0" applyAlignment="0" applyProtection="0"/>
    <xf numFmtId="167" fontId="263" fillId="0" borderId="0" applyFill="0" applyBorder="0" applyAlignment="0" applyProtection="0"/>
    <xf numFmtId="167" fontId="264" fillId="0" borderId="0" applyFill="0" applyBorder="0" applyAlignment="0" applyProtection="0"/>
    <xf numFmtId="0" fontId="53" fillId="0" borderId="0">
      <alignment vertical="center"/>
    </xf>
    <xf numFmtId="0" fontId="179" fillId="0" borderId="0" applyNumberFormat="0" applyFill="0" applyBorder="0" applyAlignment="0" applyProtection="0">
      <alignment vertical="top"/>
      <protection locked="0"/>
    </xf>
    <xf numFmtId="169" fontId="109" fillId="3" borderId="12" applyNumberFormat="0" applyFont="0" applyBorder="0" applyAlignment="0" applyProtection="0"/>
    <xf numFmtId="262" fontId="265" fillId="3" borderId="0" applyNumberFormat="0" applyFont="0" applyAlignment="0"/>
    <xf numFmtId="38" fontId="38" fillId="0" borderId="0">
      <alignment vertical="top"/>
    </xf>
    <xf numFmtId="38" fontId="38" fillId="0" borderId="0">
      <alignment vertical="top"/>
    </xf>
    <xf numFmtId="38" fontId="38" fillId="0" borderId="0">
      <alignment vertical="top"/>
    </xf>
    <xf numFmtId="0" fontId="28" fillId="0" borderId="0"/>
    <xf numFmtId="0" fontId="266" fillId="0" borderId="0" applyNumberFormat="0" applyFill="0" applyBorder="0" applyAlignment="0" applyProtection="0">
      <alignment vertical="top"/>
      <protection locked="0"/>
    </xf>
    <xf numFmtId="186" fontId="267" fillId="0" borderId="12">
      <alignment horizontal="center" vertical="center" wrapText="1"/>
    </xf>
    <xf numFmtId="0" fontId="268" fillId="0" borderId="0" applyFill="0" applyBorder="0" applyProtection="0">
      <alignment vertical="center"/>
    </xf>
    <xf numFmtId="0" fontId="268" fillId="0" borderId="0" applyFill="0" applyBorder="0" applyProtection="0">
      <alignment vertical="center"/>
    </xf>
    <xf numFmtId="0" fontId="268" fillId="0" borderId="0" applyFill="0" applyBorder="0" applyProtection="0">
      <alignment vertical="center"/>
    </xf>
    <xf numFmtId="0" fontId="268" fillId="0" borderId="0" applyFill="0" applyBorder="0" applyProtection="0">
      <alignment vertical="center"/>
    </xf>
    <xf numFmtId="38" fontId="30" fillId="0" borderId="0">
      <alignment vertical="top"/>
    </xf>
    <xf numFmtId="38" fontId="30" fillId="2" borderId="0">
      <alignment vertical="top"/>
    </xf>
    <xf numFmtId="38" fontId="30" fillId="2" borderId="0">
      <alignment vertical="top"/>
    </xf>
    <xf numFmtId="38" fontId="30" fillId="2" borderId="0">
      <alignment vertical="top"/>
    </xf>
    <xf numFmtId="38" fontId="30" fillId="0" borderId="0">
      <alignment vertical="top"/>
    </xf>
    <xf numFmtId="0" fontId="79" fillId="0" borderId="0"/>
    <xf numFmtId="38" fontId="30" fillId="0" borderId="0">
      <alignment vertical="top"/>
    </xf>
    <xf numFmtId="263" fontId="269" fillId="0" borderId="12">
      <alignment horizontal="right"/>
      <protection locked="0"/>
    </xf>
    <xf numFmtId="0" fontId="153" fillId="0" borderId="0" applyFont="0" applyFill="0" applyBorder="0" applyAlignment="0" applyProtection="0">
      <alignment horizontal="right"/>
    </xf>
    <xf numFmtId="0" fontId="153" fillId="0" borderId="0" applyFill="0" applyBorder="0" applyProtection="0">
      <alignment vertical="center"/>
    </xf>
    <xf numFmtId="0" fontId="153" fillId="0" borderId="0" applyFont="0" applyFill="0" applyBorder="0" applyAlignment="0" applyProtection="0">
      <alignment horizontal="right"/>
    </xf>
    <xf numFmtId="3" fontId="23" fillId="0" borderId="21" applyFont="0" applyBorder="0">
      <alignment horizontal="center" vertical="center"/>
    </xf>
    <xf numFmtId="0" fontId="44" fillId="0" borderId="0" applyNumberFormat="0" applyFill="0" applyBorder="0" applyAlignment="0" applyProtection="0"/>
    <xf numFmtId="264" fontId="23" fillId="0" borderId="0"/>
    <xf numFmtId="0" fontId="44" fillId="0" borderId="0" applyNumberFormat="0" applyFill="0" applyBorder="0" applyAlignment="0" applyProtection="0"/>
    <xf numFmtId="0" fontId="23" fillId="0" borderId="0"/>
    <xf numFmtId="0" fontId="23" fillId="0" borderId="0"/>
    <xf numFmtId="0" fontId="23"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0" fillId="0" borderId="0">
      <alignment horizontal="right"/>
    </xf>
    <xf numFmtId="0" fontId="153" fillId="0" borderId="0" applyFill="0" applyBorder="0" applyProtection="0">
      <alignment vertical="center"/>
    </xf>
    <xf numFmtId="0" fontId="27" fillId="26" borderId="7" applyNumberFormat="0" applyFont="0" applyAlignment="0" applyProtection="0"/>
    <xf numFmtId="265" fontId="23" fillId="0" borderId="0" applyFont="0" applyAlignment="0">
      <alignment horizontal="center"/>
    </xf>
    <xf numFmtId="0" fontId="79" fillId="0" borderId="0"/>
    <xf numFmtId="266" fontId="109" fillId="0" borderId="0" applyFont="0" applyFill="0" applyBorder="0" applyAlignment="0" applyProtection="0"/>
    <xf numFmtId="267" fontId="109" fillId="0" borderId="0" applyFont="0" applyFill="0" applyBorder="0" applyAlignment="0" applyProtection="0"/>
    <xf numFmtId="49" fontId="271" fillId="0" borderId="24" applyFill="0" applyProtection="0">
      <alignment vertical="center"/>
    </xf>
    <xf numFmtId="0" fontId="153" fillId="0" borderId="0" applyFill="0" applyBorder="0" applyProtection="0">
      <alignment vertical="center"/>
    </xf>
    <xf numFmtId="37" fontId="272" fillId="27" borderId="13"/>
    <xf numFmtId="37" fontId="272" fillId="27" borderId="13"/>
    <xf numFmtId="268" fontId="273" fillId="0" borderId="70" applyBorder="0">
      <alignment horizontal="right"/>
      <protection locked="0"/>
    </xf>
    <xf numFmtId="49" fontId="274" fillId="0" borderId="12" applyNumberFormat="0">
      <alignment horizontal="left" vertical="center"/>
    </xf>
    <xf numFmtId="0" fontId="79" fillId="0" borderId="0"/>
    <xf numFmtId="0" fontId="79" fillId="0" borderId="0"/>
    <xf numFmtId="0" fontId="79" fillId="0" borderId="0"/>
    <xf numFmtId="0" fontId="79" fillId="0" borderId="0"/>
    <xf numFmtId="0" fontId="79" fillId="0" borderId="0"/>
    <xf numFmtId="0" fontId="238" fillId="0" borderId="0">
      <alignment horizontal="left" vertical="center" wrapText="1"/>
    </xf>
    <xf numFmtId="38" fontId="40" fillId="44" borderId="0">
      <alignment horizontal="right" vertical="top"/>
    </xf>
    <xf numFmtId="38" fontId="40" fillId="44" borderId="0">
      <alignment horizontal="right" vertical="top"/>
    </xf>
    <xf numFmtId="38" fontId="40" fillId="44" borderId="0">
      <alignment horizontal="right" vertical="top"/>
    </xf>
    <xf numFmtId="0" fontId="213" fillId="0" borderId="44" applyFill="0" applyBorder="0" applyProtection="0"/>
    <xf numFmtId="0" fontId="275" fillId="0" borderId="0" applyFill="0" applyBorder="0" applyProtection="0"/>
    <xf numFmtId="0" fontId="172" fillId="0" borderId="53" applyFill="0" applyBorder="0" applyProtection="0">
      <alignment vertical="center"/>
    </xf>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188" fontId="41" fillId="0" borderId="12">
      <alignment vertical="top" wrapText="1"/>
    </xf>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276"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276" fillId="0" borderId="0" applyNumberFormat="0" applyFill="0" applyBorder="0" applyAlignment="0" applyProtection="0">
      <alignment vertical="top"/>
      <protection locked="0"/>
    </xf>
    <xf numFmtId="269" fontId="277" fillId="0" borderId="12">
      <alignment vertical="top" wrapText="1"/>
    </xf>
    <xf numFmtId="4" fontId="229" fillId="0" borderId="12">
      <alignment horizontal="left" vertical="center"/>
    </xf>
    <xf numFmtId="4" fontId="229" fillId="0" borderId="12"/>
    <xf numFmtId="4" fontId="229" fillId="139" borderId="12"/>
    <xf numFmtId="4" fontId="229" fillId="50" borderId="12"/>
    <xf numFmtId="4" fontId="101" fillId="48" borderId="12"/>
    <xf numFmtId="4" fontId="278" fillId="2" borderId="12"/>
    <xf numFmtId="4" fontId="279" fillId="0" borderId="12">
      <alignment horizontal="center" wrapText="1"/>
    </xf>
    <xf numFmtId="269" fontId="229" fillId="0" borderId="12"/>
    <xf numFmtId="269" fontId="277" fillId="0" borderId="12">
      <alignment horizontal="center" vertical="center" wrapText="1"/>
    </xf>
    <xf numFmtId="269" fontId="277" fillId="0" borderId="12">
      <alignment vertical="top" wrapText="1"/>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80" fillId="0" borderId="0" applyNumberFormat="0" applyFill="0" applyBorder="0" applyAlignment="0" applyProtection="0"/>
    <xf numFmtId="0" fontId="45" fillId="0" borderId="0" applyNumberFormat="0" applyFill="0" applyBorder="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23" fillId="0" borderId="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185" fontId="44" fillId="3" borderId="0" applyFill="0">
      <alignment wrapText="1"/>
    </xf>
    <xf numFmtId="165" fontId="24" fillId="3" borderId="12">
      <alignment wrapText="1"/>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49" fontId="222" fillId="0" borderId="12">
      <alignment horizontal="right" vertical="top" wrapText="1"/>
    </xf>
    <xf numFmtId="167" fontId="233" fillId="0" borderId="0">
      <alignment horizontal="right" vertical="top" wrapText="1"/>
    </xf>
    <xf numFmtId="49" fontId="27" fillId="0" borderId="0" applyBorder="0">
      <alignment vertical="top"/>
    </xf>
    <xf numFmtId="0" fontId="281" fillId="0" borderId="0"/>
    <xf numFmtId="0" fontId="28" fillId="0" borderId="0"/>
    <xf numFmtId="0" fontId="28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3" fillId="0" borderId="0"/>
    <xf numFmtId="0" fontId="23" fillId="0" borderId="0"/>
    <xf numFmtId="49" fontId="27" fillId="0" borderId="0" applyBorder="0">
      <alignment vertical="top"/>
    </xf>
    <xf numFmtId="0" fontId="12" fillId="0" borderId="0"/>
    <xf numFmtId="0" fontId="79" fillId="0" borderId="0"/>
    <xf numFmtId="0" fontId="79" fillId="0" borderId="0"/>
    <xf numFmtId="49" fontId="27" fillId="0" borderId="0" applyBorder="0">
      <alignment vertical="top"/>
    </xf>
    <xf numFmtId="49" fontId="27" fillId="0" borderId="0" applyBorder="0">
      <alignment vertical="top"/>
    </xf>
    <xf numFmtId="49" fontId="27" fillId="0" borderId="0" applyBorder="0">
      <alignment vertical="top"/>
    </xf>
    <xf numFmtId="1" fontId="282" fillId="0" borderId="12">
      <alignment horizontal="left" vertical="center"/>
    </xf>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269" fontId="283" fillId="0" borderId="12">
      <alignment vertical="top"/>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49" fontId="101" fillId="0" borderId="17">
      <alignment horizontal="lef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6" fontId="284" fillId="0" borderId="12"/>
    <xf numFmtId="0" fontId="23" fillId="0" borderId="12" applyNumberFormat="0" applyFont="0" applyFill="0" applyAlignment="0" applyProtection="0"/>
    <xf numFmtId="3" fontId="285" fillId="140" borderId="17">
      <alignment horizontal="justify" vertical="center"/>
    </xf>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38" fontId="33" fillId="0" borderId="0">
      <alignment vertical="top"/>
    </xf>
    <xf numFmtId="38" fontId="33" fillId="0" borderId="0">
      <alignment vertical="top"/>
    </xf>
    <xf numFmtId="38" fontId="33" fillId="0" borderId="0">
      <alignment vertical="top"/>
    </xf>
    <xf numFmtId="167" fontId="44" fillId="0" borderId="0" applyFill="0" applyBorder="0" applyAlignment="0" applyProtection="0"/>
    <xf numFmtId="167" fontId="44" fillId="0" borderId="0" applyFill="0" applyBorder="0" applyAlignment="0" applyProtection="0"/>
    <xf numFmtId="167" fontId="44" fillId="0" borderId="0" applyFill="0" applyBorder="0" applyAlignment="0" applyProtection="0"/>
    <xf numFmtId="167" fontId="44" fillId="0" borderId="0" applyFill="0" applyBorder="0" applyAlignment="0" applyProtection="0"/>
    <xf numFmtId="167" fontId="44" fillId="0" borderId="0" applyFill="0" applyBorder="0" applyAlignment="0" applyProtection="0"/>
    <xf numFmtId="167" fontId="44" fillId="0" borderId="0" applyFill="0" applyBorder="0" applyAlignment="0" applyProtection="0"/>
    <xf numFmtId="167" fontId="44" fillId="0" borderId="0" applyFill="0" applyBorder="0" applyAlignment="0" applyProtection="0"/>
    <xf numFmtId="167" fontId="44" fillId="0" borderId="0" applyFill="0" applyBorder="0" applyAlignment="0" applyProtection="0"/>
    <xf numFmtId="167" fontId="44" fillId="0" borderId="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2" fontId="44" fillId="0" borderId="0" applyFill="0" applyBorder="0" applyAlignment="0" applyProtection="0"/>
    <xf numFmtId="2" fontId="44" fillId="0" borderId="0" applyFill="0" applyBorder="0" applyAlignment="0" applyProtection="0"/>
    <xf numFmtId="2" fontId="44" fillId="0" borderId="0" applyFill="0" applyBorder="0" applyAlignment="0" applyProtection="0"/>
    <xf numFmtId="2" fontId="44" fillId="0" borderId="0" applyFill="0" applyBorder="0" applyAlignment="0" applyProtection="0"/>
    <xf numFmtId="2" fontId="44" fillId="0" borderId="0" applyFill="0" applyBorder="0" applyAlignment="0" applyProtection="0"/>
    <xf numFmtId="2" fontId="44" fillId="0" borderId="0" applyFill="0" applyBorder="0" applyAlignment="0" applyProtection="0"/>
    <xf numFmtId="2" fontId="44" fillId="0" borderId="0" applyFill="0" applyBorder="0" applyAlignment="0" applyProtection="0"/>
    <xf numFmtId="2" fontId="44" fillId="0" borderId="0" applyFill="0" applyBorder="0" applyAlignment="0" applyProtection="0"/>
    <xf numFmtId="2" fontId="44" fillId="0" borderId="0" applyFill="0" applyBorder="0" applyAlignment="0" applyProtection="0"/>
    <xf numFmtId="2" fontId="44" fillId="0" borderId="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230" fontId="23" fillId="0" borderId="0" applyFont="0" applyFill="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174" fontId="41" fillId="0" borderId="17">
      <alignment vertical="top" wrapText="1"/>
    </xf>
    <xf numFmtId="0" fontId="79" fillId="0" borderId="0"/>
    <xf numFmtId="3" fontId="23" fillId="0" borderId="0" applyFont="0" applyBorder="0">
      <alignment horizontal="center"/>
    </xf>
    <xf numFmtId="271" fontId="66" fillId="0" borderId="0">
      <protection locked="0"/>
    </xf>
    <xf numFmtId="49" fontId="277" fillId="0" borderId="12">
      <alignment horizontal="center" vertical="center" wrapText="1"/>
    </xf>
    <xf numFmtId="49" fontId="277" fillId="0" borderId="12">
      <alignment horizontal="center" vertical="center" wrapText="1"/>
    </xf>
    <xf numFmtId="0" fontId="28" fillId="0" borderId="0"/>
    <xf numFmtId="0" fontId="27" fillId="61" borderId="49" applyNumberFormat="0" applyFont="0" applyAlignment="0" applyProtection="0"/>
    <xf numFmtId="0" fontId="153" fillId="0" borderId="0" applyFont="0" applyFill="0" applyBorder="0" applyAlignment="0" applyProtection="0">
      <alignment horizontal="right"/>
    </xf>
    <xf numFmtId="0" fontId="153" fillId="0" borderId="0" applyFont="0" applyFill="0" applyBorder="0" applyAlignment="0" applyProtection="0">
      <alignment horizontal="right"/>
    </xf>
    <xf numFmtId="0" fontId="153" fillId="0" borderId="0" applyFont="0" applyFill="0" applyBorder="0" applyAlignment="0" applyProtection="0">
      <alignment horizontal="right"/>
    </xf>
    <xf numFmtId="0" fontId="153" fillId="0" borderId="0" applyFont="0" applyFill="0" applyBorder="0" applyAlignment="0" applyProtection="0">
      <alignment horizontal="right"/>
    </xf>
    <xf numFmtId="0" fontId="153" fillId="0" borderId="0" applyFont="0" applyFill="0" applyBorder="0" applyAlignment="0" applyProtection="0">
      <alignment horizontal="right"/>
    </xf>
    <xf numFmtId="38" fontId="30" fillId="0" borderId="0">
      <alignment vertical="top"/>
    </xf>
    <xf numFmtId="0" fontId="153" fillId="0" borderId="0" applyFont="0" applyFill="0" applyBorder="0" applyAlignment="0" applyProtection="0">
      <alignment horizontal="right"/>
    </xf>
    <xf numFmtId="38" fontId="30" fillId="0" borderId="0">
      <alignment vertical="top"/>
    </xf>
    <xf numFmtId="38" fontId="30" fillId="0" borderId="0">
      <alignment vertical="top"/>
    </xf>
    <xf numFmtId="38" fontId="30" fillId="0" borderId="0">
      <alignment vertical="top"/>
    </xf>
    <xf numFmtId="0" fontId="153" fillId="0" borderId="0" applyFont="0" applyFill="0" applyBorder="0" applyAlignment="0" applyProtection="0">
      <alignment horizontal="right"/>
    </xf>
    <xf numFmtId="38" fontId="30" fillId="0" borderId="0">
      <alignment vertical="top"/>
    </xf>
    <xf numFmtId="0" fontId="153" fillId="0" borderId="0" applyFont="0" applyFill="0" applyBorder="0" applyAlignment="0" applyProtection="0">
      <alignment horizontal="right"/>
    </xf>
    <xf numFmtId="0" fontId="153" fillId="0" borderId="0" applyFont="0" applyFill="0" applyBorder="0" applyAlignment="0" applyProtection="0">
      <alignment horizontal="right"/>
    </xf>
    <xf numFmtId="38" fontId="30" fillId="0" borderId="0">
      <alignment vertical="top"/>
    </xf>
    <xf numFmtId="38" fontId="30" fillId="0" borderId="0">
      <alignment vertical="top"/>
    </xf>
    <xf numFmtId="38" fontId="30" fillId="0" borderId="0">
      <alignment vertical="top"/>
    </xf>
    <xf numFmtId="38" fontId="30" fillId="0" borderId="0">
      <alignment vertical="top"/>
    </xf>
    <xf numFmtId="38" fontId="30" fillId="0" borderId="0">
      <alignment vertical="top"/>
    </xf>
    <xf numFmtId="38" fontId="30" fillId="0" borderId="0">
      <alignment vertical="top"/>
    </xf>
    <xf numFmtId="38" fontId="30" fillId="0" borderId="0">
      <alignment vertical="top"/>
    </xf>
    <xf numFmtId="38" fontId="30" fillId="0" borderId="0">
      <alignment vertical="top"/>
    </xf>
    <xf numFmtId="38" fontId="30" fillId="0" borderId="0">
      <alignment vertical="top"/>
    </xf>
    <xf numFmtId="38" fontId="30" fillId="0" borderId="0">
      <alignment vertical="top"/>
    </xf>
    <xf numFmtId="0" fontId="153" fillId="0" borderId="0" applyFont="0" applyFill="0" applyBorder="0" applyAlignment="0" applyProtection="0">
      <alignment horizontal="right"/>
    </xf>
    <xf numFmtId="0" fontId="153" fillId="0" borderId="0" applyFont="0" applyFill="0" applyBorder="0" applyAlignment="0" applyProtection="0">
      <alignment horizontal="right"/>
    </xf>
    <xf numFmtId="38" fontId="30" fillId="0" borderId="0">
      <alignment vertical="top"/>
    </xf>
    <xf numFmtId="0" fontId="153" fillId="0" borderId="0" applyFont="0" applyFill="0" applyBorder="0" applyAlignment="0" applyProtection="0">
      <alignment horizontal="right"/>
    </xf>
    <xf numFmtId="38" fontId="30" fillId="0" borderId="0">
      <alignment vertical="top"/>
    </xf>
    <xf numFmtId="38" fontId="30" fillId="0" borderId="0">
      <alignment vertical="top"/>
    </xf>
    <xf numFmtId="0" fontId="153" fillId="0" borderId="0" applyFont="0" applyFill="0" applyBorder="0" applyAlignment="0" applyProtection="0">
      <alignment horizontal="right"/>
    </xf>
    <xf numFmtId="0" fontId="153" fillId="0" borderId="0" applyFont="0" applyFill="0" applyBorder="0" applyAlignment="0" applyProtection="0">
      <alignment horizontal="right"/>
    </xf>
    <xf numFmtId="38" fontId="30" fillId="0" borderId="0">
      <alignment vertical="top"/>
    </xf>
    <xf numFmtId="0" fontId="153" fillId="0" borderId="0" applyFont="0" applyFill="0" applyBorder="0" applyAlignment="0" applyProtection="0">
      <alignment horizontal="right"/>
    </xf>
    <xf numFmtId="0" fontId="153" fillId="0" borderId="0" applyFont="0" applyFill="0" applyBorder="0" applyAlignment="0" applyProtection="0">
      <alignment horizontal="right"/>
    </xf>
    <xf numFmtId="0" fontId="153" fillId="0" borderId="0" applyFont="0" applyFill="0" applyBorder="0" applyAlignment="0" applyProtection="0">
      <alignment horizontal="right"/>
    </xf>
    <xf numFmtId="0" fontId="153" fillId="0" borderId="0" applyFont="0" applyFill="0" applyBorder="0" applyAlignment="0" applyProtection="0">
      <alignment horizontal="right"/>
    </xf>
    <xf numFmtId="0" fontId="153" fillId="0" borderId="0" applyFont="0" applyFill="0" applyBorder="0" applyAlignment="0" applyProtection="0">
      <alignment horizontal="right"/>
    </xf>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79" fillId="0" borderId="0"/>
    <xf numFmtId="0" fontId="79" fillId="0" borderId="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79" fillId="0" borderId="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0" fontId="239" fillId="0" borderId="0" applyNumberFormat="0" applyFill="0" applyBorder="0" applyAlignment="0" applyProtection="0"/>
    <xf numFmtId="0" fontId="240" fillId="0" borderId="62" applyNumberFormat="0" applyFill="0" applyAlignment="0" applyProtection="0"/>
    <xf numFmtId="0" fontId="241" fillId="0" borderId="63" applyNumberFormat="0" applyFill="0" applyAlignment="0" applyProtection="0"/>
    <xf numFmtId="0" fontId="242" fillId="0" borderId="64" applyNumberFormat="0" applyFill="0" applyAlignment="0" applyProtection="0"/>
    <xf numFmtId="0" fontId="242" fillId="0" borderId="0" applyNumberFormat="0" applyFill="0" applyBorder="0" applyAlignment="0" applyProtection="0"/>
    <xf numFmtId="0" fontId="243" fillId="110" borderId="0" applyNumberFormat="0" applyBorder="0" applyAlignment="0" applyProtection="0"/>
    <xf numFmtId="0" fontId="244" fillId="111" borderId="0" applyNumberFormat="0" applyBorder="0" applyAlignment="0" applyProtection="0"/>
    <xf numFmtId="0" fontId="245" fillId="112" borderId="0" applyNumberFormat="0" applyBorder="0" applyAlignment="0" applyProtection="0"/>
    <xf numFmtId="0" fontId="246" fillId="113" borderId="66" applyNumberFormat="0" applyAlignment="0" applyProtection="0"/>
    <xf numFmtId="0" fontId="247" fillId="113" borderId="65" applyNumberFormat="0" applyAlignment="0" applyProtection="0"/>
    <xf numFmtId="0" fontId="248" fillId="0" borderId="67" applyNumberFormat="0" applyFill="0" applyAlignment="0" applyProtection="0"/>
    <xf numFmtId="0" fontId="249" fillId="114" borderId="68" applyNumberFormat="0" applyAlignment="0" applyProtection="0"/>
    <xf numFmtId="0" fontId="250" fillId="0" borderId="0" applyNumberFormat="0" applyFill="0" applyBorder="0" applyAlignment="0" applyProtection="0"/>
    <xf numFmtId="0" fontId="27" fillId="61" borderId="49" applyNumberFormat="0" applyFont="0" applyAlignment="0" applyProtection="0"/>
    <xf numFmtId="0" fontId="251" fillId="0" borderId="0" applyNumberFormat="0" applyFill="0" applyBorder="0" applyAlignment="0" applyProtection="0"/>
    <xf numFmtId="0" fontId="113" fillId="0" borderId="69" applyNumberFormat="0" applyFill="0" applyAlignment="0" applyProtection="0"/>
    <xf numFmtId="0" fontId="252" fillId="115" borderId="0" applyNumberFormat="0" applyBorder="0" applyAlignment="0" applyProtection="0"/>
    <xf numFmtId="0" fontId="12" fillId="116" borderId="0" applyNumberFormat="0" applyBorder="0" applyAlignment="0" applyProtection="0"/>
    <xf numFmtId="0" fontId="12" fillId="117" borderId="0" applyNumberFormat="0" applyBorder="0" applyAlignment="0" applyProtection="0"/>
    <xf numFmtId="0" fontId="252" fillId="118" borderId="0" applyNumberFormat="0" applyBorder="0" applyAlignment="0" applyProtection="0"/>
    <xf numFmtId="0" fontId="252" fillId="119" borderId="0" applyNumberFormat="0" applyBorder="0" applyAlignment="0" applyProtection="0"/>
    <xf numFmtId="0" fontId="12" fillId="120" borderId="0" applyNumberFormat="0" applyBorder="0" applyAlignment="0" applyProtection="0"/>
    <xf numFmtId="0" fontId="12" fillId="121" borderId="0" applyNumberFormat="0" applyBorder="0" applyAlignment="0" applyProtection="0"/>
    <xf numFmtId="0" fontId="252" fillId="122" borderId="0" applyNumberFormat="0" applyBorder="0" applyAlignment="0" applyProtection="0"/>
    <xf numFmtId="0" fontId="252" fillId="123" borderId="0" applyNumberFormat="0" applyBorder="0" applyAlignment="0" applyProtection="0"/>
    <xf numFmtId="0" fontId="12" fillId="124" borderId="0" applyNumberFormat="0" applyBorder="0" applyAlignment="0" applyProtection="0"/>
    <xf numFmtId="0" fontId="12" fillId="125" borderId="0" applyNumberFormat="0" applyBorder="0" applyAlignment="0" applyProtection="0"/>
    <xf numFmtId="0" fontId="252" fillId="126" borderId="0" applyNumberFormat="0" applyBorder="0" applyAlignment="0" applyProtection="0"/>
    <xf numFmtId="0" fontId="252" fillId="127" borderId="0" applyNumberFormat="0" applyBorder="0" applyAlignment="0" applyProtection="0"/>
    <xf numFmtId="0" fontId="12" fillId="128" borderId="0" applyNumberFormat="0" applyBorder="0" applyAlignment="0" applyProtection="0"/>
    <xf numFmtId="0" fontId="12" fillId="129" borderId="0" applyNumberFormat="0" applyBorder="0" applyAlignment="0" applyProtection="0"/>
    <xf numFmtId="0" fontId="252" fillId="130" borderId="0" applyNumberFormat="0" applyBorder="0" applyAlignment="0" applyProtection="0"/>
    <xf numFmtId="0" fontId="252" fillId="131" borderId="0" applyNumberFormat="0" applyBorder="0" applyAlignment="0" applyProtection="0"/>
    <xf numFmtId="0" fontId="12" fillId="132" borderId="0" applyNumberFormat="0" applyBorder="0" applyAlignment="0" applyProtection="0"/>
    <xf numFmtId="0" fontId="12" fillId="133" borderId="0" applyNumberFormat="0" applyBorder="0" applyAlignment="0" applyProtection="0"/>
    <xf numFmtId="0" fontId="252" fillId="134" borderId="0" applyNumberFormat="0" applyBorder="0" applyAlignment="0" applyProtection="0"/>
    <xf numFmtId="0" fontId="252" fillId="135" borderId="0" applyNumberFormat="0" applyBorder="0" applyAlignment="0" applyProtection="0"/>
    <xf numFmtId="0" fontId="12" fillId="136" borderId="0" applyNumberFormat="0" applyBorder="0" applyAlignment="0" applyProtection="0"/>
    <xf numFmtId="0" fontId="12" fillId="137" borderId="0" applyNumberFormat="0" applyBorder="0" applyAlignment="0" applyProtection="0"/>
    <xf numFmtId="0" fontId="252" fillId="138" borderId="0" applyNumberFormat="0" applyBorder="0" applyAlignment="0" applyProtection="0"/>
    <xf numFmtId="191" fontId="94" fillId="141" borderId="12">
      <alignment vertical="center"/>
    </xf>
    <xf numFmtId="0" fontId="11" fillId="0" borderId="0"/>
    <xf numFmtId="0" fontId="11" fillId="0" borderId="0"/>
    <xf numFmtId="0" fontId="28" fillId="0" borderId="0"/>
    <xf numFmtId="0" fontId="28" fillId="0" borderId="0"/>
    <xf numFmtId="0" fontId="81" fillId="9" borderId="3"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0" fillId="0" borderId="0"/>
    <xf numFmtId="0" fontId="9" fillId="0" borderId="0"/>
    <xf numFmtId="0" fontId="23" fillId="0" borderId="0"/>
    <xf numFmtId="0" fontId="23" fillId="0" borderId="0"/>
    <xf numFmtId="0" fontId="2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 fillId="0" borderId="0"/>
    <xf numFmtId="0" fontId="7" fillId="0" borderId="0"/>
    <xf numFmtId="9" fontId="7" fillId="0" borderId="0" applyFont="0" applyFill="0" applyBorder="0" applyAlignment="0" applyProtection="0"/>
    <xf numFmtId="0" fontId="6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5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5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51" fillId="0" borderId="0"/>
    <xf numFmtId="0" fontId="51" fillId="0" borderId="0"/>
    <xf numFmtId="0" fontId="34" fillId="0" borderId="0"/>
    <xf numFmtId="0" fontId="122" fillId="0" borderId="0"/>
    <xf numFmtId="0" fontId="122" fillId="0" borderId="0"/>
    <xf numFmtId="0" fontId="5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34" fillId="0" borderId="0"/>
    <xf numFmtId="0" fontId="122" fillId="0" borderId="0"/>
    <xf numFmtId="0" fontId="122" fillId="0" borderId="0"/>
    <xf numFmtId="0" fontId="122" fillId="0" borderId="0"/>
    <xf numFmtId="0" fontId="122" fillId="0" borderId="0"/>
    <xf numFmtId="168" fontId="33" fillId="0" borderId="0">
      <alignment vertical="top"/>
    </xf>
    <xf numFmtId="0" fontId="122" fillId="0" borderId="0"/>
    <xf numFmtId="0" fontId="122" fillId="0" borderId="0"/>
    <xf numFmtId="0" fontId="51" fillId="0" borderId="0"/>
    <xf numFmtId="0" fontId="51" fillId="0" borderId="0"/>
    <xf numFmtId="0" fontId="34" fillId="0" borderId="0"/>
    <xf numFmtId="0" fontId="34" fillId="0" borderId="0"/>
    <xf numFmtId="0" fontId="34" fillId="0" borderId="0"/>
    <xf numFmtId="0" fontId="51" fillId="0" borderId="0"/>
    <xf numFmtId="0" fontId="23" fillId="0" borderId="0"/>
    <xf numFmtId="0" fontId="51" fillId="0" borderId="0"/>
    <xf numFmtId="0" fontId="122" fillId="0" borderId="0"/>
    <xf numFmtId="0" fontId="122" fillId="0" borderId="0"/>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258" fontId="6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0" fontId="126" fillId="0" borderId="1">
      <protection locked="0"/>
    </xf>
    <xf numFmtId="259" fontId="66" fillId="0" borderId="0">
      <protection locked="0"/>
    </xf>
    <xf numFmtId="44" fontId="126" fillId="0" borderId="0">
      <protection locked="0"/>
    </xf>
    <xf numFmtId="44" fontId="126" fillId="0" borderId="0">
      <protection locked="0"/>
    </xf>
    <xf numFmtId="44" fontId="126" fillId="0" borderId="0">
      <protection locked="0"/>
    </xf>
    <xf numFmtId="0" fontId="127" fillId="0" borderId="0">
      <protection locked="0"/>
    </xf>
    <xf numFmtId="0" fontId="127" fillId="0" borderId="0">
      <protection locked="0"/>
    </xf>
    <xf numFmtId="0" fontId="66" fillId="0" borderId="1">
      <protection locked="0"/>
    </xf>
    <xf numFmtId="0" fontId="66" fillId="0" borderId="1">
      <protection locked="0"/>
    </xf>
    <xf numFmtId="258"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66" fillId="0" borderId="1">
      <protection locked="0"/>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8" fillId="63"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129" fillId="42" borderId="25" applyNumberFormat="0" applyFill="0" applyBorder="0" applyAlignment="0">
      <alignment horizontal="left"/>
    </xf>
    <xf numFmtId="0" fontId="290" fillId="4" borderId="0" applyNumberFormat="0" applyBorder="0" applyAlignment="0" applyProtection="0"/>
    <xf numFmtId="0" fontId="290" fillId="4" borderId="0" applyNumberFormat="0" applyBorder="0" applyAlignment="0" applyProtection="0"/>
    <xf numFmtId="0" fontId="290" fillId="4" borderId="0" applyNumberFormat="0" applyBorder="0" applyAlignment="0" applyProtection="0"/>
    <xf numFmtId="0" fontId="290" fillId="4" borderId="0" applyNumberFormat="0" applyBorder="0" applyAlignment="0" applyProtection="0"/>
    <xf numFmtId="0" fontId="79" fillId="143"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79" fillId="53" borderId="0" applyNumberFormat="0" applyBorder="0" applyAlignment="0" applyProtection="0"/>
    <xf numFmtId="0" fontId="290" fillId="6" borderId="0" applyNumberFormat="0" applyBorder="0" applyAlignment="0" applyProtection="0"/>
    <xf numFmtId="0" fontId="290" fillId="6" borderId="0" applyNumberFormat="0" applyBorder="0" applyAlignment="0" applyProtection="0"/>
    <xf numFmtId="0" fontId="290" fillId="6" borderId="0" applyNumberFormat="0" applyBorder="0" applyAlignment="0" applyProtection="0"/>
    <xf numFmtId="0" fontId="290" fillId="6" borderId="0" applyNumberFormat="0" applyBorder="0" applyAlignment="0" applyProtection="0"/>
    <xf numFmtId="0" fontId="79" fillId="52" borderId="0" applyNumberFormat="0" applyBorder="0" applyAlignment="0" applyProtection="0"/>
    <xf numFmtId="0" fontId="290" fillId="7" borderId="0" applyNumberFormat="0" applyBorder="0" applyAlignment="0" applyProtection="0"/>
    <xf numFmtId="0" fontId="290" fillId="7" borderId="0" applyNumberFormat="0" applyBorder="0" applyAlignment="0" applyProtection="0"/>
    <xf numFmtId="0" fontId="290" fillId="7" borderId="0" applyNumberFormat="0" applyBorder="0" applyAlignment="0" applyProtection="0"/>
    <xf numFmtId="0" fontId="290" fillId="7" borderId="0" applyNumberFormat="0" applyBorder="0" applyAlignment="0" applyProtection="0"/>
    <xf numFmtId="0" fontId="79" fillId="144" borderId="0" applyNumberFormat="0" applyBorder="0" applyAlignment="0" applyProtection="0"/>
    <xf numFmtId="0" fontId="290" fillId="8" borderId="0" applyNumberFormat="0" applyBorder="0" applyAlignment="0" applyProtection="0"/>
    <xf numFmtId="0" fontId="290" fillId="8" borderId="0" applyNumberFormat="0" applyBorder="0" applyAlignment="0" applyProtection="0"/>
    <xf numFmtId="0" fontId="290" fillId="8" borderId="0" applyNumberFormat="0" applyBorder="0" applyAlignment="0" applyProtection="0"/>
    <xf numFmtId="0" fontId="290" fillId="8" borderId="0" applyNumberFormat="0" applyBorder="0" applyAlignment="0" applyProtection="0"/>
    <xf numFmtId="0" fontId="79" fillId="145"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79" fillId="80" borderId="0" applyNumberFormat="0" applyBorder="0" applyAlignment="0" applyProtection="0"/>
    <xf numFmtId="0" fontId="290" fillId="10" borderId="0" applyNumberFormat="0" applyBorder="0" applyAlignment="0" applyProtection="0"/>
    <xf numFmtId="0" fontId="290" fillId="10" borderId="0" applyNumberFormat="0" applyBorder="0" applyAlignment="0" applyProtection="0"/>
    <xf numFmtId="0" fontId="290" fillId="10" borderId="0" applyNumberFormat="0" applyBorder="0" applyAlignment="0" applyProtection="0"/>
    <xf numFmtId="0" fontId="290" fillId="10" borderId="0" applyNumberFormat="0" applyBorder="0" applyAlignment="0" applyProtection="0"/>
    <xf numFmtId="0" fontId="79" fillId="146" borderId="0" applyNumberFormat="0" applyBorder="0" applyAlignment="0" applyProtection="0"/>
    <xf numFmtId="0" fontId="290" fillId="11" borderId="0" applyNumberFormat="0" applyBorder="0" applyAlignment="0" applyProtection="0"/>
    <xf numFmtId="0" fontId="290" fillId="11" borderId="0" applyNumberFormat="0" applyBorder="0" applyAlignment="0" applyProtection="0"/>
    <xf numFmtId="0" fontId="290" fillId="11" borderId="0" applyNumberFormat="0" applyBorder="0" applyAlignment="0" applyProtection="0"/>
    <xf numFmtId="0" fontId="290" fillId="11" borderId="0" applyNumberFormat="0" applyBorder="0" applyAlignment="0" applyProtection="0"/>
    <xf numFmtId="0" fontId="79" fillId="64" borderId="0" applyNumberFormat="0" applyBorder="0" applyAlignment="0" applyProtection="0"/>
    <xf numFmtId="0" fontId="290" fillId="12" borderId="0" applyNumberFormat="0" applyBorder="0" applyAlignment="0" applyProtection="0"/>
    <xf numFmtId="0" fontId="290" fillId="12" borderId="0" applyNumberFormat="0" applyBorder="0" applyAlignment="0" applyProtection="0"/>
    <xf numFmtId="0" fontId="290" fillId="12" borderId="0" applyNumberFormat="0" applyBorder="0" applyAlignment="0" applyProtection="0"/>
    <xf numFmtId="0" fontId="290" fillId="12" borderId="0" applyNumberFormat="0" applyBorder="0" applyAlignment="0" applyProtection="0"/>
    <xf numFmtId="0" fontId="79" fillId="65" borderId="0" applyNumberFormat="0" applyBorder="0" applyAlignment="0" applyProtection="0"/>
    <xf numFmtId="0" fontId="290" fillId="7" borderId="0" applyNumberFormat="0" applyBorder="0" applyAlignment="0" applyProtection="0"/>
    <xf numFmtId="0" fontId="290" fillId="7" borderId="0" applyNumberFormat="0" applyBorder="0" applyAlignment="0" applyProtection="0"/>
    <xf numFmtId="0" fontId="290" fillId="7" borderId="0" applyNumberFormat="0" applyBorder="0" applyAlignment="0" applyProtection="0"/>
    <xf numFmtId="0" fontId="290" fillId="7" borderId="0" applyNumberFormat="0" applyBorder="0" applyAlignment="0" applyProtection="0"/>
    <xf numFmtId="0" fontId="79" fillId="144" borderId="0" applyNumberFormat="0" applyBorder="0" applyAlignment="0" applyProtection="0"/>
    <xf numFmtId="0" fontId="290" fillId="10" borderId="0" applyNumberFormat="0" applyBorder="0" applyAlignment="0" applyProtection="0"/>
    <xf numFmtId="0" fontId="290" fillId="10" borderId="0" applyNumberFormat="0" applyBorder="0" applyAlignment="0" applyProtection="0"/>
    <xf numFmtId="0" fontId="290" fillId="10" borderId="0" applyNumberFormat="0" applyBorder="0" applyAlignment="0" applyProtection="0"/>
    <xf numFmtId="0" fontId="290" fillId="10" borderId="0" applyNumberFormat="0" applyBorder="0" applyAlignment="0" applyProtection="0"/>
    <xf numFmtId="0" fontId="79" fillId="146" borderId="0" applyNumberFormat="0" applyBorder="0" applyAlignment="0" applyProtection="0"/>
    <xf numFmtId="0" fontId="290" fillId="13" borderId="0" applyNumberFormat="0" applyBorder="0" applyAlignment="0" applyProtection="0"/>
    <xf numFmtId="0" fontId="290" fillId="13" borderId="0" applyNumberFormat="0" applyBorder="0" applyAlignment="0" applyProtection="0"/>
    <xf numFmtId="0" fontId="290" fillId="13" borderId="0" applyNumberFormat="0" applyBorder="0" applyAlignment="0" applyProtection="0"/>
    <xf numFmtId="0" fontId="290" fillId="13" borderId="0" applyNumberFormat="0" applyBorder="0" applyAlignment="0" applyProtection="0"/>
    <xf numFmtId="0" fontId="79" fillId="147" borderId="0" applyNumberFormat="0" applyBorder="0" applyAlignment="0" applyProtection="0"/>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0" fontId="228" fillId="14" borderId="0" applyNumberFormat="0" applyBorder="0" applyAlignment="0" applyProtection="0"/>
    <xf numFmtId="0" fontId="228" fillId="14" borderId="0" applyNumberFormat="0" applyBorder="0" applyAlignment="0" applyProtection="0"/>
    <xf numFmtId="0" fontId="228" fillId="14" borderId="0" applyNumberFormat="0" applyBorder="0" applyAlignment="0" applyProtection="0"/>
    <xf numFmtId="0" fontId="228" fillId="14" borderId="0" applyNumberFormat="0" applyBorder="0" applyAlignment="0" applyProtection="0"/>
    <xf numFmtId="0" fontId="80" fillId="66" borderId="0" applyNumberFormat="0" applyBorder="0" applyAlignment="0" applyProtection="0"/>
    <xf numFmtId="0" fontId="228" fillId="11" borderId="0" applyNumberFormat="0" applyBorder="0" applyAlignment="0" applyProtection="0"/>
    <xf numFmtId="0" fontId="228" fillId="11" borderId="0" applyNumberFormat="0" applyBorder="0" applyAlignment="0" applyProtection="0"/>
    <xf numFmtId="0" fontId="228" fillId="11" borderId="0" applyNumberFormat="0" applyBorder="0" applyAlignment="0" applyProtection="0"/>
    <xf numFmtId="0" fontId="228" fillId="11" borderId="0" applyNumberFormat="0" applyBorder="0" applyAlignment="0" applyProtection="0"/>
    <xf numFmtId="0" fontId="80" fillId="64" borderId="0" applyNumberFormat="0" applyBorder="0" applyAlignment="0" applyProtection="0"/>
    <xf numFmtId="0" fontId="228" fillId="12" borderId="0" applyNumberFormat="0" applyBorder="0" applyAlignment="0" applyProtection="0"/>
    <xf numFmtId="0" fontId="228" fillId="12" borderId="0" applyNumberFormat="0" applyBorder="0" applyAlignment="0" applyProtection="0"/>
    <xf numFmtId="0" fontId="228" fillId="12" borderId="0" applyNumberFormat="0" applyBorder="0" applyAlignment="0" applyProtection="0"/>
    <xf numFmtId="0" fontId="228" fillId="12" borderId="0" applyNumberFormat="0" applyBorder="0" applyAlignment="0" applyProtection="0"/>
    <xf numFmtId="0" fontId="80" fillId="65" borderId="0" applyNumberFormat="0" applyBorder="0" applyAlignment="0" applyProtection="0"/>
    <xf numFmtId="0" fontId="228" fillId="15" borderId="0" applyNumberFormat="0" applyBorder="0" applyAlignment="0" applyProtection="0"/>
    <xf numFmtId="0" fontId="228" fillId="15" borderId="0" applyNumberFormat="0" applyBorder="0" applyAlignment="0" applyProtection="0"/>
    <xf numFmtId="0" fontId="228" fillId="15" borderId="0" applyNumberFormat="0" applyBorder="0" applyAlignment="0" applyProtection="0"/>
    <xf numFmtId="0" fontId="228" fillId="15" borderId="0" applyNumberFormat="0" applyBorder="0" applyAlignment="0" applyProtection="0"/>
    <xf numFmtId="0" fontId="80" fillId="67" borderId="0" applyNumberFormat="0" applyBorder="0" applyAlignment="0" applyProtection="0"/>
    <xf numFmtId="0" fontId="228" fillId="16" borderId="0" applyNumberFormat="0" applyBorder="0" applyAlignment="0" applyProtection="0"/>
    <xf numFmtId="0" fontId="228" fillId="16" borderId="0" applyNumberFormat="0" applyBorder="0" applyAlignment="0" applyProtection="0"/>
    <xf numFmtId="0" fontId="228" fillId="16" borderId="0" applyNumberFormat="0" applyBorder="0" applyAlignment="0" applyProtection="0"/>
    <xf numFmtId="0" fontId="228" fillId="16" borderId="0" applyNumberFormat="0" applyBorder="0" applyAlignment="0" applyProtection="0"/>
    <xf numFmtId="0" fontId="80" fillId="68" borderId="0" applyNumberFormat="0" applyBorder="0" applyAlignment="0" applyProtection="0"/>
    <xf numFmtId="0" fontId="228" fillId="17" borderId="0" applyNumberFormat="0" applyBorder="0" applyAlignment="0" applyProtection="0"/>
    <xf numFmtId="0" fontId="228" fillId="17" borderId="0" applyNumberFormat="0" applyBorder="0" applyAlignment="0" applyProtection="0"/>
    <xf numFmtId="0" fontId="228" fillId="17" borderId="0" applyNumberFormat="0" applyBorder="0" applyAlignment="0" applyProtection="0"/>
    <xf numFmtId="0" fontId="228" fillId="17" borderId="0" applyNumberFormat="0" applyBorder="0" applyAlignment="0" applyProtection="0"/>
    <xf numFmtId="0" fontId="80" fillId="69" borderId="0" applyNumberFormat="0" applyBorder="0" applyAlignment="0" applyProtection="0"/>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4" fontId="135" fillId="0" borderId="12">
      <alignment horizontal="right" vertical="top"/>
    </xf>
    <xf numFmtId="0" fontId="255" fillId="0" borderId="0" applyNumberFormat="0" applyFill="0" applyBorder="0" applyAlignment="0" applyProtection="0">
      <alignment vertical="top"/>
      <protection locked="0"/>
    </xf>
    <xf numFmtId="209" fontId="291" fillId="0" borderId="0">
      <alignment horizontal="left"/>
    </xf>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4"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191" fontId="97" fillId="48" borderId="12">
      <alignment vertical="center"/>
    </xf>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150"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37" fontId="98" fillId="31" borderId="12">
      <alignment horizontal="center"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0" fontId="257" fillId="0" borderId="12">
      <alignment horizontal="left" vertical="center"/>
    </xf>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63" fillId="0" borderId="51" applyFont="0" applyFill="0" applyBorder="0"/>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50" fillId="0" borderId="51" applyFont="0" applyFill="0" applyBorder="0">
      <protection locked="0"/>
    </xf>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37" fontId="96" fillId="2" borderId="12" applyFill="0" applyBorder="0" applyProtection="0"/>
    <xf numFmtId="0" fontId="68" fillId="0" borderId="0" applyFont="0" applyFill="0" applyBorder="0" applyAlignment="0" applyProtection="0"/>
    <xf numFmtId="172" fontId="95" fillId="0" borderId="0">
      <alignment horizontal="center"/>
    </xf>
    <xf numFmtId="0" fontId="41" fillId="0" borderId="0"/>
    <xf numFmtId="0" fontId="109" fillId="0" borderId="29"/>
    <xf numFmtId="0" fontId="109" fillId="0" borderId="29"/>
    <xf numFmtId="0" fontId="109" fillId="0" borderId="29"/>
    <xf numFmtId="0" fontId="109" fillId="0" borderId="29"/>
    <xf numFmtId="0" fontId="109" fillId="0" borderId="29"/>
    <xf numFmtId="38" fontId="165" fillId="2" borderId="0" applyNumberForma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169" fontId="109" fillId="3" borderId="12" applyNumberFormat="0" applyFont="0" applyBorder="0" applyAlignment="0" applyProtection="0"/>
    <xf numFmtId="0" fontId="167" fillId="0" borderId="42" applyNumberFormat="0" applyAlignment="0" applyProtection="0"/>
    <xf numFmtId="0" fontId="167" fillId="0" borderId="42" applyNumberFormat="0" applyAlignment="0" applyProtection="0"/>
    <xf numFmtId="0" fontId="167" fillId="0" borderId="42" applyNumberFormat="0" applyAlignment="0" applyProtection="0"/>
    <xf numFmtId="0" fontId="167" fillId="0" borderId="42" applyNumberFormat="0" applyAlignment="0" applyProtection="0"/>
    <xf numFmtId="0" fontId="167" fillId="0" borderId="42" applyNumberFormat="0" applyAlignment="0" applyProtection="0"/>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25">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167" fillId="0" borderId="54">
      <alignment horizontal="left" vertical="center"/>
    </xf>
    <xf numFmtId="0" fontId="69" fillId="0" borderId="0"/>
    <xf numFmtId="0" fontId="173" fillId="0" borderId="58" applyNumberFormat="0" applyFill="0" applyBorder="0" applyAlignment="0" applyProtection="0">
      <alignment horizontal="left"/>
    </xf>
    <xf numFmtId="0" fontId="173" fillId="0" borderId="58" applyNumberFormat="0" applyFill="0" applyBorder="0" applyAlignment="0" applyProtection="0">
      <alignment horizontal="left"/>
    </xf>
    <xf numFmtId="0" fontId="173" fillId="0" borderId="58" applyNumberFormat="0" applyFill="0" applyBorder="0" applyAlignment="0" applyProtection="0">
      <alignment horizontal="left"/>
    </xf>
    <xf numFmtId="0" fontId="173" fillId="0" borderId="58" applyNumberFormat="0" applyFill="0" applyBorder="0" applyAlignment="0" applyProtection="0">
      <alignment horizontal="left"/>
    </xf>
    <xf numFmtId="0" fontId="173" fillId="0" borderId="58" applyNumberFormat="0" applyFill="0" applyBorder="0" applyAlignment="0" applyProtection="0">
      <alignment horizontal="left"/>
    </xf>
    <xf numFmtId="0" fontId="173" fillId="0" borderId="58" applyNumberFormat="0" applyFill="0" applyBorder="0" applyAlignment="0" applyProtection="0">
      <alignment horizontal="left"/>
    </xf>
    <xf numFmtId="0" fontId="173" fillId="0" borderId="58" applyNumberFormat="0" applyFill="0" applyBorder="0" applyAlignment="0" applyProtection="0">
      <alignment horizontal="left"/>
    </xf>
    <xf numFmtId="0" fontId="173" fillId="0" borderId="58" applyNumberFormat="0" applyFill="0" applyBorder="0" applyAlignment="0" applyProtection="0">
      <alignment horizontal="left"/>
    </xf>
    <xf numFmtId="0" fontId="173" fillId="0" borderId="58" applyNumberFormat="0" applyFill="0" applyBorder="0" applyAlignment="0" applyProtection="0">
      <alignment horizontal="left"/>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97" fillId="56" borderId="12">
      <alignment horizontal="center" vertical="center" wrapText="1"/>
      <protection locked="0"/>
    </xf>
    <xf numFmtId="0" fontId="78" fillId="0" borderId="0" applyNumberFormat="0" applyFill="0" applyBorder="0" applyAlignment="0" applyProtection="0">
      <alignment vertical="top"/>
      <protection locked="0"/>
    </xf>
    <xf numFmtId="0" fontId="266" fillId="0" borderId="0" applyNumberFormat="0" applyFill="0" applyBorder="0" applyAlignment="0" applyProtection="0">
      <alignment vertical="top"/>
      <protection locked="0"/>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86" fontId="267" fillId="0" borderId="12">
      <alignment horizontal="center" vertical="center" wrapText="1"/>
    </xf>
    <xf numFmtId="10" fontId="165" fillId="43" borderId="12" applyNumberFormat="0" applyBorder="0" applyAlignment="0" applyProtection="0"/>
    <xf numFmtId="10" fontId="165" fillId="43" borderId="12" applyNumberFormat="0" applyBorder="0" applyAlignment="0" applyProtection="0"/>
    <xf numFmtId="10" fontId="165" fillId="43" borderId="12" applyNumberFormat="0" applyBorder="0" applyAlignment="0" applyProtection="0"/>
    <xf numFmtId="10" fontId="165" fillId="43" borderId="12" applyNumberFormat="0" applyBorder="0" applyAlignment="0" applyProtection="0"/>
    <xf numFmtId="10" fontId="165" fillId="43" borderId="12" applyNumberFormat="0" applyBorder="0" applyAlignment="0" applyProtection="0"/>
    <xf numFmtId="10" fontId="165" fillId="43" borderId="12" applyNumberFormat="0" applyBorder="0" applyAlignment="0" applyProtection="0"/>
    <xf numFmtId="10" fontId="165" fillId="43" borderId="12" applyNumberFormat="0" applyBorder="0" applyAlignment="0" applyProtection="0"/>
    <xf numFmtId="10" fontId="165" fillId="43" borderId="12" applyNumberFormat="0" applyBorder="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177" fillId="84"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0" fontId="178" fillId="9" borderId="3" applyNumberFormat="0" applyAlignment="0" applyProtection="0"/>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227" fontId="109" fillId="27" borderId="12" applyNumberFormat="0" applyFont="0" applyAlignment="0">
      <protection locked="0"/>
    </xf>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263" fontId="269" fillId="0" borderId="12">
      <alignment horizontal="right"/>
      <protection locked="0"/>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0" fontId="23" fillId="0" borderId="0"/>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0" fontId="23" fillId="0" borderId="0"/>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0" fontId="23" fillId="0" borderId="0"/>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37" fontId="185" fillId="47" borderId="25" applyBorder="0">
      <alignment horizontal="left" vertical="center" indent="2"/>
    </xf>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28" fillId="83"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27"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96"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193"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268" fontId="273" fillId="0" borderId="70" applyBorder="0">
      <alignment horizontal="right"/>
      <protection locked="0"/>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49" fontId="274" fillId="0" borderId="12" applyNumberFormat="0">
      <alignment horizontal="left" vertical="center"/>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92"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191" fontId="103" fillId="57" borderId="12">
      <alignment horizontal="center" vertical="center" wrapText="1"/>
      <protection locked="0"/>
    </xf>
    <xf numFmtId="0" fontId="201" fillId="0" borderId="60">
      <alignment vertical="center"/>
    </xf>
    <xf numFmtId="0" fontId="201" fillId="0" borderId="6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59"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60" fillId="27" borderId="8" applyNumberFormat="0" applyProtection="0">
      <alignment vertical="center"/>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4" fontId="59" fillId="27"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29"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0"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1"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2"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3"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4"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5"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6"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59" fillId="37" borderId="8" applyNumberFormat="0" applyProtection="0">
      <alignment horizontal="right" vertical="center"/>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61" fillId="38" borderId="8"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4" fontId="59" fillId="39" borderId="9"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59"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39"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59"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4" fontId="63"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109"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1"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109"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4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109"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97" borderId="12" applyNumberFormat="0">
      <protection locked="0"/>
    </xf>
    <xf numFmtId="0" fontId="28" fillId="97" borderId="12" applyNumberFormat="0">
      <protection locked="0"/>
    </xf>
    <xf numFmtId="0" fontId="28" fillId="97" borderId="12" applyNumberFormat="0">
      <protection locked="0"/>
    </xf>
    <xf numFmtId="0" fontId="23" fillId="0" borderId="0"/>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0" fontId="28" fillId="97" borderId="12" applyNumberFormat="0">
      <protection locked="0"/>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59"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60" fillId="43" borderId="8" applyNumberFormat="0" applyProtection="0">
      <alignment vertical="center"/>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43" borderId="8" applyNumberFormat="0" applyProtection="0">
      <alignment horizontal="left" vertical="center" indent="1"/>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59"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4" fontId="60" fillId="39" borderId="8" applyNumberFormat="0" applyProtection="0">
      <alignment horizontal="right" vertical="center"/>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109"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0" fontId="28" fillId="28" borderId="8" applyNumberFormat="0" applyProtection="0">
      <alignment horizontal="left" vertical="center" indent="1"/>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4" fontId="65" fillId="39" borderId="8" applyNumberFormat="0" applyProtection="0">
      <alignment horizontal="right" vertical="center"/>
    </xf>
    <xf numFmtId="0" fontId="109" fillId="0" borderId="29"/>
    <xf numFmtId="0" fontId="109" fillId="0" borderId="29"/>
    <xf numFmtId="0" fontId="109" fillId="0" borderId="29"/>
    <xf numFmtId="0" fontId="109" fillId="0" borderId="29"/>
    <xf numFmtId="0" fontId="109" fillId="0" borderId="29"/>
    <xf numFmtId="0" fontId="53" fillId="0" borderId="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109"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191" fontId="28" fillId="59" borderId="12" applyNumberFormat="0" applyFill="0" applyBorder="0" applyProtection="0">
      <alignment vertical="center"/>
      <protection locked="0"/>
    </xf>
    <xf numFmtId="0" fontId="228" fillId="18" borderId="0" applyNumberFormat="0" applyBorder="0" applyAlignment="0" applyProtection="0"/>
    <xf numFmtId="0" fontId="228" fillId="18" borderId="0" applyNumberFormat="0" applyBorder="0" applyAlignment="0" applyProtection="0"/>
    <xf numFmtId="0" fontId="228" fillId="18" borderId="0" applyNumberFormat="0" applyBorder="0" applyAlignment="0" applyProtection="0"/>
    <xf numFmtId="0" fontId="228" fillId="18" borderId="0" applyNumberFormat="0" applyBorder="0" applyAlignment="0" applyProtection="0"/>
    <xf numFmtId="0" fontId="80" fillId="104" borderId="0" applyNumberFormat="0" applyBorder="0" applyAlignment="0" applyProtection="0"/>
    <xf numFmtId="0" fontId="228" fillId="19" borderId="0" applyNumberFormat="0" applyBorder="0" applyAlignment="0" applyProtection="0"/>
    <xf numFmtId="0" fontId="228" fillId="19" borderId="0" applyNumberFormat="0" applyBorder="0" applyAlignment="0" applyProtection="0"/>
    <xf numFmtId="0" fontId="228" fillId="19" borderId="0" applyNumberFormat="0" applyBorder="0" applyAlignment="0" applyProtection="0"/>
    <xf numFmtId="0" fontId="228" fillId="19" borderId="0" applyNumberFormat="0" applyBorder="0" applyAlignment="0" applyProtection="0"/>
    <xf numFmtId="0" fontId="80" fillId="105" borderId="0" applyNumberFormat="0" applyBorder="0" applyAlignment="0" applyProtection="0"/>
    <xf numFmtId="0" fontId="228" fillId="20" borderId="0" applyNumberFormat="0" applyBorder="0" applyAlignment="0" applyProtection="0"/>
    <xf numFmtId="0" fontId="228" fillId="20" borderId="0" applyNumberFormat="0" applyBorder="0" applyAlignment="0" applyProtection="0"/>
    <xf numFmtId="0" fontId="228" fillId="20" borderId="0" applyNumberFormat="0" applyBorder="0" applyAlignment="0" applyProtection="0"/>
    <xf numFmtId="0" fontId="228" fillId="20" borderId="0" applyNumberFormat="0" applyBorder="0" applyAlignment="0" applyProtection="0"/>
    <xf numFmtId="0" fontId="80" fillId="106" borderId="0" applyNumberFormat="0" applyBorder="0" applyAlignment="0" applyProtection="0"/>
    <xf numFmtId="0" fontId="228" fillId="15" borderId="0" applyNumberFormat="0" applyBorder="0" applyAlignment="0" applyProtection="0"/>
    <xf numFmtId="0" fontId="228" fillId="15" borderId="0" applyNumberFormat="0" applyBorder="0" applyAlignment="0" applyProtection="0"/>
    <xf numFmtId="0" fontId="228" fillId="15" borderId="0" applyNumberFormat="0" applyBorder="0" applyAlignment="0" applyProtection="0"/>
    <xf numFmtId="0" fontId="228" fillId="15" borderId="0" applyNumberFormat="0" applyBorder="0" applyAlignment="0" applyProtection="0"/>
    <xf numFmtId="0" fontId="80" fillId="67" borderId="0" applyNumberFormat="0" applyBorder="0" applyAlignment="0" applyProtection="0"/>
    <xf numFmtId="0" fontId="228" fillId="16" borderId="0" applyNumberFormat="0" applyBorder="0" applyAlignment="0" applyProtection="0"/>
    <xf numFmtId="0" fontId="228" fillId="16" borderId="0" applyNumberFormat="0" applyBorder="0" applyAlignment="0" applyProtection="0"/>
    <xf numFmtId="0" fontId="228" fillId="16" borderId="0" applyNumberFormat="0" applyBorder="0" applyAlignment="0" applyProtection="0"/>
    <xf numFmtId="0" fontId="228" fillId="16" borderId="0" applyNumberFormat="0" applyBorder="0" applyAlignment="0" applyProtection="0"/>
    <xf numFmtId="0" fontId="80" fillId="68" borderId="0" applyNumberFormat="0" applyBorder="0" applyAlignment="0" applyProtection="0"/>
    <xf numFmtId="0" fontId="228" fillId="21" borderId="0" applyNumberFormat="0" applyBorder="0" applyAlignment="0" applyProtection="0"/>
    <xf numFmtId="0" fontId="228" fillId="21" borderId="0" applyNumberFormat="0" applyBorder="0" applyAlignment="0" applyProtection="0"/>
    <xf numFmtId="0" fontId="228" fillId="21" borderId="0" applyNumberFormat="0" applyBorder="0" applyAlignment="0" applyProtection="0"/>
    <xf numFmtId="0" fontId="228" fillId="21" borderId="0" applyNumberFormat="0" applyBorder="0" applyAlignment="0" applyProtection="0"/>
    <xf numFmtId="0" fontId="80" fillId="107" borderId="0" applyNumberFormat="0" applyBorder="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80"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93"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93"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292" fillId="0" borderId="0" applyNumberFormat="0" applyFill="0" applyBorder="0" applyAlignment="0" applyProtection="0">
      <alignment vertical="top"/>
      <protection locked="0"/>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alignment horizontal="left" vertical="center"/>
    </xf>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4" fontId="229" fillId="0" borderId="12"/>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4" fontId="229" fillId="139" borderId="12"/>
    <xf numFmtId="269" fontId="277" fillId="0" borderId="12">
      <alignment vertical="top" wrapText="1"/>
    </xf>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229" fillId="50"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101" fillId="48"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8" fillId="2" borderId="12"/>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4" fontId="279" fillId="0" borderId="12">
      <alignment horizontal="center" wrapText="1"/>
    </xf>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29" fillId="0" borderId="12"/>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horizontal="center" vertical="center"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269" fontId="277" fillId="0" borderId="12">
      <alignment vertical="top" wrapText="1"/>
    </xf>
    <xf numFmtId="44" fontId="79" fillId="0" borderId="0" applyFont="0" applyFill="0" applyBorder="0" applyAlignment="0" applyProtection="0"/>
    <xf numFmtId="44" fontId="79" fillId="0" borderId="0" applyFont="0" applyFill="0" applyBorder="0" applyAlignment="0" applyProtection="0"/>
    <xf numFmtId="0" fontId="168" fillId="0" borderId="55" applyNumberFormat="0" applyFill="0" applyAlignment="0" applyProtection="0"/>
    <xf numFmtId="0" fontId="168" fillId="0" borderId="55" applyNumberFormat="0" applyFill="0" applyAlignment="0" applyProtection="0"/>
    <xf numFmtId="0" fontId="293" fillId="0" borderId="55" applyNumberFormat="0" applyFill="0" applyAlignment="0" applyProtection="0"/>
    <xf numFmtId="0" fontId="168" fillId="0" borderId="55"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294" fillId="0" borderId="56" applyNumberFormat="0" applyFill="0" applyAlignment="0" applyProtection="0"/>
    <xf numFmtId="0" fontId="170" fillId="0" borderId="56" applyNumberFormat="0" applyFill="0" applyAlignment="0" applyProtection="0"/>
    <xf numFmtId="0" fontId="295" fillId="0" borderId="5" applyNumberFormat="0" applyFill="0" applyAlignment="0" applyProtection="0"/>
    <xf numFmtId="0" fontId="295" fillId="0" borderId="5" applyNumberFormat="0" applyFill="0" applyAlignment="0" applyProtection="0"/>
    <xf numFmtId="0" fontId="295" fillId="0" borderId="5" applyNumberFormat="0" applyFill="0" applyAlignment="0" applyProtection="0"/>
    <xf numFmtId="0" fontId="295" fillId="0" borderId="5" applyNumberFormat="0" applyFill="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3" fillId="0" borderId="12">
      <alignment horizontal="center" vertical="center" wrapText="1"/>
    </xf>
    <xf numFmtId="0" fontId="226" fillId="0" borderId="11" applyBorder="0">
      <alignment horizontal="center" vertical="center" wrapText="1"/>
    </xf>
    <xf numFmtId="0" fontId="226" fillId="0" borderId="11" applyBorder="0">
      <alignment horizontal="center" vertical="center" wrapText="1"/>
    </xf>
    <xf numFmtId="0" fontId="29" fillId="0" borderId="11" applyBorder="0">
      <alignment horizontal="center" vertical="center" wrapText="1"/>
    </xf>
    <xf numFmtId="0" fontId="29" fillId="0" borderId="11" applyBorder="0">
      <alignment horizontal="center" vertical="center" wrapText="1"/>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4" fontId="27" fillId="27" borderId="12" applyBorder="0">
      <alignment horizontal="right"/>
    </xf>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3" fontId="43" fillId="0" borderId="12" applyBorder="0">
      <alignment vertical="center"/>
    </xf>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296" fillId="23" borderId="4" applyNumberFormat="0" applyAlignment="0" applyProtection="0"/>
    <xf numFmtId="0" fontId="296" fillId="23" borderId="4" applyNumberFormat="0" applyAlignment="0" applyProtection="0"/>
    <xf numFmtId="0" fontId="296" fillId="23" borderId="4" applyNumberFormat="0" applyAlignment="0" applyProtection="0"/>
    <xf numFmtId="0" fontId="296" fillId="23" borderId="4" applyNumberFormat="0" applyAlignment="0" applyProtection="0"/>
    <xf numFmtId="0" fontId="85" fillId="148" borderId="4" applyNumberFormat="0" applyAlignment="0" applyProtection="0"/>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165" fontId="24" fillId="3" borderId="12">
      <alignment wrapText="1"/>
    </xf>
    <xf numFmtId="0" fontId="86" fillId="0" borderId="0" applyNumberFormat="0" applyFill="0" applyBorder="0" applyAlignment="0" applyProtection="0"/>
    <xf numFmtId="0" fontId="86" fillId="0" borderId="0" applyNumberFormat="0" applyFill="0" applyBorder="0" applyAlignment="0" applyProtection="0"/>
    <xf numFmtId="0" fontId="297" fillId="25" borderId="0" applyNumberFormat="0" applyBorder="0" applyAlignment="0" applyProtection="0"/>
    <xf numFmtId="0" fontId="297" fillId="25" borderId="0" applyNumberFormat="0" applyBorder="0" applyAlignment="0" applyProtection="0"/>
    <xf numFmtId="0" fontId="297" fillId="25" borderId="0" applyNumberFormat="0" applyBorder="0" applyAlignment="0" applyProtection="0"/>
    <xf numFmtId="0" fontId="297" fillId="25" borderId="0" applyNumberFormat="0" applyBorder="0" applyAlignment="0" applyProtection="0"/>
    <xf numFmtId="0" fontId="87" fillId="108" borderId="0" applyNumberFormat="0" applyBorder="0" applyAlignment="0" applyProtection="0"/>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49" fontId="222" fillId="0" borderId="12">
      <alignment horizontal="right" vertical="top" wrapText="1"/>
    </xf>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165" fillId="0" borderId="0"/>
    <xf numFmtId="0" fontId="165" fillId="0" borderId="0"/>
    <xf numFmtId="0" fontId="165" fillId="0" borderId="0"/>
    <xf numFmtId="0" fontId="230" fillId="0" borderId="0"/>
    <xf numFmtId="0" fontId="7"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79" fillId="0" borderId="0"/>
    <xf numFmtId="0" fontId="7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9" fillId="0" borderId="0"/>
    <xf numFmtId="0" fontId="7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9" fillId="0" borderId="0"/>
    <xf numFmtId="0" fontId="7" fillId="0" borderId="0"/>
    <xf numFmtId="0" fontId="7" fillId="0" borderId="0"/>
    <xf numFmtId="0" fontId="7" fillId="0" borderId="0"/>
    <xf numFmtId="0" fontId="7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9" fillId="0" borderId="0"/>
    <xf numFmtId="0" fontId="7" fillId="0" borderId="0"/>
    <xf numFmtId="0" fontId="33" fillId="0" borderId="0"/>
    <xf numFmtId="0" fontId="79" fillId="0" borderId="0"/>
    <xf numFmtId="49" fontId="27" fillId="0" borderId="0" applyBorder="0">
      <alignment vertical="top"/>
    </xf>
    <xf numFmtId="0" fontId="7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1" fillId="0" borderId="0"/>
    <xf numFmtId="0" fontId="28"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7" fillId="0" borderId="0"/>
    <xf numFmtId="0" fontId="23" fillId="0" borderId="0"/>
    <xf numFmtId="49" fontId="27" fillId="0" borderId="0" applyBorder="0">
      <alignment vertical="top"/>
    </xf>
    <xf numFmtId="0" fontId="28" fillId="0" borderId="0"/>
    <xf numFmtId="0" fontId="56" fillId="0" borderId="0"/>
    <xf numFmtId="0" fontId="27" fillId="0" borderId="0"/>
    <xf numFmtId="49" fontId="27" fillId="0" borderId="0" applyBorder="0">
      <alignment vertical="top"/>
    </xf>
    <xf numFmtId="0" fontId="7" fillId="0" borderId="0"/>
    <xf numFmtId="49" fontId="27" fillId="0" borderId="0" applyBorder="0">
      <alignment vertical="top"/>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1" fontId="282" fillId="0" borderId="12">
      <alignment horizontal="left" vertical="center"/>
    </xf>
    <xf numFmtId="0" fontId="298" fillId="5" borderId="0" applyNumberFormat="0" applyBorder="0" applyAlignment="0" applyProtection="0"/>
    <xf numFmtId="0" fontId="298" fillId="5" borderId="0" applyNumberFormat="0" applyBorder="0" applyAlignment="0" applyProtection="0"/>
    <xf numFmtId="0" fontId="298" fillId="5" borderId="0" applyNumberFormat="0" applyBorder="0" applyAlignment="0" applyProtection="0"/>
    <xf numFmtId="0" fontId="298" fillId="5" borderId="0" applyNumberFormat="0" applyBorder="0" applyAlignment="0" applyProtection="0"/>
    <xf numFmtId="0" fontId="88" fillId="53" borderId="0" applyNumberFormat="0" applyBorder="0" applyAlignment="0" applyProtection="0"/>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269" fontId="283" fillId="0" borderId="12">
      <alignment vertical="top"/>
    </xf>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8" fillId="109" borderId="7" applyNumberForma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8"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8"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28"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8"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8"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28"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28"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28"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7" fillId="61" borderId="49" applyNumberFormat="0" applyFont="0" applyAlignment="0" applyProtection="0"/>
    <xf numFmtId="0" fontId="27" fillId="61" borderId="49" applyNumberFormat="0" applyFont="0" applyAlignment="0" applyProtection="0"/>
    <xf numFmtId="0" fontId="27" fillId="61" borderId="49"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28"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28"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28"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79"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8"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8"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8"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7"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0" fontId="28" fillId="26" borderId="7"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28" fillId="0" borderId="0" applyFill="0" applyBorder="0" applyAlignment="0" applyProtection="0"/>
    <xf numFmtId="9" fontId="23" fillId="0" borderId="0" applyFont="0" applyFill="0" applyBorder="0" applyAlignment="0" applyProtection="0"/>
    <xf numFmtId="9" fontId="79" fillId="0" borderId="0" applyFont="0" applyFill="0" applyBorder="0" applyAlignment="0" applyProtection="0"/>
    <xf numFmtId="9" fontId="28" fillId="0" borderId="0" applyFill="0" applyBorder="0" applyAlignment="0" applyProtection="0"/>
    <xf numFmtId="9" fontId="28" fillId="0" borderId="0" applyFill="0" applyBorder="0" applyAlignment="0" applyProtection="0"/>
    <xf numFmtId="9" fontId="28" fillId="0" borderId="0" applyFill="0" applyBorder="0" applyAlignment="0" applyProtection="0"/>
    <xf numFmtId="9" fontId="28" fillId="0" borderId="0" applyFill="0" applyBorder="0" applyAlignment="0" applyProtection="0"/>
    <xf numFmtId="9" fontId="28" fillId="0" borderId="0" applyFill="0" applyBorder="0" applyAlignment="0" applyProtection="0"/>
    <xf numFmtId="9" fontId="28" fillId="0" borderId="0" applyFill="0" applyBorder="0" applyAlignment="0" applyProtection="0"/>
    <xf numFmtId="9" fontId="23" fillId="0" borderId="0" applyFont="0" applyFill="0" applyBorder="0" applyAlignment="0" applyProtection="0"/>
    <xf numFmtId="9" fontId="28" fillId="0" borderId="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166" fontId="284" fillId="0" borderId="12"/>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23" fillId="0" borderId="12" applyNumberFormat="0" applyFont="0" applyFill="0" applyAlignment="0" applyProtection="0"/>
    <xf numFmtId="0" fontId="300" fillId="0" borderId="6" applyNumberFormat="0" applyFill="0" applyAlignment="0" applyProtection="0"/>
    <xf numFmtId="0" fontId="300" fillId="0" borderId="6" applyNumberFormat="0" applyFill="0" applyAlignment="0" applyProtection="0"/>
    <xf numFmtId="0" fontId="300" fillId="0" borderId="6" applyNumberFormat="0" applyFill="0" applyAlignment="0" applyProtection="0"/>
    <xf numFmtId="0" fontId="300" fillId="0" borderId="6" applyNumberFormat="0" applyFill="0" applyAlignment="0" applyProtection="0"/>
    <xf numFmtId="38" fontId="33" fillId="0" borderId="0">
      <alignment vertical="top"/>
    </xf>
    <xf numFmtId="0" fontId="35" fillId="0" borderId="0" applyNumberFormat="0" applyFont="0" applyFill="0" applyBorder="0" applyAlignment="0" applyProtection="0">
      <alignment vertical="top"/>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25" fontId="7" fillId="0" borderId="0" applyFont="0" applyFill="0" applyBorder="0" applyAlignment="0" applyProtection="0"/>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3" fontId="237" fillId="0" borderId="12" applyBorder="0">
      <alignment vertical="center"/>
    </xf>
    <xf numFmtId="4" fontId="27" fillId="3" borderId="0" applyFont="0" applyBorder="0">
      <alignment horizontal="right"/>
    </xf>
    <xf numFmtId="4" fontId="27" fillId="3" borderId="0" applyFont="0" applyBorder="0">
      <alignment horizontal="right"/>
    </xf>
    <xf numFmtId="4" fontId="27" fillId="3" borderId="0" applyFont="0" applyBorder="0">
      <alignment horizontal="right"/>
    </xf>
    <xf numFmtId="4" fontId="27" fillId="3" borderId="14" applyBorder="0">
      <alignment horizontal="right"/>
    </xf>
    <xf numFmtId="4" fontId="27" fillId="3" borderId="14" applyBorder="0">
      <alignment horizontal="right"/>
    </xf>
    <xf numFmtId="4" fontId="27" fillId="3" borderId="14"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0" fontId="301" fillId="6" borderId="0" applyNumberFormat="0" applyBorder="0" applyAlignment="0" applyProtection="0"/>
    <xf numFmtId="0" fontId="301" fillId="6" borderId="0" applyNumberFormat="0" applyBorder="0" applyAlignment="0" applyProtection="0"/>
    <xf numFmtId="0" fontId="301" fillId="6" borderId="0" applyNumberFormat="0" applyBorder="0" applyAlignment="0" applyProtection="0"/>
    <xf numFmtId="0" fontId="301" fillId="6" borderId="0" applyNumberFormat="0" applyBorder="0" applyAlignment="0" applyProtection="0"/>
    <xf numFmtId="0" fontId="92" fillId="52" borderId="0" applyNumberFormat="0" applyBorder="0" applyAlignment="0" applyProtection="0"/>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164" fontId="23" fillId="0" borderId="12" applyFont="0" applyFill="0" applyBorder="0" applyProtection="0">
      <alignment horizontal="center"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3" fontId="41" fillId="0" borderId="12" applyBorder="0">
      <alignment vertical="center"/>
    </xf>
    <xf numFmtId="44" fontId="126" fillId="0" borderId="0">
      <protection locked="0"/>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49" fontId="277" fillId="0" borderId="12">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23"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0" fontId="41" fillId="0" borderId="12" applyBorder="0">
      <alignment horizontal="center" vertical="center" wrapText="1"/>
    </xf>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49" fontId="238" fillId="0" borderId="12"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23" fillId="26" borderId="7" applyNumberFormat="0" applyFont="0" applyAlignment="0" applyProtection="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79" fillId="0" borderId="0"/>
    <xf numFmtId="0" fontId="79" fillId="0" borderId="0"/>
    <xf numFmtId="49" fontId="27" fillId="0" borderId="0" applyBorder="0">
      <alignment vertical="top"/>
    </xf>
    <xf numFmtId="0" fontId="79" fillId="0" borderId="0"/>
    <xf numFmtId="0" fontId="79" fillId="0" borderId="0"/>
    <xf numFmtId="0" fontId="79" fillId="0" borderId="0"/>
    <xf numFmtId="0" fontId="79" fillId="0" borderId="0"/>
    <xf numFmtId="0" fontId="79" fillId="0" borderId="0"/>
    <xf numFmtId="0" fontId="34" fillId="0" borderId="0"/>
    <xf numFmtId="0" fontId="34" fillId="0" borderId="0"/>
    <xf numFmtId="0" fontId="34" fillId="0" borderId="0"/>
    <xf numFmtId="0" fontId="34" fillId="0" borderId="0"/>
    <xf numFmtId="0" fontId="34" fillId="0" borderId="0"/>
    <xf numFmtId="0" fontId="34"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61" borderId="49" applyNumberFormat="0" applyFont="0" applyAlignment="0" applyProtection="0"/>
    <xf numFmtId="43" fontId="5" fillId="0" borderId="0" applyFont="0" applyFill="0" applyBorder="0" applyAlignment="0" applyProtection="0"/>
    <xf numFmtId="0" fontId="23" fillId="0" borderId="0"/>
    <xf numFmtId="0" fontId="5" fillId="0" borderId="0"/>
    <xf numFmtId="0" fontId="23" fillId="0" borderId="0"/>
    <xf numFmtId="0" fontId="28" fillId="0" borderId="0"/>
    <xf numFmtId="0" fontId="51" fillId="0" borderId="0"/>
    <xf numFmtId="0" fontId="51" fillId="0" borderId="0"/>
    <xf numFmtId="0" fontId="34" fillId="0" borderId="0"/>
    <xf numFmtId="0" fontId="109" fillId="0" borderId="0"/>
    <xf numFmtId="0" fontId="109" fillId="0" borderId="0"/>
    <xf numFmtId="0" fontId="34" fillId="0" borderId="0"/>
    <xf numFmtId="0" fontId="109" fillId="0" borderId="0"/>
    <xf numFmtId="0" fontId="109" fillId="0" borderId="0"/>
    <xf numFmtId="0" fontId="34" fillId="0" borderId="0"/>
    <xf numFmtId="0" fontId="109" fillId="0" borderId="0"/>
    <xf numFmtId="0" fontId="109" fillId="0" borderId="0"/>
    <xf numFmtId="0" fontId="34" fillId="0" borderId="0"/>
    <xf numFmtId="0" fontId="109" fillId="0" borderId="0"/>
    <xf numFmtId="0" fontId="109" fillId="0" borderId="0"/>
    <xf numFmtId="0" fontId="34" fillId="0" borderId="0"/>
    <xf numFmtId="0" fontId="109" fillId="0" borderId="0"/>
    <xf numFmtId="0" fontId="109" fillId="0" borderId="0"/>
    <xf numFmtId="0" fontId="34" fillId="0" borderId="0"/>
    <xf numFmtId="0" fontId="109" fillId="0" borderId="0"/>
    <xf numFmtId="0" fontId="109" fillId="0" borderId="0"/>
    <xf numFmtId="0" fontId="34" fillId="0" borderId="0"/>
    <xf numFmtId="0" fontId="109" fillId="0" borderId="0"/>
    <xf numFmtId="0" fontId="109" fillId="0" borderId="0"/>
    <xf numFmtId="0" fontId="51" fillId="0" borderId="0"/>
    <xf numFmtId="0" fontId="28" fillId="0" borderId="0"/>
    <xf numFmtId="0" fontId="28" fillId="0" borderId="0"/>
    <xf numFmtId="0" fontId="51" fillId="0" borderId="0"/>
    <xf numFmtId="0" fontId="28" fillId="0" borderId="0"/>
    <xf numFmtId="0" fontId="28" fillId="0" borderId="0"/>
    <xf numFmtId="0" fontId="34" fillId="0" borderId="0"/>
    <xf numFmtId="0" fontId="51" fillId="0" borderId="0"/>
    <xf numFmtId="0" fontId="28" fillId="0" borderId="0"/>
    <xf numFmtId="0" fontId="28" fillId="0" borderId="0"/>
    <xf numFmtId="0" fontId="51" fillId="0" borderId="0"/>
    <xf numFmtId="0" fontId="28" fillId="0" borderId="0"/>
    <xf numFmtId="0" fontId="28" fillId="0" borderId="0"/>
    <xf numFmtId="0" fontId="51" fillId="0" borderId="0"/>
    <xf numFmtId="0" fontId="28" fillId="0" borderId="0"/>
    <xf numFmtId="0" fontId="28" fillId="0" borderId="0"/>
    <xf numFmtId="0" fontId="51" fillId="0" borderId="0"/>
    <xf numFmtId="0" fontId="28" fillId="0" borderId="0"/>
    <xf numFmtId="0" fontId="28" fillId="0" borderId="0"/>
    <xf numFmtId="0" fontId="51" fillId="0" borderId="0"/>
    <xf numFmtId="0" fontId="28" fillId="0" borderId="0"/>
    <xf numFmtId="0" fontId="28" fillId="0" borderId="0"/>
    <xf numFmtId="0" fontId="51" fillId="0" borderId="0"/>
    <xf numFmtId="0" fontId="28" fillId="0" borderId="0"/>
    <xf numFmtId="0" fontId="28" fillId="0" borderId="0"/>
    <xf numFmtId="185" fontId="28" fillId="27" borderId="48" applyNumberFormat="0" applyFont="0">
      <alignment shrinkToFit="1"/>
      <protection locked="0"/>
    </xf>
    <xf numFmtId="0" fontId="28" fillId="0" borderId="0"/>
    <xf numFmtId="0" fontId="28" fillId="0" borderId="0"/>
    <xf numFmtId="0" fontId="51" fillId="0" borderId="0"/>
    <xf numFmtId="0" fontId="51" fillId="0" borderId="0"/>
    <xf numFmtId="0" fontId="28" fillId="0" borderId="0"/>
    <xf numFmtId="0" fontId="28" fillId="0" borderId="0"/>
    <xf numFmtId="0" fontId="51" fillId="0" borderId="0"/>
    <xf numFmtId="0" fontId="34" fillId="0" borderId="0"/>
    <xf numFmtId="0" fontId="109" fillId="0" borderId="0"/>
    <xf numFmtId="0" fontId="109" fillId="0" borderId="0"/>
    <xf numFmtId="0" fontId="34" fillId="0" borderId="0"/>
    <xf numFmtId="0" fontId="109" fillId="0" borderId="0"/>
    <xf numFmtId="0" fontId="109" fillId="0" borderId="0"/>
    <xf numFmtId="0" fontId="28" fillId="0" borderId="0"/>
    <xf numFmtId="0" fontId="28" fillId="0" borderId="0"/>
    <xf numFmtId="0" fontId="51" fillId="0" borderId="0"/>
    <xf numFmtId="0" fontId="28" fillId="0" borderId="0"/>
    <xf numFmtId="0" fontId="28" fillId="0" borderId="0"/>
    <xf numFmtId="0" fontId="51" fillId="0" borderId="0"/>
    <xf numFmtId="0" fontId="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109" fillId="0" borderId="0"/>
    <xf numFmtId="0" fontId="109" fillId="0" borderId="0"/>
    <xf numFmtId="0" fontId="34" fillId="0" borderId="0"/>
    <xf numFmtId="0" fontId="109" fillId="0" borderId="0"/>
    <xf numFmtId="0" fontId="109" fillId="0" borderId="0"/>
    <xf numFmtId="0" fontId="51" fillId="0" borderId="0"/>
    <xf numFmtId="0" fontId="28" fillId="0" borderId="0"/>
    <xf numFmtId="0" fontId="28" fillId="0" borderId="0"/>
    <xf numFmtId="0" fontId="34" fillId="0" borderId="0"/>
    <xf numFmtId="0" fontId="109" fillId="0" borderId="0"/>
    <xf numFmtId="0" fontId="109" fillId="0" borderId="0"/>
    <xf numFmtId="0" fontId="51" fillId="0" borderId="0"/>
    <xf numFmtId="0" fontId="28" fillId="0" borderId="0"/>
    <xf numFmtId="0" fontId="28" fillId="0" borderId="0"/>
    <xf numFmtId="0" fontId="28" fillId="0" borderId="0"/>
    <xf numFmtId="0" fontId="28" fillId="0" borderId="0"/>
    <xf numFmtId="0" fontId="34" fillId="0" borderId="0"/>
    <xf numFmtId="0" fontId="51" fillId="0" borderId="0"/>
    <xf numFmtId="0" fontId="51" fillId="0" borderId="0"/>
    <xf numFmtId="0" fontId="51" fillId="0" borderId="0"/>
    <xf numFmtId="0" fontId="28" fillId="0" borderId="0"/>
    <xf numFmtId="0" fontId="28" fillId="0" borderId="0"/>
    <xf numFmtId="0" fontId="51" fillId="0" borderId="0"/>
    <xf numFmtId="0" fontId="34" fillId="0" borderId="0"/>
    <xf numFmtId="0" fontId="51" fillId="0" borderId="0"/>
    <xf numFmtId="0" fontId="34" fillId="0" borderId="0"/>
    <xf numFmtId="0" fontId="51" fillId="0" borderId="0"/>
    <xf numFmtId="0" fontId="51" fillId="0" borderId="0"/>
    <xf numFmtId="0" fontId="28" fillId="0" borderId="0"/>
    <xf numFmtId="0" fontId="28" fillId="0" borderId="0"/>
    <xf numFmtId="0" fontId="34" fillId="0" borderId="0"/>
    <xf numFmtId="0" fontId="51" fillId="0" borderId="0"/>
    <xf numFmtId="0" fontId="34" fillId="0" borderId="0"/>
    <xf numFmtId="0" fontId="34" fillId="0" borderId="0"/>
    <xf numFmtId="0" fontId="109" fillId="0" borderId="0"/>
    <xf numFmtId="0" fontId="109" fillId="0" borderId="0"/>
    <xf numFmtId="0" fontId="34" fillId="0" borderId="0"/>
    <xf numFmtId="0" fontId="109" fillId="0" borderId="0"/>
    <xf numFmtId="0" fontId="109" fillId="0" borderId="0"/>
    <xf numFmtId="0" fontId="28" fillId="0" borderId="0"/>
    <xf numFmtId="0" fontId="28" fillId="0" borderId="0"/>
    <xf numFmtId="0" fontId="34" fillId="0" borderId="0"/>
    <xf numFmtId="0" fontId="109" fillId="0" borderId="0"/>
    <xf numFmtId="0" fontId="109" fillId="0" borderId="0"/>
    <xf numFmtId="0" fontId="51" fillId="0" borderId="0"/>
    <xf numFmtId="0" fontId="51" fillId="0" borderId="0"/>
    <xf numFmtId="0" fontId="51" fillId="0" borderId="0"/>
    <xf numFmtId="0" fontId="51" fillId="0" borderId="0"/>
    <xf numFmtId="0" fontId="28" fillId="0" borderId="0"/>
    <xf numFmtId="0" fontId="28" fillId="0" borderId="0"/>
    <xf numFmtId="0" fontId="51" fillId="0" borderId="0"/>
    <xf numFmtId="0" fontId="34" fillId="0" borderId="0"/>
    <xf numFmtId="0" fontId="109" fillId="0" borderId="0"/>
    <xf numFmtId="0" fontId="109" fillId="0" borderId="0"/>
    <xf numFmtId="0" fontId="34" fillId="0" borderId="0"/>
    <xf numFmtId="0" fontId="109" fillId="0" borderId="0"/>
    <xf numFmtId="0" fontId="109" fillId="0" borderId="0"/>
    <xf numFmtId="0" fontId="34" fillId="0" borderId="0"/>
    <xf numFmtId="0" fontId="109" fillId="0" borderId="0"/>
    <xf numFmtId="0" fontId="109" fillId="0" borderId="0"/>
    <xf numFmtId="0" fontId="34" fillId="0" borderId="0"/>
    <xf numFmtId="0" fontId="109" fillId="0" borderId="0"/>
    <xf numFmtId="0" fontId="109" fillId="0" borderId="0"/>
    <xf numFmtId="0" fontId="34" fillId="0" borderId="0"/>
    <xf numFmtId="0" fontId="109" fillId="0" borderId="0"/>
    <xf numFmtId="0" fontId="109" fillId="0" borderId="0"/>
    <xf numFmtId="274" fontId="28" fillId="47" borderId="0" applyFont="0" applyBorder="0">
      <alignment horizontal="center" vertical="center" shrinkToFit="1"/>
    </xf>
    <xf numFmtId="190" fontId="73" fillId="0" borderId="26" applyFont="0" applyFill="0">
      <alignment horizontal="right" vertical="center"/>
      <protection locked="0"/>
    </xf>
    <xf numFmtId="43" fontId="23" fillId="0" borderId="0" applyFont="0" applyFill="0" applyBorder="0" applyAlignment="0" applyProtection="0"/>
    <xf numFmtId="185" fontId="28" fillId="0" borderId="0"/>
    <xf numFmtId="185" fontId="114" fillId="0" borderId="0"/>
    <xf numFmtId="0" fontId="23" fillId="0" borderId="0"/>
    <xf numFmtId="185" fontId="23" fillId="26" borderId="7" applyNumberFormat="0" applyFont="0" applyAlignment="0" applyProtection="0"/>
    <xf numFmtId="185" fontId="23" fillId="26" borderId="7" applyNumberFormat="0" applyFont="0" applyAlignment="0" applyProtection="0"/>
    <xf numFmtId="185" fontId="23" fillId="26" borderId="7" applyNumberFormat="0" applyFont="0" applyAlignment="0" applyProtection="0"/>
    <xf numFmtId="185" fontId="23" fillId="26" borderId="7" applyNumberFormat="0" applyFont="0" applyAlignment="0" applyProtection="0"/>
    <xf numFmtId="9" fontId="5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0" fillId="0" borderId="0" applyFont="0" applyFill="0" applyBorder="0" applyAlignment="0" applyProtection="0"/>
    <xf numFmtId="0" fontId="302" fillId="0" borderId="55" applyNumberFormat="0" applyFill="0" applyAlignment="0" applyProtection="0"/>
    <xf numFmtId="0" fontId="302" fillId="0" borderId="55" applyNumberFormat="0" applyFill="0" applyAlignment="0" applyProtection="0"/>
    <xf numFmtId="0" fontId="302" fillId="0" borderId="55" applyNumberFormat="0" applyFill="0" applyAlignment="0" applyProtection="0"/>
    <xf numFmtId="0" fontId="168" fillId="0" borderId="55" applyNumberFormat="0" applyFill="0" applyAlignment="0" applyProtection="0"/>
    <xf numFmtId="0" fontId="5" fillId="0" borderId="0"/>
    <xf numFmtId="185" fontId="303" fillId="0" borderId="0"/>
    <xf numFmtId="185" fontId="303" fillId="0" borderId="0"/>
    <xf numFmtId="185" fontId="303" fillId="0" borderId="0"/>
    <xf numFmtId="185" fontId="303" fillId="0" borderId="0"/>
    <xf numFmtId="185" fontId="303" fillId="0" borderId="0"/>
    <xf numFmtId="185" fontId="303" fillId="0" borderId="0"/>
    <xf numFmtId="185" fontId="303" fillId="0" borderId="0"/>
    <xf numFmtId="185" fontId="303" fillId="0" borderId="0"/>
    <xf numFmtId="185" fontId="303" fillId="0" borderId="0"/>
    <xf numFmtId="185" fontId="303" fillId="0" borderId="0"/>
    <xf numFmtId="185" fontId="303" fillId="0" borderId="0"/>
    <xf numFmtId="0" fontId="5" fillId="0" borderId="0"/>
    <xf numFmtId="185" fontId="304" fillId="0" borderId="0"/>
    <xf numFmtId="185" fontId="304" fillId="0" borderId="0"/>
    <xf numFmtId="185" fontId="304" fillId="0" borderId="0"/>
    <xf numFmtId="185" fontId="41" fillId="0" borderId="0"/>
    <xf numFmtId="185" fontId="4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305" fillId="0" borderId="0" applyFill="0" applyBorder="0" applyAlignment="0" applyProtection="0"/>
    <xf numFmtId="9" fontId="305" fillId="0" borderId="0" applyFill="0" applyBorder="0" applyAlignment="0" applyProtection="0"/>
    <xf numFmtId="9" fontId="305" fillId="0" borderId="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05" fillId="0" borderId="0" applyFill="0" applyBorder="0" applyAlignment="0" applyProtection="0"/>
    <xf numFmtId="9" fontId="305" fillId="0" borderId="0" applyFill="0" applyBorder="0" applyAlignment="0" applyProtection="0"/>
    <xf numFmtId="9" fontId="305" fillId="0" borderId="0" applyFill="0" applyBorder="0" applyAlignment="0" applyProtection="0"/>
    <xf numFmtId="9" fontId="305" fillId="0" borderId="0" applyFill="0" applyBorder="0" applyAlignment="0" applyProtection="0"/>
    <xf numFmtId="9" fontId="305" fillId="0" borderId="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185" fontId="305" fillId="0" borderId="0"/>
    <xf numFmtId="185" fontId="305" fillId="0" borderId="0"/>
    <xf numFmtId="185" fontId="305" fillId="0" borderId="0"/>
    <xf numFmtId="185" fontId="305" fillId="0" borderId="0"/>
    <xf numFmtId="185" fontId="305" fillId="0" borderId="0"/>
    <xf numFmtId="185" fontId="305" fillId="0" borderId="0"/>
    <xf numFmtId="185" fontId="305" fillId="0" borderId="0"/>
    <xf numFmtId="185" fontId="305" fillId="0" borderId="0"/>
    <xf numFmtId="185" fontId="305" fillId="0" borderId="0"/>
    <xf numFmtId="185" fontId="34" fillId="0" borderId="0"/>
    <xf numFmtId="185" fontId="28" fillId="0" borderId="0"/>
    <xf numFmtId="185" fontId="305" fillId="0" borderId="0"/>
    <xf numFmtId="185" fontId="305" fillId="0" borderId="0"/>
    <xf numFmtId="185" fontId="305" fillId="0" borderId="0"/>
    <xf numFmtId="185" fontId="305" fillId="0" borderId="0"/>
    <xf numFmtId="0" fontId="34" fillId="0" borderId="0"/>
    <xf numFmtId="41" fontId="23" fillId="0" borderId="0" applyFont="0" applyFill="0" applyBorder="0" applyAlignment="0" applyProtection="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80" fillId="14"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3"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1" fillId="97" borderId="0">
      <alignment horizontal="right" vertical="center"/>
    </xf>
    <xf numFmtId="0" fontId="191" fillId="97" borderId="0">
      <alignment horizontal="center" vertical="center"/>
    </xf>
    <xf numFmtId="0" fontId="23" fillId="0" borderId="0"/>
    <xf numFmtId="0" fontId="23" fillId="0" borderId="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21" borderId="0" applyNumberFormat="0" applyBorder="0" applyAlignment="0" applyProtection="0"/>
    <xf numFmtId="0" fontId="81" fillId="9" borderId="3" applyNumberFormat="0" applyAlignment="0" applyProtection="0"/>
    <xf numFmtId="0" fontId="82" fillId="22" borderId="8" applyNumberFormat="0" applyAlignment="0" applyProtection="0"/>
    <xf numFmtId="0" fontId="83" fillId="22" borderId="3" applyNumberFormat="0" applyAlignment="0" applyProtection="0"/>
    <xf numFmtId="0" fontId="168" fillId="0" borderId="55" applyNumberFormat="0" applyFill="0" applyAlignment="0" applyProtection="0"/>
    <xf numFmtId="0" fontId="170" fillId="0" borderId="56"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216" fillId="0" borderId="61" applyNumberFormat="0" applyFill="0" applyAlignment="0" applyProtection="0"/>
    <xf numFmtId="0" fontId="85" fillId="23" borderId="4" applyNumberFormat="0" applyAlignment="0" applyProtection="0"/>
    <xf numFmtId="0" fontId="44" fillId="3" borderId="0" applyFill="0">
      <alignment wrapText="1"/>
    </xf>
    <xf numFmtId="0" fontId="44" fillId="3" borderId="0" applyFill="0">
      <alignment wrapText="1"/>
    </xf>
    <xf numFmtId="0" fontId="44" fillId="3" borderId="0" applyFill="0">
      <alignment wrapText="1"/>
    </xf>
    <xf numFmtId="0" fontId="86" fillId="0" borderId="0" applyNumberFormat="0" applyFill="0" applyBorder="0" applyAlignment="0" applyProtection="0"/>
    <xf numFmtId="0" fontId="87"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9" fontId="3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8" fillId="5" borderId="0" applyNumberFormat="0" applyBorder="0" applyAlignment="0" applyProtection="0"/>
    <xf numFmtId="0" fontId="23" fillId="0" borderId="0" applyFont="0" applyFill="0" applyBorder="0" applyProtection="0">
      <alignment horizontal="center" vertical="center" wrapText="1"/>
    </xf>
    <xf numFmtId="0" fontId="23" fillId="0" borderId="0" applyFont="0" applyFill="0" applyBorder="0" applyProtection="0">
      <alignment horizontal="center" vertical="center" wrapText="1"/>
    </xf>
    <xf numFmtId="0" fontId="23" fillId="0" borderId="0" applyNumberFormat="0" applyFont="0" applyFill="0" applyBorder="0" applyProtection="0">
      <alignment horizontal="justify" vertical="center" wrapText="1"/>
    </xf>
    <xf numFmtId="0" fontId="23" fillId="0" borderId="0" applyNumberFormat="0" applyFont="0" applyFill="0" applyBorder="0" applyProtection="0">
      <alignment horizontal="justify" vertical="center" wrapText="1"/>
    </xf>
    <xf numFmtId="0" fontId="89"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0" fillId="0" borderId="0" applyFont="0" applyFill="0" applyBorder="0" applyAlignment="0" applyProtection="0"/>
    <xf numFmtId="0" fontId="90" fillId="0" borderId="6" applyNumberFormat="0" applyFill="0" applyAlignment="0" applyProtection="0"/>
    <xf numFmtId="0" fontId="51" fillId="0" borderId="0"/>
    <xf numFmtId="0" fontId="51" fillId="0" borderId="0"/>
    <xf numFmtId="0" fontId="51" fillId="0" borderId="0"/>
    <xf numFmtId="0" fontId="34" fillId="0" borderId="0"/>
    <xf numFmtId="0" fontId="34" fillId="0" borderId="0"/>
    <xf numFmtId="0" fontId="34" fillId="0" borderId="0"/>
    <xf numFmtId="0" fontId="91"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27" fillId="3" borderId="14" applyBorder="0">
      <alignment horizontal="right"/>
    </xf>
    <xf numFmtId="0" fontId="92" fillId="6"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185" fontId="34" fillId="0" borderId="0"/>
    <xf numFmtId="0" fontId="51" fillId="0" borderId="0"/>
    <xf numFmtId="0" fontId="28" fillId="0" borderId="0"/>
    <xf numFmtId="0" fontId="121" fillId="0" borderId="0" applyFont="0" applyFill="0" applyBorder="0" applyAlignment="0"/>
    <xf numFmtId="0" fontId="63" fillId="0" borderId="0"/>
    <xf numFmtId="0" fontId="54" fillId="0" borderId="0" applyNumberFormat="0" applyFill="0" applyBorder="0" applyAlignment="0" applyProtection="0">
      <alignment vertical="top"/>
      <protection locked="0"/>
    </xf>
    <xf numFmtId="0" fontId="51" fillId="0" borderId="0"/>
    <xf numFmtId="0" fontId="34" fillId="0" borderId="0"/>
    <xf numFmtId="0" fontId="34" fillId="0" borderId="0"/>
    <xf numFmtId="0" fontId="122" fillId="0" borderId="0"/>
    <xf numFmtId="0" fontId="122" fillId="0" borderId="0"/>
    <xf numFmtId="0" fontId="122" fillId="0" borderId="0"/>
    <xf numFmtId="0" fontId="34" fillId="0" borderId="0"/>
    <xf numFmtId="0" fontId="34" fillId="0" borderId="0"/>
    <xf numFmtId="0" fontId="123" fillId="0" borderId="0"/>
    <xf numFmtId="0" fontId="122" fillId="0" borderId="0"/>
    <xf numFmtId="0" fontId="122" fillId="0" borderId="0"/>
    <xf numFmtId="0" fontId="34" fillId="0" borderId="0"/>
    <xf numFmtId="0" fontId="123" fillId="0" borderId="0"/>
    <xf numFmtId="0" fontId="34" fillId="0" borderId="0"/>
    <xf numFmtId="0" fontId="124" fillId="0" borderId="0"/>
    <xf numFmtId="0" fontId="34" fillId="0" borderId="0"/>
    <xf numFmtId="0" fontId="34" fillId="0" borderId="0"/>
    <xf numFmtId="0" fontId="34" fillId="0" borderId="0"/>
    <xf numFmtId="0" fontId="34" fillId="0" borderId="0"/>
    <xf numFmtId="0" fontId="34" fillId="0" borderId="0"/>
    <xf numFmtId="0" fontId="122" fillId="0" borderId="0"/>
    <xf numFmtId="0" fontId="51" fillId="0" borderId="0"/>
    <xf numFmtId="4" fontId="117" fillId="0" borderId="0">
      <alignment vertical="center"/>
    </xf>
    <xf numFmtId="0" fontId="34" fillId="0" borderId="0"/>
    <xf numFmtId="0" fontId="51" fillId="0" borderId="0"/>
    <xf numFmtId="0" fontId="51" fillId="0" borderId="0"/>
    <xf numFmtId="0" fontId="122" fillId="0" borderId="0"/>
    <xf numFmtId="0" fontId="122" fillId="0" borderId="0"/>
    <xf numFmtId="0" fontId="123" fillId="0" borderId="0"/>
    <xf numFmtId="0" fontId="51" fillId="0" borderId="0"/>
    <xf numFmtId="0" fontId="123" fillId="0" borderId="0"/>
    <xf numFmtId="0" fontId="34" fillId="0" borderId="0"/>
    <xf numFmtId="0" fontId="51" fillId="0" borderId="0"/>
    <xf numFmtId="0" fontId="41" fillId="0" borderId="0"/>
    <xf numFmtId="0" fontId="122"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122" fillId="0" borderId="0"/>
    <xf numFmtId="0" fontId="122" fillId="0" borderId="0"/>
    <xf numFmtId="261" fontId="28" fillId="27" borderId="17">
      <alignment wrapText="1"/>
      <protection locked="0"/>
    </xf>
    <xf numFmtId="261" fontId="28" fillId="27" borderId="17">
      <alignment wrapText="1"/>
      <protection locked="0"/>
    </xf>
    <xf numFmtId="261" fontId="28" fillId="27" borderId="17">
      <alignment wrapText="1"/>
      <protection locked="0"/>
    </xf>
    <xf numFmtId="0" fontId="122" fillId="0" borderId="0"/>
    <xf numFmtId="0" fontId="34" fillId="0" borderId="0"/>
    <xf numFmtId="0" fontId="51" fillId="0" borderId="0"/>
    <xf numFmtId="0" fontId="51" fillId="0" borderId="0"/>
    <xf numFmtId="0" fontId="122" fillId="0" borderId="0"/>
    <xf numFmtId="0" fontId="51" fillId="0" borderId="0"/>
    <xf numFmtId="0" fontId="125" fillId="0" borderId="0"/>
    <xf numFmtId="0" fontId="125" fillId="0" borderId="0"/>
    <xf numFmtId="0" fontId="51" fillId="0" borderId="0"/>
    <xf numFmtId="0" fontId="51" fillId="0" borderId="0"/>
    <xf numFmtId="0" fontId="51" fillId="0" borderId="0"/>
    <xf numFmtId="0" fontId="122" fillId="0" borderId="0"/>
    <xf numFmtId="0" fontId="122" fillId="0" borderId="0"/>
    <xf numFmtId="0" fontId="122" fillId="0" borderId="0"/>
    <xf numFmtId="0" fontId="34" fillId="0" borderId="0"/>
    <xf numFmtId="0" fontId="51" fillId="0" borderId="0"/>
    <xf numFmtId="0" fontId="41" fillId="0" borderId="0"/>
    <xf numFmtId="0" fontId="51" fillId="0" borderId="0"/>
    <xf numFmtId="0" fontId="125" fillId="0" borderId="0"/>
    <xf numFmtId="0" fontId="51" fillId="0" borderId="0"/>
    <xf numFmtId="0" fontId="51" fillId="0" borderId="0"/>
    <xf numFmtId="0" fontId="51" fillId="0" borderId="0"/>
    <xf numFmtId="0" fontId="51" fillId="0" borderId="0"/>
    <xf numFmtId="0" fontId="51" fillId="0" borderId="0"/>
    <xf numFmtId="0" fontId="51" fillId="0" borderId="0"/>
    <xf numFmtId="0" fontId="34" fillId="0" borderId="0"/>
    <xf numFmtId="0" fontId="34" fillId="0" borderId="0"/>
    <xf numFmtId="0" fontId="51" fillId="0" borderId="0"/>
    <xf numFmtId="0" fontId="34" fillId="0" borderId="0"/>
    <xf numFmtId="0" fontId="122" fillId="0" borderId="0"/>
    <xf numFmtId="0" fontId="51" fillId="0" borderId="0"/>
    <xf numFmtId="0" fontId="51" fillId="0" borderId="0"/>
    <xf numFmtId="185" fontId="51" fillId="0" borderId="0"/>
    <xf numFmtId="0" fontId="34" fillId="0" borderId="0"/>
    <xf numFmtId="0" fontId="34" fillId="0" borderId="0"/>
    <xf numFmtId="194" fontId="34" fillId="0" borderId="0"/>
    <xf numFmtId="0" fontId="51" fillId="0" borderId="0"/>
    <xf numFmtId="185" fontId="51" fillId="0" borderId="0"/>
    <xf numFmtId="0" fontId="34" fillId="0" borderId="0"/>
    <xf numFmtId="0" fontId="34" fillId="0" borderId="0"/>
    <xf numFmtId="0" fontId="51" fillId="0" borderId="0"/>
    <xf numFmtId="185" fontId="51" fillId="0" borderId="0"/>
    <xf numFmtId="0" fontId="51" fillId="0" borderId="0"/>
    <xf numFmtId="0" fontId="51" fillId="0" borderId="0"/>
    <xf numFmtId="0" fontId="51" fillId="0" borderId="0"/>
    <xf numFmtId="185" fontId="51" fillId="0" borderId="0"/>
    <xf numFmtId="0" fontId="51" fillId="0" borderId="0"/>
    <xf numFmtId="194" fontId="34" fillId="0" borderId="0"/>
    <xf numFmtId="0" fontId="78"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8" fillId="0" borderId="0"/>
    <xf numFmtId="0" fontId="51" fillId="0" borderId="0"/>
    <xf numFmtId="0" fontId="51" fillId="0" borderId="0"/>
    <xf numFmtId="0" fontId="34" fillId="0" borderId="0"/>
    <xf numFmtId="0" fontId="34" fillId="0" borderId="0"/>
    <xf numFmtId="0" fontId="34" fillId="0" borderId="0"/>
    <xf numFmtId="0" fontId="34" fillId="0" borderId="0"/>
    <xf numFmtId="185" fontId="34" fillId="0" borderId="0"/>
    <xf numFmtId="0" fontId="34" fillId="0" borderId="0"/>
    <xf numFmtId="0" fontId="51" fillId="0" borderId="0"/>
    <xf numFmtId="0" fontId="51" fillId="0" borderId="0"/>
    <xf numFmtId="0" fontId="28" fillId="0" borderId="0"/>
    <xf numFmtId="0" fontId="28" fillId="0" borderId="0"/>
    <xf numFmtId="0" fontId="34" fillId="0" borderId="0"/>
    <xf numFmtId="0" fontId="28" fillId="0" borderId="0"/>
    <xf numFmtId="0" fontId="28" fillId="0" borderId="0"/>
    <xf numFmtId="0" fontId="28" fillId="0" borderId="0"/>
    <xf numFmtId="0" fontId="28" fillId="0" borderId="0"/>
    <xf numFmtId="0" fontId="28" fillId="0" borderId="0"/>
    <xf numFmtId="0" fontId="34" fillId="0" borderId="0"/>
    <xf numFmtId="0" fontId="51" fillId="0" borderId="0"/>
    <xf numFmtId="0" fontId="51" fillId="0" borderId="0"/>
    <xf numFmtId="0" fontId="122" fillId="0" borderId="0"/>
    <xf numFmtId="0" fontId="51" fillId="0" borderId="0"/>
    <xf numFmtId="0" fontId="34" fillId="0" borderId="0"/>
    <xf numFmtId="0" fontId="51" fillId="0" borderId="0"/>
    <xf numFmtId="0" fontId="34" fillId="0" borderId="0"/>
    <xf numFmtId="0" fontId="34" fillId="0" borderId="0"/>
    <xf numFmtId="0" fontId="51" fillId="0" borderId="0"/>
    <xf numFmtId="0" fontId="34" fillId="0" borderId="0"/>
    <xf numFmtId="0" fontId="34" fillId="0" borderId="0"/>
    <xf numFmtId="0" fontId="51" fillId="0" borderId="0"/>
    <xf numFmtId="4" fontId="117" fillId="0" borderId="0">
      <alignment vertical="center"/>
    </xf>
    <xf numFmtId="0" fontId="34" fillId="0" borderId="0"/>
    <xf numFmtId="0" fontId="34" fillId="0" borderId="0"/>
    <xf numFmtId="0" fontId="34" fillId="0" borderId="0"/>
    <xf numFmtId="0" fontId="51" fillId="0" borderId="0"/>
    <xf numFmtId="0" fontId="34" fillId="0" borderId="0"/>
    <xf numFmtId="0" fontId="51" fillId="0" borderId="0"/>
    <xf numFmtId="0" fontId="51" fillId="0" borderId="0"/>
    <xf numFmtId="0" fontId="34" fillId="0" borderId="0"/>
    <xf numFmtId="0" fontId="34" fillId="0" borderId="0"/>
    <xf numFmtId="0" fontId="51" fillId="0" borderId="0"/>
    <xf numFmtId="0" fontId="51" fillId="0" borderId="0"/>
    <xf numFmtId="0" fontId="51"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34" fillId="0" borderId="0"/>
    <xf numFmtId="0" fontId="51" fillId="0" borderId="0"/>
    <xf numFmtId="4" fontId="117" fillId="0" borderId="0">
      <alignment vertical="center"/>
    </xf>
    <xf numFmtId="194" fontId="34" fillId="0" borderId="0"/>
    <xf numFmtId="4" fontId="117" fillId="0" borderId="0">
      <alignment vertical="center"/>
    </xf>
    <xf numFmtId="194" fontId="34" fillId="0" borderId="0"/>
    <xf numFmtId="194" fontId="34" fillId="0" borderId="0"/>
    <xf numFmtId="194" fontId="34" fillId="0" borderId="0"/>
    <xf numFmtId="194" fontId="34" fillId="0" borderId="0"/>
    <xf numFmtId="0" fontId="34" fillId="0" borderId="0"/>
    <xf numFmtId="0" fontId="34" fillId="0" borderId="0"/>
    <xf numFmtId="0" fontId="34" fillId="0" borderId="0"/>
    <xf numFmtId="0" fontId="34" fillId="0" borderId="0"/>
    <xf numFmtId="185" fontId="34" fillId="0" borderId="0"/>
    <xf numFmtId="0" fontId="34" fillId="0" borderId="0"/>
    <xf numFmtId="0" fontId="34" fillId="0" borderId="0"/>
    <xf numFmtId="185" fontId="34" fillId="0" borderId="0"/>
    <xf numFmtId="4" fontId="117" fillId="0" borderId="0">
      <alignment vertical="center"/>
    </xf>
    <xf numFmtId="0" fontId="51" fillId="0" borderId="0"/>
    <xf numFmtId="0" fontId="51" fillId="0" borderId="0"/>
    <xf numFmtId="185" fontId="51" fillId="0" borderId="0"/>
    <xf numFmtId="0" fontId="51" fillId="0" borderId="0"/>
    <xf numFmtId="0" fontId="122" fillId="0" borderId="0"/>
    <xf numFmtId="0" fontId="122" fillId="0" borderId="0"/>
    <xf numFmtId="0" fontId="122" fillId="0" borderId="0"/>
    <xf numFmtId="0" fontId="122" fillId="0" borderId="0"/>
    <xf numFmtId="0" fontId="51" fillId="0" borderId="0"/>
    <xf numFmtId="185" fontId="51" fillId="0" borderId="0"/>
    <xf numFmtId="0" fontId="34" fillId="0" borderId="0"/>
    <xf numFmtId="0" fontId="122" fillId="0" borderId="0"/>
    <xf numFmtId="0" fontId="34" fillId="0" borderId="0"/>
    <xf numFmtId="0" fontId="51" fillId="0" borderId="0"/>
    <xf numFmtId="0" fontId="51" fillId="0" borderId="0"/>
    <xf numFmtId="0" fontId="41" fillId="0" borderId="0"/>
    <xf numFmtId="0" fontId="34" fillId="0" borderId="0"/>
    <xf numFmtId="0" fontId="51" fillId="0" borderId="0"/>
    <xf numFmtId="0" fontId="122" fillId="0" borderId="0"/>
    <xf numFmtId="0" fontId="34" fillId="0" borderId="0"/>
    <xf numFmtId="0" fontId="122" fillId="0" borderId="0"/>
    <xf numFmtId="0" fontId="51" fillId="0" borderId="0"/>
    <xf numFmtId="0" fontId="51" fillId="0" borderId="0"/>
    <xf numFmtId="0" fontId="34" fillId="0" borderId="0"/>
    <xf numFmtId="0" fontId="51" fillId="0" borderId="0"/>
    <xf numFmtId="0" fontId="51" fillId="0" borderId="0"/>
    <xf numFmtId="0" fontId="125" fillId="0" borderId="0"/>
    <xf numFmtId="0" fontId="51" fillId="0" borderId="0"/>
    <xf numFmtId="0" fontId="51" fillId="0" borderId="0"/>
    <xf numFmtId="0" fontId="51" fillId="0" borderId="0"/>
    <xf numFmtId="0" fontId="51" fillId="0" borderId="0"/>
    <xf numFmtId="0" fontId="51" fillId="0" borderId="0"/>
    <xf numFmtId="0" fontId="34" fillId="0" borderId="0"/>
    <xf numFmtId="0" fontId="51" fillId="0" borderId="0"/>
    <xf numFmtId="0" fontId="51" fillId="0" borderId="0"/>
    <xf numFmtId="0" fontId="34" fillId="0" borderId="0"/>
    <xf numFmtId="0" fontId="51" fillId="0" borderId="0"/>
    <xf numFmtId="0" fontId="34" fillId="0" borderId="0"/>
    <xf numFmtId="0" fontId="51" fillId="0" borderId="0"/>
    <xf numFmtId="0" fontId="34" fillId="0" borderId="0"/>
    <xf numFmtId="0" fontId="51"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34" fillId="0" borderId="0"/>
    <xf numFmtId="0" fontId="51" fillId="0" borderId="0"/>
    <xf numFmtId="185" fontId="51" fillId="0" borderId="0"/>
    <xf numFmtId="0" fontId="51" fillId="0" borderId="0"/>
    <xf numFmtId="0" fontId="122" fillId="0" borderId="0"/>
    <xf numFmtId="0" fontId="34" fillId="0" borderId="0"/>
    <xf numFmtId="0" fontId="51" fillId="0" borderId="0"/>
    <xf numFmtId="0" fontId="51" fillId="0" borderId="0"/>
    <xf numFmtId="0" fontId="51" fillId="0" borderId="0"/>
    <xf numFmtId="0" fontId="51" fillId="0" borderId="0"/>
    <xf numFmtId="0" fontId="51" fillId="0" borderId="0"/>
    <xf numFmtId="0" fontId="51" fillId="0" borderId="0"/>
    <xf numFmtId="0" fontId="34" fillId="0" borderId="0"/>
    <xf numFmtId="0" fontId="34" fillId="0" borderId="0"/>
    <xf numFmtId="0" fontId="34" fillId="0" borderId="0"/>
    <xf numFmtId="4" fontId="117" fillId="0" borderId="0">
      <alignment vertical="center"/>
    </xf>
    <xf numFmtId="0" fontId="51" fillId="0" borderId="0"/>
    <xf numFmtId="0" fontId="34" fillId="0" borderId="0"/>
    <xf numFmtId="0" fontId="51" fillId="0" borderId="0"/>
    <xf numFmtId="0" fontId="51" fillId="0" borderId="0"/>
    <xf numFmtId="0" fontId="51" fillId="0" borderId="0"/>
    <xf numFmtId="0" fontId="51" fillId="0" borderId="0"/>
    <xf numFmtId="185" fontId="51" fillId="0" borderId="0"/>
    <xf numFmtId="0" fontId="51" fillId="0" borderId="0"/>
    <xf numFmtId="0" fontId="34" fillId="0" borderId="0"/>
    <xf numFmtId="0" fontId="34" fillId="0" borderId="0"/>
    <xf numFmtId="0" fontId="51" fillId="0" borderId="0"/>
    <xf numFmtId="0" fontId="51" fillId="0" borderId="0"/>
    <xf numFmtId="185" fontId="51" fillId="0" borderId="0"/>
    <xf numFmtId="0" fontId="51" fillId="0" borderId="0"/>
    <xf numFmtId="0" fontId="34" fillId="0" borderId="0"/>
    <xf numFmtId="0" fontId="34" fillId="0" borderId="0"/>
    <xf numFmtId="0" fontId="51" fillId="0" borderId="0"/>
    <xf numFmtId="0" fontId="34" fillId="0" borderId="0"/>
    <xf numFmtId="0" fontId="124" fillId="0" borderId="0"/>
    <xf numFmtId="0" fontId="34" fillId="0" borderId="0"/>
    <xf numFmtId="0" fontId="34" fillId="0" borderId="0"/>
    <xf numFmtId="0" fontId="34" fillId="0" borderId="0"/>
    <xf numFmtId="0" fontId="34" fillId="0" borderId="0"/>
    <xf numFmtId="0" fontId="34" fillId="0" borderId="0"/>
    <xf numFmtId="0" fontId="51" fillId="0" borderId="0"/>
    <xf numFmtId="0" fontId="122"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51" fillId="0" borderId="0"/>
    <xf numFmtId="0" fontId="41" fillId="0" borderId="0"/>
    <xf numFmtId="0" fontId="51" fillId="0" borderId="0"/>
    <xf numFmtId="0" fontId="125" fillId="0" borderId="0"/>
    <xf numFmtId="0" fontId="51" fillId="0" borderId="0"/>
    <xf numFmtId="0" fontId="51" fillId="0" borderId="0"/>
    <xf numFmtId="0" fontId="51" fillId="0" borderId="0"/>
    <xf numFmtId="0" fontId="51" fillId="0" borderId="0"/>
    <xf numFmtId="0" fontId="51" fillId="0" borderId="0"/>
    <xf numFmtId="0" fontId="34" fillId="0" borderId="0"/>
    <xf numFmtId="0" fontId="34" fillId="0" borderId="0"/>
    <xf numFmtId="0" fontId="34" fillId="0" borderId="0"/>
    <xf numFmtId="0" fontId="34" fillId="0" borderId="0"/>
    <xf numFmtId="4" fontId="117" fillId="0" borderId="0">
      <alignment vertical="center"/>
    </xf>
    <xf numFmtId="0" fontId="34" fillId="0" borderId="0"/>
    <xf numFmtId="0" fontId="34" fillId="0" borderId="0"/>
    <xf numFmtId="0" fontId="51" fillId="0" borderId="0"/>
    <xf numFmtId="0" fontId="34" fillId="0" borderId="0"/>
    <xf numFmtId="0" fontId="34" fillId="0" borderId="0"/>
    <xf numFmtId="0" fontId="34" fillId="0" borderId="0"/>
    <xf numFmtId="4" fontId="117" fillId="0" borderId="0">
      <alignment vertical="center"/>
    </xf>
    <xf numFmtId="0" fontId="34" fillId="0" borderId="0"/>
    <xf numFmtId="0" fontId="34" fillId="0" borderId="0"/>
    <xf numFmtId="0" fontId="34" fillId="0" borderId="0"/>
    <xf numFmtId="0" fontId="34" fillId="0" borderId="0"/>
    <xf numFmtId="4" fontId="117" fillId="0" borderId="0">
      <alignment vertical="center"/>
    </xf>
    <xf numFmtId="0" fontId="51" fillId="0" borderId="0"/>
    <xf numFmtId="202" fontId="34" fillId="0" borderId="0"/>
    <xf numFmtId="0" fontId="51" fillId="0" borderId="0"/>
    <xf numFmtId="0" fontId="51" fillId="0" borderId="0"/>
    <xf numFmtId="185" fontId="51" fillId="0" borderId="0"/>
    <xf numFmtId="0" fontId="51" fillId="0" borderId="0"/>
    <xf numFmtId="0" fontId="34" fillId="0" borderId="0"/>
    <xf numFmtId="0" fontId="51" fillId="0" borderId="0"/>
    <xf numFmtId="0" fontId="34" fillId="0" borderId="0"/>
    <xf numFmtId="0" fontId="51" fillId="0" borderId="0"/>
    <xf numFmtId="0" fontId="34" fillId="0" borderId="0"/>
    <xf numFmtId="4" fontId="117" fillId="0" borderId="0">
      <alignment vertical="center"/>
    </xf>
    <xf numFmtId="0" fontId="34" fillId="0" borderId="0"/>
    <xf numFmtId="0" fontId="51" fillId="0" borderId="0"/>
    <xf numFmtId="0" fontId="34" fillId="0" borderId="0"/>
    <xf numFmtId="0" fontId="34" fillId="0" borderId="0"/>
    <xf numFmtId="0" fontId="51" fillId="0" borderId="0"/>
    <xf numFmtId="0" fontId="51" fillId="0" borderId="0"/>
    <xf numFmtId="0" fontId="34" fillId="0" borderId="0"/>
    <xf numFmtId="0" fontId="51" fillId="0" borderId="0"/>
    <xf numFmtId="0" fontId="51" fillId="0" borderId="0"/>
    <xf numFmtId="0" fontId="51" fillId="0" borderId="0"/>
    <xf numFmtId="0" fontId="51" fillId="0" borderId="0"/>
    <xf numFmtId="0" fontId="34" fillId="0" borderId="0"/>
    <xf numFmtId="0" fontId="34" fillId="0" borderId="0"/>
    <xf numFmtId="185" fontId="34" fillId="0" borderId="0"/>
    <xf numFmtId="0" fontId="34" fillId="0" borderId="0"/>
    <xf numFmtId="0" fontId="34" fillId="0" borderId="0"/>
    <xf numFmtId="0" fontId="34" fillId="0" borderId="0"/>
    <xf numFmtId="185" fontId="34" fillId="0" borderId="0"/>
    <xf numFmtId="0" fontId="34" fillId="0" borderId="0"/>
    <xf numFmtId="0" fontId="23" fillId="0" borderId="0"/>
    <xf numFmtId="0" fontId="51" fillId="0" borderId="0"/>
    <xf numFmtId="0" fontId="51" fillId="0" borderId="0"/>
    <xf numFmtId="0" fontId="51" fillId="0" borderId="0"/>
    <xf numFmtId="0" fontId="51" fillId="0" borderId="0"/>
    <xf numFmtId="0" fontId="51" fillId="0" borderId="0"/>
    <xf numFmtId="4" fontId="117" fillId="0" borderId="0">
      <alignment vertical="center"/>
    </xf>
    <xf numFmtId="0" fontId="34" fillId="0" borderId="0"/>
    <xf numFmtId="0" fontId="51" fillId="0" borderId="0"/>
    <xf numFmtId="0" fontId="51" fillId="0" borderId="0"/>
    <xf numFmtId="0" fontId="122" fillId="0" borderId="0"/>
    <xf numFmtId="0" fontId="34" fillId="0" borderId="0"/>
    <xf numFmtId="0" fontId="51" fillId="0" borderId="0"/>
    <xf numFmtId="185" fontId="51" fillId="0" borderId="0"/>
    <xf numFmtId="0" fontId="51" fillId="0" borderId="0"/>
    <xf numFmtId="194" fontId="34" fillId="0" borderId="0"/>
    <xf numFmtId="0" fontId="51" fillId="0" borderId="0"/>
    <xf numFmtId="0" fontId="51" fillId="0" borderId="0"/>
    <xf numFmtId="0" fontId="34" fillId="0" borderId="0"/>
    <xf numFmtId="0" fontId="34" fillId="0" borderId="0"/>
    <xf numFmtId="0" fontId="34" fillId="0" borderId="0"/>
    <xf numFmtId="0" fontId="34" fillId="0" borderId="0"/>
    <xf numFmtId="0" fontId="51" fillId="0" borderId="0"/>
    <xf numFmtId="0" fontId="34" fillId="0" borderId="0"/>
    <xf numFmtId="0" fontId="34" fillId="0" borderId="0"/>
    <xf numFmtId="0" fontId="34" fillId="0" borderId="0"/>
    <xf numFmtId="185" fontId="34" fillId="0" borderId="0"/>
    <xf numFmtId="0" fontId="34" fillId="0" borderId="0"/>
    <xf numFmtId="0" fontId="34" fillId="0" borderId="0"/>
    <xf numFmtId="0" fontId="34" fillId="0" borderId="0"/>
    <xf numFmtId="185" fontId="34" fillId="0" borderId="0"/>
    <xf numFmtId="0" fontId="34" fillId="0" borderId="0"/>
    <xf numFmtId="0" fontId="34" fillId="0" borderId="0"/>
    <xf numFmtId="0" fontId="34" fillId="0" borderId="0"/>
    <xf numFmtId="0" fontId="51" fillId="0" borderId="0"/>
    <xf numFmtId="0" fontId="51" fillId="0" borderId="0"/>
    <xf numFmtId="0" fontId="34" fillId="0" borderId="0"/>
    <xf numFmtId="0" fontId="34" fillId="0" borderId="0"/>
    <xf numFmtId="0" fontId="51" fillId="0" borderId="0"/>
    <xf numFmtId="0" fontId="34" fillId="0" borderId="0"/>
    <xf numFmtId="4" fontId="117" fillId="0" borderId="0">
      <alignment vertical="center"/>
    </xf>
    <xf numFmtId="0" fontId="23" fillId="0" borderId="0"/>
    <xf numFmtId="0" fontId="51" fillId="0" borderId="0"/>
    <xf numFmtId="0" fontId="51" fillId="0" borderId="0"/>
    <xf numFmtId="185" fontId="51" fillId="0" borderId="0"/>
    <xf numFmtId="0" fontId="126" fillId="0" borderId="0">
      <protection locked="0"/>
    </xf>
    <xf numFmtId="0" fontId="126" fillId="0" borderId="0">
      <protection locked="0"/>
    </xf>
    <xf numFmtId="0" fontId="126" fillId="0" borderId="0">
      <protection locked="0"/>
    </xf>
    <xf numFmtId="0" fontId="126" fillId="0" borderId="0">
      <protection locked="0"/>
    </xf>
    <xf numFmtId="0" fontId="126" fillId="0" borderId="0">
      <protection locked="0"/>
    </xf>
    <xf numFmtId="0" fontId="127" fillId="0" borderId="0">
      <protection locked="0"/>
    </xf>
    <xf numFmtId="0" fontId="127" fillId="0" borderId="0">
      <protection locked="0"/>
    </xf>
    <xf numFmtId="0" fontId="127" fillId="0" borderId="0">
      <protection locked="0"/>
    </xf>
    <xf numFmtId="0" fontId="127" fillId="0" borderId="0">
      <protection locked="0"/>
    </xf>
    <xf numFmtId="0" fontId="126" fillId="0" borderId="0">
      <protection locked="0"/>
    </xf>
    <xf numFmtId="0" fontId="126" fillId="0" borderId="1">
      <protection locked="0"/>
    </xf>
    <xf numFmtId="0" fontId="126" fillId="0" borderId="0">
      <protection locked="0"/>
    </xf>
    <xf numFmtId="0" fontId="126" fillId="0" borderId="1">
      <protection locked="0"/>
    </xf>
    <xf numFmtId="275" fontId="126" fillId="0" borderId="0">
      <protection locked="0"/>
    </xf>
    <xf numFmtId="0" fontId="126" fillId="0" borderId="1">
      <protection locked="0"/>
    </xf>
    <xf numFmtId="0" fontId="126" fillId="0" borderId="0">
      <protection locked="0"/>
    </xf>
    <xf numFmtId="0" fontId="126" fillId="0" borderId="0">
      <protection locked="0"/>
    </xf>
    <xf numFmtId="0" fontId="126" fillId="0" borderId="0">
      <protection locked="0"/>
    </xf>
    <xf numFmtId="0" fontId="126" fillId="0" borderId="0">
      <protection locked="0"/>
    </xf>
    <xf numFmtId="275" fontId="126" fillId="0" borderId="0">
      <protection locked="0"/>
    </xf>
    <xf numFmtId="275" fontId="126" fillId="0" borderId="0">
      <protection locked="0"/>
    </xf>
    <xf numFmtId="0" fontId="126" fillId="0" borderId="0">
      <protection locked="0"/>
    </xf>
    <xf numFmtId="0" fontId="126" fillId="0" borderId="0">
      <protection locked="0"/>
    </xf>
    <xf numFmtId="0" fontId="127" fillId="0" borderId="0">
      <protection locked="0"/>
    </xf>
    <xf numFmtId="0" fontId="127" fillId="0" borderId="0">
      <protection locked="0"/>
    </xf>
    <xf numFmtId="0" fontId="127" fillId="0" borderId="0">
      <protection locked="0"/>
    </xf>
    <xf numFmtId="0" fontId="127" fillId="0" borderId="0">
      <protection locked="0"/>
    </xf>
    <xf numFmtId="0" fontId="35" fillId="62" borderId="0"/>
    <xf numFmtId="0" fontId="45" fillId="63" borderId="0" applyNumberFormat="0" applyFill="0" applyBorder="0" applyAlignment="0"/>
    <xf numFmtId="0" fontId="130" fillId="40" borderId="0" applyNumberFormat="0" applyFill="0" applyBorder="0" applyAlignment="0"/>
    <xf numFmtId="0" fontId="131" fillId="0" borderId="0" applyNumberFormat="0" applyFill="0" applyBorder="0" applyAlignment="0"/>
    <xf numFmtId="0" fontId="132" fillId="0" borderId="21" applyNumberFormat="0" applyFill="0" applyBorder="0" applyAlignment="0">
      <alignment horizontal="left"/>
    </xf>
    <xf numFmtId="0" fontId="133" fillId="34" borderId="40" applyNumberFormat="0" applyFill="0" applyBorder="0" applyAlignment="0">
      <alignment horizontal="centerContinuous"/>
    </xf>
    <xf numFmtId="0" fontId="102" fillId="0" borderId="0" applyNumberFormat="0" applyFill="0" applyBorder="0" applyAlignment="0"/>
    <xf numFmtId="0" fontId="102" fillId="49" borderId="24" applyNumberFormat="0" applyFill="0" applyBorder="0" applyAlignment="0"/>
    <xf numFmtId="0" fontId="134" fillId="0" borderId="21" applyNumberFormat="0" applyFill="0" applyBorder="0" applyAlignment="0"/>
    <xf numFmtId="0" fontId="102" fillId="0" borderId="0" applyNumberFormat="0" applyFill="0" applyBorder="0" applyAlignment="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290" fillId="4" borderId="0" applyNumberFormat="0" applyBorder="0" applyAlignment="0" applyProtection="0"/>
    <xf numFmtId="0" fontId="79" fillId="4" borderId="0" applyNumberFormat="0" applyBorder="0" applyAlignment="0" applyProtection="0"/>
    <xf numFmtId="0" fontId="290" fillId="4" borderId="0" applyNumberFormat="0" applyBorder="0" applyAlignment="0" applyProtection="0"/>
    <xf numFmtId="0" fontId="79" fillId="4" borderId="0" applyNumberFormat="0" applyBorder="0" applyAlignment="0" applyProtection="0"/>
    <xf numFmtId="0" fontId="290" fillId="4" borderId="0" applyNumberFormat="0" applyBorder="0" applyAlignment="0" applyProtection="0"/>
    <xf numFmtId="0" fontId="290" fillId="4" borderId="0" applyNumberFormat="0" applyBorder="0" applyAlignment="0" applyProtection="0"/>
    <xf numFmtId="0" fontId="79" fillId="143" borderId="0" applyNumberFormat="0" applyBorder="0" applyAlignment="0" applyProtection="0"/>
    <xf numFmtId="0" fontId="79" fillId="4"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79" fillId="4"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4" fillId="116" borderId="0" applyNumberFormat="0" applyBorder="0" applyAlignment="0" applyProtection="0"/>
    <xf numFmtId="0" fontId="4" fillId="116"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290" fillId="5" borderId="0" applyNumberFormat="0" applyBorder="0" applyAlignment="0" applyProtection="0"/>
    <xf numFmtId="0" fontId="79" fillId="5" borderId="0" applyNumberFormat="0" applyBorder="0" applyAlignment="0" applyProtection="0"/>
    <xf numFmtId="0" fontId="290" fillId="5" borderId="0" applyNumberFormat="0" applyBorder="0" applyAlignment="0" applyProtection="0"/>
    <xf numFmtId="0" fontId="79" fillId="5" borderId="0" applyNumberFormat="0" applyBorder="0" applyAlignment="0" applyProtection="0"/>
    <xf numFmtId="0" fontId="290" fillId="5" borderId="0" applyNumberFormat="0" applyBorder="0" applyAlignment="0" applyProtection="0"/>
    <xf numFmtId="0" fontId="290" fillId="5" borderId="0" applyNumberFormat="0" applyBorder="0" applyAlignment="0" applyProtection="0"/>
    <xf numFmtId="0" fontId="79" fillId="53" borderId="0" applyNumberFormat="0" applyBorder="0" applyAlignment="0" applyProtection="0"/>
    <xf numFmtId="0" fontId="79" fillId="5"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79" fillId="5"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4" fillId="120" borderId="0" applyNumberFormat="0" applyBorder="0" applyAlignment="0" applyProtection="0"/>
    <xf numFmtId="0" fontId="4" fillId="120"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290" fillId="6" borderId="0" applyNumberFormat="0" applyBorder="0" applyAlignment="0" applyProtection="0"/>
    <xf numFmtId="0" fontId="79" fillId="6" borderId="0" applyNumberFormat="0" applyBorder="0" applyAlignment="0" applyProtection="0"/>
    <xf numFmtId="0" fontId="290" fillId="6" borderId="0" applyNumberFormat="0" applyBorder="0" applyAlignment="0" applyProtection="0"/>
    <xf numFmtId="0" fontId="79" fillId="6" borderId="0" applyNumberFormat="0" applyBorder="0" applyAlignment="0" applyProtection="0"/>
    <xf numFmtId="0" fontId="290" fillId="6" borderId="0" applyNumberFormat="0" applyBorder="0" applyAlignment="0" applyProtection="0"/>
    <xf numFmtId="0" fontId="290" fillId="6" borderId="0" applyNumberFormat="0" applyBorder="0" applyAlignment="0" applyProtection="0"/>
    <xf numFmtId="0" fontId="79" fillId="52" borderId="0" applyNumberFormat="0" applyBorder="0" applyAlignment="0" applyProtection="0"/>
    <xf numFmtId="0" fontId="79" fillId="6"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79" fillId="6"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4" fillId="124" borderId="0" applyNumberFormat="0" applyBorder="0" applyAlignment="0" applyProtection="0"/>
    <xf numFmtId="0" fontId="4" fillId="124"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290" fillId="7" borderId="0" applyNumberFormat="0" applyBorder="0" applyAlignment="0" applyProtection="0"/>
    <xf numFmtId="0" fontId="79" fillId="7" borderId="0" applyNumberFormat="0" applyBorder="0" applyAlignment="0" applyProtection="0"/>
    <xf numFmtId="0" fontId="290" fillId="7" borderId="0" applyNumberFormat="0" applyBorder="0" applyAlignment="0" applyProtection="0"/>
    <xf numFmtId="0" fontId="79" fillId="7" borderId="0" applyNumberFormat="0" applyBorder="0" applyAlignment="0" applyProtection="0"/>
    <xf numFmtId="0" fontId="290" fillId="7" borderId="0" applyNumberFormat="0" applyBorder="0" applyAlignment="0" applyProtection="0"/>
    <xf numFmtId="0" fontId="290" fillId="7" borderId="0" applyNumberFormat="0" applyBorder="0" applyAlignment="0" applyProtection="0"/>
    <xf numFmtId="0" fontId="79" fillId="144" borderId="0" applyNumberFormat="0" applyBorder="0" applyAlignment="0" applyProtection="0"/>
    <xf numFmtId="0" fontId="79" fillId="7"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79" fillId="7"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4" fillId="128" borderId="0" applyNumberFormat="0" applyBorder="0" applyAlignment="0" applyProtection="0"/>
    <xf numFmtId="0" fontId="4" fillId="128"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290" fillId="8" borderId="0" applyNumberFormat="0" applyBorder="0" applyAlignment="0" applyProtection="0"/>
    <xf numFmtId="0" fontId="79" fillId="8" borderId="0" applyNumberFormat="0" applyBorder="0" applyAlignment="0" applyProtection="0"/>
    <xf numFmtId="0" fontId="290" fillId="8" borderId="0" applyNumberFormat="0" applyBorder="0" applyAlignment="0" applyProtection="0"/>
    <xf numFmtId="0" fontId="79" fillId="8" borderId="0" applyNumberFormat="0" applyBorder="0" applyAlignment="0" applyProtection="0"/>
    <xf numFmtId="0" fontId="290" fillId="8" borderId="0" applyNumberFormat="0" applyBorder="0" applyAlignment="0" applyProtection="0"/>
    <xf numFmtId="0" fontId="290" fillId="8" borderId="0" applyNumberFormat="0" applyBorder="0" applyAlignment="0" applyProtection="0"/>
    <xf numFmtId="0" fontId="79" fillId="145" borderId="0" applyNumberFormat="0" applyBorder="0" applyAlignment="0" applyProtection="0"/>
    <xf numFmtId="0" fontId="79" fillId="8"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79" fillId="8"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4" fillId="132" borderId="0" applyNumberFormat="0" applyBorder="0" applyAlignment="0" applyProtection="0"/>
    <xf numFmtId="0" fontId="4" fillId="132"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290" fillId="9" borderId="0" applyNumberFormat="0" applyBorder="0" applyAlignment="0" applyProtection="0"/>
    <xf numFmtId="0" fontId="79" fillId="9" borderId="0" applyNumberFormat="0" applyBorder="0" applyAlignment="0" applyProtection="0"/>
    <xf numFmtId="0" fontId="290" fillId="9" borderId="0" applyNumberFormat="0" applyBorder="0" applyAlignment="0" applyProtection="0"/>
    <xf numFmtId="0" fontId="79" fillId="9" borderId="0" applyNumberFormat="0" applyBorder="0" applyAlignment="0" applyProtection="0"/>
    <xf numFmtId="0" fontId="290" fillId="9" borderId="0" applyNumberFormat="0" applyBorder="0" applyAlignment="0" applyProtection="0"/>
    <xf numFmtId="0" fontId="290" fillId="9" borderId="0" applyNumberFormat="0" applyBorder="0" applyAlignment="0" applyProtection="0"/>
    <xf numFmtId="0" fontId="79" fillId="80" borderId="0" applyNumberFormat="0" applyBorder="0" applyAlignment="0" applyProtection="0"/>
    <xf numFmtId="0" fontId="79" fillId="9"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79" fillId="9"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4" fillId="136" borderId="0" applyNumberFormat="0" applyBorder="0" applyAlignment="0" applyProtection="0"/>
    <xf numFmtId="0" fontId="4" fillId="136"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290" fillId="10" borderId="0" applyNumberFormat="0" applyBorder="0" applyAlignment="0" applyProtection="0"/>
    <xf numFmtId="0" fontId="79" fillId="10" borderId="0" applyNumberFormat="0" applyBorder="0" applyAlignment="0" applyProtection="0"/>
    <xf numFmtId="0" fontId="290" fillId="10" borderId="0" applyNumberFormat="0" applyBorder="0" applyAlignment="0" applyProtection="0"/>
    <xf numFmtId="0" fontId="79" fillId="10" borderId="0" applyNumberFormat="0" applyBorder="0" applyAlignment="0" applyProtection="0"/>
    <xf numFmtId="0" fontId="290" fillId="10" borderId="0" applyNumberFormat="0" applyBorder="0" applyAlignment="0" applyProtection="0"/>
    <xf numFmtId="0" fontId="290" fillId="10" borderId="0" applyNumberFormat="0" applyBorder="0" applyAlignment="0" applyProtection="0"/>
    <xf numFmtId="0" fontId="79" fillId="146" borderId="0" applyNumberFormat="0" applyBorder="0" applyAlignment="0" applyProtection="0"/>
    <xf numFmtId="0" fontId="79" fillId="10"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79" fillId="10"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4" fillId="117" borderId="0" applyNumberFormat="0" applyBorder="0" applyAlignment="0" applyProtection="0"/>
    <xf numFmtId="0" fontId="4" fillId="117"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290" fillId="11" borderId="0" applyNumberFormat="0" applyBorder="0" applyAlignment="0" applyProtection="0"/>
    <xf numFmtId="0" fontId="79" fillId="11" borderId="0" applyNumberFormat="0" applyBorder="0" applyAlignment="0" applyProtection="0"/>
    <xf numFmtId="0" fontId="290" fillId="11" borderId="0" applyNumberFormat="0" applyBorder="0" applyAlignment="0" applyProtection="0"/>
    <xf numFmtId="0" fontId="79" fillId="11" borderId="0" applyNumberFormat="0" applyBorder="0" applyAlignment="0" applyProtection="0"/>
    <xf numFmtId="0" fontId="290" fillId="11" borderId="0" applyNumberFormat="0" applyBorder="0" applyAlignment="0" applyProtection="0"/>
    <xf numFmtId="0" fontId="290" fillId="11" borderId="0" applyNumberFormat="0" applyBorder="0" applyAlignment="0" applyProtection="0"/>
    <xf numFmtId="0" fontId="79" fillId="64" borderId="0" applyNumberFormat="0" applyBorder="0" applyAlignment="0" applyProtection="0"/>
    <xf numFmtId="0" fontId="79" fillId="1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79" fillId="1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4" fillId="121" borderId="0" applyNumberFormat="0" applyBorder="0" applyAlignment="0" applyProtection="0"/>
    <xf numFmtId="0" fontId="4" fillId="12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290" fillId="12" borderId="0" applyNumberFormat="0" applyBorder="0" applyAlignment="0" applyProtection="0"/>
    <xf numFmtId="0" fontId="79" fillId="12" borderId="0" applyNumberFormat="0" applyBorder="0" applyAlignment="0" applyProtection="0"/>
    <xf numFmtId="0" fontId="290" fillId="12" borderId="0" applyNumberFormat="0" applyBorder="0" applyAlignment="0" applyProtection="0"/>
    <xf numFmtId="0" fontId="79" fillId="12" borderId="0" applyNumberFormat="0" applyBorder="0" applyAlignment="0" applyProtection="0"/>
    <xf numFmtId="0" fontId="290" fillId="12" borderId="0" applyNumberFormat="0" applyBorder="0" applyAlignment="0" applyProtection="0"/>
    <xf numFmtId="0" fontId="290" fillId="12" borderId="0" applyNumberFormat="0" applyBorder="0" applyAlignment="0" applyProtection="0"/>
    <xf numFmtId="0" fontId="79" fillId="65" borderId="0" applyNumberFormat="0" applyBorder="0" applyAlignment="0" applyProtection="0"/>
    <xf numFmtId="0" fontId="79" fillId="12"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79" fillId="12"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4" fillId="125" borderId="0" applyNumberFormat="0" applyBorder="0" applyAlignment="0" applyProtection="0"/>
    <xf numFmtId="0" fontId="4" fillId="125"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290" fillId="7" borderId="0" applyNumberFormat="0" applyBorder="0" applyAlignment="0" applyProtection="0"/>
    <xf numFmtId="0" fontId="79" fillId="7" borderId="0" applyNumberFormat="0" applyBorder="0" applyAlignment="0" applyProtection="0"/>
    <xf numFmtId="0" fontId="290" fillId="7" borderId="0" applyNumberFormat="0" applyBorder="0" applyAlignment="0" applyProtection="0"/>
    <xf numFmtId="0" fontId="79" fillId="7" borderId="0" applyNumberFormat="0" applyBorder="0" applyAlignment="0" applyProtection="0"/>
    <xf numFmtId="0" fontId="290" fillId="7" borderId="0" applyNumberFormat="0" applyBorder="0" applyAlignment="0" applyProtection="0"/>
    <xf numFmtId="0" fontId="290" fillId="7" borderId="0" applyNumberFormat="0" applyBorder="0" applyAlignment="0" applyProtection="0"/>
    <xf numFmtId="0" fontId="79" fillId="144" borderId="0" applyNumberFormat="0" applyBorder="0" applyAlignment="0" applyProtection="0"/>
    <xf numFmtId="0" fontId="79" fillId="7"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79" fillId="7"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4" fillId="129" borderId="0" applyNumberFormat="0" applyBorder="0" applyAlignment="0" applyProtection="0"/>
    <xf numFmtId="0" fontId="4" fillId="129"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290" fillId="10" borderId="0" applyNumberFormat="0" applyBorder="0" applyAlignment="0" applyProtection="0"/>
    <xf numFmtId="0" fontId="79" fillId="10" borderId="0" applyNumberFormat="0" applyBorder="0" applyAlignment="0" applyProtection="0"/>
    <xf numFmtId="0" fontId="290" fillId="10" borderId="0" applyNumberFormat="0" applyBorder="0" applyAlignment="0" applyProtection="0"/>
    <xf numFmtId="0" fontId="79" fillId="10" borderId="0" applyNumberFormat="0" applyBorder="0" applyAlignment="0" applyProtection="0"/>
    <xf numFmtId="0" fontId="290" fillId="10" borderId="0" applyNumberFormat="0" applyBorder="0" applyAlignment="0" applyProtection="0"/>
    <xf numFmtId="0" fontId="290" fillId="10" borderId="0" applyNumberFormat="0" applyBorder="0" applyAlignment="0" applyProtection="0"/>
    <xf numFmtId="0" fontId="79" fillId="146" borderId="0" applyNumberFormat="0" applyBorder="0" applyAlignment="0" applyProtection="0"/>
    <xf numFmtId="0" fontId="79" fillId="10"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79" fillId="10"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4" fillId="133" borderId="0" applyNumberFormat="0" applyBorder="0" applyAlignment="0" applyProtection="0"/>
    <xf numFmtId="0" fontId="4" fillId="133"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290" fillId="13" borderId="0" applyNumberFormat="0" applyBorder="0" applyAlignment="0" applyProtection="0"/>
    <xf numFmtId="0" fontId="79" fillId="13" borderId="0" applyNumberFormat="0" applyBorder="0" applyAlignment="0" applyProtection="0"/>
    <xf numFmtId="0" fontId="290" fillId="13" borderId="0" applyNumberFormat="0" applyBorder="0" applyAlignment="0" applyProtection="0"/>
    <xf numFmtId="0" fontId="79" fillId="13" borderId="0" applyNumberFormat="0" applyBorder="0" applyAlignment="0" applyProtection="0"/>
    <xf numFmtId="0" fontId="290" fillId="13" borderId="0" applyNumberFormat="0" applyBorder="0" applyAlignment="0" applyProtection="0"/>
    <xf numFmtId="0" fontId="290" fillId="13" borderId="0" applyNumberFormat="0" applyBorder="0" applyAlignment="0" applyProtection="0"/>
    <xf numFmtId="0" fontId="79" fillId="147" borderId="0" applyNumberFormat="0" applyBorder="0" applyAlignment="0" applyProtection="0"/>
    <xf numFmtId="0" fontId="79" fillId="13"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79" fillId="13"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4" fillId="137" borderId="0" applyNumberFormat="0" applyBorder="0" applyAlignment="0" applyProtection="0"/>
    <xf numFmtId="0" fontId="4" fillId="137"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228" fillId="14" borderId="0" applyNumberFormat="0" applyBorder="0" applyAlignment="0" applyProtection="0"/>
    <xf numFmtId="0" fontId="80" fillId="14" borderId="0" applyNumberFormat="0" applyBorder="0" applyAlignment="0" applyProtection="0"/>
    <xf numFmtId="0" fontId="228" fillId="14" borderId="0" applyNumberFormat="0" applyBorder="0" applyAlignment="0" applyProtection="0"/>
    <xf numFmtId="0" fontId="80" fillId="14" borderId="0" applyNumberFormat="0" applyBorder="0" applyAlignment="0" applyProtection="0"/>
    <xf numFmtId="0" fontId="228" fillId="14" borderId="0" applyNumberFormat="0" applyBorder="0" applyAlignment="0" applyProtection="0"/>
    <xf numFmtId="0" fontId="228" fillId="14" borderId="0" applyNumberFormat="0" applyBorder="0" applyAlignment="0" applyProtection="0"/>
    <xf numFmtId="0" fontId="80" fillId="66"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228" fillId="11" borderId="0" applyNumberFormat="0" applyBorder="0" applyAlignment="0" applyProtection="0"/>
    <xf numFmtId="0" fontId="80" fillId="11" borderId="0" applyNumberFormat="0" applyBorder="0" applyAlignment="0" applyProtection="0"/>
    <xf numFmtId="0" fontId="228" fillId="11" borderId="0" applyNumberFormat="0" applyBorder="0" applyAlignment="0" applyProtection="0"/>
    <xf numFmtId="0" fontId="80" fillId="11" borderId="0" applyNumberFormat="0" applyBorder="0" applyAlignment="0" applyProtection="0"/>
    <xf numFmtId="0" fontId="228" fillId="11" borderId="0" applyNumberFormat="0" applyBorder="0" applyAlignment="0" applyProtection="0"/>
    <xf numFmtId="0" fontId="228" fillId="11" borderId="0" applyNumberFormat="0" applyBorder="0" applyAlignment="0" applyProtection="0"/>
    <xf numFmtId="0" fontId="80" fillId="6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228" fillId="12" borderId="0" applyNumberFormat="0" applyBorder="0" applyAlignment="0" applyProtection="0"/>
    <xf numFmtId="0" fontId="80" fillId="12" borderId="0" applyNumberFormat="0" applyBorder="0" applyAlignment="0" applyProtection="0"/>
    <xf numFmtId="0" fontId="228" fillId="12" borderId="0" applyNumberFormat="0" applyBorder="0" applyAlignment="0" applyProtection="0"/>
    <xf numFmtId="0" fontId="80" fillId="12" borderId="0" applyNumberFormat="0" applyBorder="0" applyAlignment="0" applyProtection="0"/>
    <xf numFmtId="0" fontId="228" fillId="12" borderId="0" applyNumberFormat="0" applyBorder="0" applyAlignment="0" applyProtection="0"/>
    <xf numFmtId="0" fontId="228" fillId="12" borderId="0" applyNumberFormat="0" applyBorder="0" applyAlignment="0" applyProtection="0"/>
    <xf numFmtId="0" fontId="80" fillId="65"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228" fillId="15" borderId="0" applyNumberFormat="0" applyBorder="0" applyAlignment="0" applyProtection="0"/>
    <xf numFmtId="0" fontId="80" fillId="15" borderId="0" applyNumberFormat="0" applyBorder="0" applyAlignment="0" applyProtection="0"/>
    <xf numFmtId="0" fontId="228" fillId="15" borderId="0" applyNumberFormat="0" applyBorder="0" applyAlignment="0" applyProtection="0"/>
    <xf numFmtId="0" fontId="80" fillId="15" borderId="0" applyNumberFormat="0" applyBorder="0" applyAlignment="0" applyProtection="0"/>
    <xf numFmtId="0" fontId="228" fillId="15" borderId="0" applyNumberFormat="0" applyBorder="0" applyAlignment="0" applyProtection="0"/>
    <xf numFmtId="0" fontId="228" fillId="15" borderId="0" applyNumberFormat="0" applyBorder="0" applyAlignment="0" applyProtection="0"/>
    <xf numFmtId="0" fontId="80" fillId="67"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228" fillId="16" borderId="0" applyNumberFormat="0" applyBorder="0" applyAlignment="0" applyProtection="0"/>
    <xf numFmtId="0" fontId="80" fillId="16" borderId="0" applyNumberFormat="0" applyBorder="0" applyAlignment="0" applyProtection="0"/>
    <xf numFmtId="0" fontId="228" fillId="16" borderId="0" applyNumberFormat="0" applyBorder="0" applyAlignment="0" applyProtection="0"/>
    <xf numFmtId="0" fontId="80" fillId="16" borderId="0" applyNumberFormat="0" applyBorder="0" applyAlignment="0" applyProtection="0"/>
    <xf numFmtId="0" fontId="228" fillId="16" borderId="0" applyNumberFormat="0" applyBorder="0" applyAlignment="0" applyProtection="0"/>
    <xf numFmtId="0" fontId="228" fillId="16" borderId="0" applyNumberFormat="0" applyBorder="0" applyAlignment="0" applyProtection="0"/>
    <xf numFmtId="0" fontId="80" fillId="68"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228" fillId="17" borderId="0" applyNumberFormat="0" applyBorder="0" applyAlignment="0" applyProtection="0"/>
    <xf numFmtId="0" fontId="80" fillId="17" borderId="0" applyNumberFormat="0" applyBorder="0" applyAlignment="0" applyProtection="0"/>
    <xf numFmtId="0" fontId="228" fillId="17" borderId="0" applyNumberFormat="0" applyBorder="0" applyAlignment="0" applyProtection="0"/>
    <xf numFmtId="0" fontId="80" fillId="17" borderId="0" applyNumberFormat="0" applyBorder="0" applyAlignment="0" applyProtection="0"/>
    <xf numFmtId="0" fontId="228" fillId="17" borderId="0" applyNumberFormat="0" applyBorder="0" applyAlignment="0" applyProtection="0"/>
    <xf numFmtId="0" fontId="228" fillId="17" borderId="0" applyNumberFormat="0" applyBorder="0" applyAlignment="0" applyProtection="0"/>
    <xf numFmtId="0" fontId="80" fillId="69"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80" fillId="17" borderId="0" applyNumberFormat="0" applyBorder="0" applyAlignment="0" applyProtection="0"/>
    <xf numFmtId="0" fontId="39" fillId="0" borderId="0">
      <alignment horizontal="right"/>
    </xf>
    <xf numFmtId="0" fontId="307" fillId="0" borderId="0">
      <protection locked="0"/>
    </xf>
    <xf numFmtId="0" fontId="307" fillId="0" borderId="0">
      <protection locked="0"/>
    </xf>
    <xf numFmtId="0" fontId="307" fillId="0" borderId="0">
      <protection locked="0"/>
    </xf>
    <xf numFmtId="0" fontId="307" fillId="0" borderId="0">
      <protection locked="0"/>
    </xf>
    <xf numFmtId="0" fontId="137" fillId="70" borderId="0" applyNumberFormat="0" applyBorder="0" applyAlignment="0" applyProtection="0"/>
    <xf numFmtId="0" fontId="137" fillId="71" borderId="0" applyNumberFormat="0" applyBorder="0" applyAlignment="0" applyProtection="0"/>
    <xf numFmtId="0" fontId="138" fillId="72"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80" fillId="18"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8" fillId="73" borderId="0" applyNumberFormat="0" applyBorder="0" applyAlignment="0" applyProtection="0"/>
    <xf numFmtId="0" fontId="137" fillId="74" borderId="0" applyNumberFormat="0" applyBorder="0" applyAlignment="0" applyProtection="0"/>
    <xf numFmtId="0" fontId="137" fillId="75" borderId="0" applyNumberFormat="0" applyBorder="0" applyAlignment="0" applyProtection="0"/>
    <xf numFmtId="0" fontId="138" fillId="76"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80" fillId="19"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8" fillId="77" borderId="0" applyNumberFormat="0" applyBorder="0" applyAlignment="0" applyProtection="0"/>
    <xf numFmtId="0" fontId="137" fillId="78" borderId="0" applyNumberFormat="0" applyBorder="0" applyAlignment="0" applyProtection="0"/>
    <xf numFmtId="0" fontId="137" fillId="79" borderId="0" applyNumberFormat="0" applyBorder="0" applyAlignment="0" applyProtection="0"/>
    <xf numFmtId="0" fontId="138" fillId="80"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80" fillId="20"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8" fillId="76" borderId="0" applyNumberFormat="0" applyBorder="0" applyAlignment="0" applyProtection="0"/>
    <xf numFmtId="0" fontId="137" fillId="79" borderId="0" applyNumberFormat="0" applyBorder="0" applyAlignment="0" applyProtection="0"/>
    <xf numFmtId="0" fontId="137" fillId="80" borderId="0" applyNumberFormat="0" applyBorder="0" applyAlignment="0" applyProtection="0"/>
    <xf numFmtId="0" fontId="138" fillId="80"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80" fillId="15"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8" fillId="81" borderId="0" applyNumberFormat="0" applyBorder="0" applyAlignment="0" applyProtection="0"/>
    <xf numFmtId="0" fontId="137" fillId="70" borderId="0" applyNumberFormat="0" applyBorder="0" applyAlignment="0" applyProtection="0"/>
    <xf numFmtId="0" fontId="137" fillId="71" borderId="0" applyNumberFormat="0" applyBorder="0" applyAlignment="0" applyProtection="0"/>
    <xf numFmtId="0" fontId="138" fillId="71"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80" fillId="16"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8" fillId="82" borderId="0" applyNumberFormat="0" applyBorder="0" applyAlignment="0" applyProtection="0"/>
    <xf numFmtId="0" fontId="137" fillId="83" borderId="0" applyNumberFormat="0" applyBorder="0" applyAlignment="0" applyProtection="0"/>
    <xf numFmtId="0" fontId="137" fillId="75" borderId="0" applyNumberFormat="0" applyBorder="0" applyAlignment="0" applyProtection="0"/>
    <xf numFmtId="0" fontId="138" fillId="84"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80" fillId="21"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38" fillId="85" borderId="0" applyNumberFormat="0" applyBorder="0" applyAlignment="0" applyProtection="0"/>
    <xf numFmtId="0" fontId="140" fillId="0" borderId="0" applyNumberFormat="0" applyFill="0" applyBorder="0" applyAlignment="0" applyProtection="0">
      <alignment vertical="top"/>
      <protection locked="0"/>
    </xf>
    <xf numFmtId="0" fontId="109" fillId="0" borderId="0" applyNumberFormat="0" applyFill="0" applyBorder="0" applyAlignment="0" applyProtection="0"/>
    <xf numFmtId="0" fontId="142" fillId="0" borderId="0" applyNumberFormat="0" applyFill="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143" fillId="7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308" fillId="86" borderId="0"/>
    <xf numFmtId="0" fontId="61" fillId="86" borderId="0"/>
    <xf numFmtId="0" fontId="144" fillId="0" borderId="0" applyNumberFormat="0" applyFill="0" applyBorder="0" applyAlignment="0" applyProtection="0"/>
    <xf numFmtId="0" fontId="41" fillId="0" borderId="0">
      <alignment horizontal="left"/>
    </xf>
    <xf numFmtId="0" fontId="146" fillId="0" borderId="0" applyNumberFormat="0" applyFill="0" applyBorder="0" applyAlignment="0" applyProtection="0"/>
    <xf numFmtId="213" fontId="74" fillId="0" borderId="0" applyFill="0" applyBorder="0" applyAlignment="0"/>
    <xf numFmtId="0" fontId="149" fillId="0" borderId="0" applyFill="0" applyBorder="0" applyAlignment="0"/>
    <xf numFmtId="0" fontId="83" fillId="22" borderId="3" applyNumberFormat="0" applyAlignment="0" applyProtection="0"/>
    <xf numFmtId="0" fontId="28" fillId="87" borderId="0" applyNumberFormat="0" applyFont="0" applyBorder="0" applyAlignment="0"/>
    <xf numFmtId="0" fontId="48" fillId="0" borderId="3" applyNumberFormat="0" applyAlignment="0">
      <protection locked="0"/>
    </xf>
    <xf numFmtId="0" fontId="77" fillId="0" borderId="24" applyNumberFormat="0" applyFont="0" applyFill="0" applyProtection="0">
      <alignment horizontal="centerContinuous" vertical="center"/>
    </xf>
    <xf numFmtId="0" fontId="109" fillId="0" borderId="0"/>
    <xf numFmtId="0" fontId="109" fillId="0" borderId="0"/>
    <xf numFmtId="0" fontId="109" fillId="0" borderId="0"/>
    <xf numFmtId="0" fontId="109" fillId="0" borderId="0"/>
    <xf numFmtId="0" fontId="109" fillId="0" borderId="0"/>
    <xf numFmtId="0" fontId="109" fillId="0" borderId="0"/>
    <xf numFmtId="37" fontId="150" fillId="31" borderId="72">
      <alignment horizontal="center" vertical="center"/>
    </xf>
    <xf numFmtId="37" fontId="150" fillId="31" borderId="72">
      <alignment horizontal="center" vertical="center"/>
    </xf>
    <xf numFmtId="37" fontId="150" fillId="31" borderId="72">
      <alignment horizontal="center" vertical="center"/>
    </xf>
    <xf numFmtId="37" fontId="150" fillId="31" borderId="72">
      <alignment horizontal="center" vertical="center"/>
    </xf>
    <xf numFmtId="37" fontId="150" fillId="31" borderId="72">
      <alignment horizontal="center" vertical="center"/>
    </xf>
    <xf numFmtId="37" fontId="98" fillId="31" borderId="72">
      <alignment horizontal="center" vertical="center"/>
    </xf>
    <xf numFmtId="37" fontId="98" fillId="31" borderId="72">
      <alignment horizontal="center" vertical="center"/>
    </xf>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151" fillId="23" borderId="4" applyNumberFormat="0" applyAlignment="0" applyProtection="0"/>
    <xf numFmtId="0" fontId="151" fillId="23" borderId="4" applyNumberFormat="0" applyAlignment="0" applyProtection="0"/>
    <xf numFmtId="0" fontId="151" fillId="23" borderId="4" applyNumberFormat="0" applyAlignment="0" applyProtection="0"/>
    <xf numFmtId="0" fontId="151" fillId="23" borderId="4" applyNumberFormat="0" applyAlignment="0" applyProtection="0"/>
    <xf numFmtId="0" fontId="151" fillId="76" borderId="4" applyNumberFormat="0" applyAlignment="0" applyProtection="0"/>
    <xf numFmtId="0" fontId="151" fillId="76" borderId="4" applyNumberFormat="0" applyAlignment="0" applyProtection="0"/>
    <xf numFmtId="0" fontId="151" fillId="76" borderId="4" applyNumberFormat="0" applyAlignment="0" applyProtection="0"/>
    <xf numFmtId="0" fontId="151" fillId="23" borderId="4" applyNumberFormat="0" applyAlignment="0" applyProtection="0"/>
    <xf numFmtId="0" fontId="151" fillId="23" borderId="4" applyNumberFormat="0" applyAlignment="0" applyProtection="0"/>
    <xf numFmtId="0" fontId="151"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37" fontId="98" fillId="31" borderId="72">
      <alignment horizontal="center" vertical="center"/>
    </xf>
    <xf numFmtId="0" fontId="77" fillId="0" borderId="0" applyNumberFormat="0" applyFill="0" applyBorder="0" applyProtection="0">
      <alignment horizontal="center" vertical="center"/>
    </xf>
    <xf numFmtId="0" fontId="35" fillId="0" borderId="0" applyFont="0" applyFill="0" applyBorder="0" applyAlignment="0" applyProtection="0"/>
    <xf numFmtId="0" fontId="152" fillId="0" borderId="0" applyFont="0" applyFill="0" applyBorder="0" applyAlignment="0" applyProtection="0"/>
    <xf numFmtId="0" fontId="153" fillId="0" borderId="0" applyFont="0" applyFill="0" applyBorder="0" applyAlignment="0" applyProtection="0">
      <alignment horizontal="right"/>
    </xf>
    <xf numFmtId="0" fontId="153" fillId="0" borderId="0" applyFont="0" applyFill="0" applyBorder="0" applyAlignment="0" applyProtection="0"/>
    <xf numFmtId="0" fontId="153" fillId="0" borderId="0" applyFont="0" applyFill="0" applyBorder="0" applyAlignment="0" applyProtection="0">
      <alignment horizontal="right"/>
    </xf>
    <xf numFmtId="0" fontId="153" fillId="0" borderId="0" applyFont="0" applyFill="0" applyBorder="0" applyAlignment="0" applyProtection="0"/>
    <xf numFmtId="0" fontId="154" fillId="0" borderId="0"/>
    <xf numFmtId="0" fontId="109" fillId="0" borderId="0"/>
    <xf numFmtId="0" fontId="109" fillId="0" borderId="0"/>
    <xf numFmtId="0" fontId="109" fillId="0" borderId="0"/>
    <xf numFmtId="0" fontId="97" fillId="0" borderId="0">
      <alignment horizontal="left" indent="3"/>
    </xf>
    <xf numFmtId="0" fontId="97" fillId="0" borderId="0">
      <alignment horizontal="left" indent="5"/>
    </xf>
    <xf numFmtId="0" fontId="153" fillId="0" borderId="0" applyFont="0" applyFill="0" applyBorder="0" applyAlignment="0" applyProtection="0">
      <alignment horizontal="right"/>
    </xf>
    <xf numFmtId="0" fontId="153" fillId="0" borderId="0" applyFont="0" applyFill="0" applyBorder="0" applyAlignment="0" applyProtection="0">
      <alignment horizontal="right"/>
    </xf>
    <xf numFmtId="0" fontId="153" fillId="0" borderId="0" applyFill="0" applyBorder="0" applyProtection="0">
      <alignment vertical="center"/>
    </xf>
    <xf numFmtId="0" fontId="308" fillId="83" borderId="0"/>
    <xf numFmtId="0" fontId="61" fillId="88" borderId="0"/>
    <xf numFmtId="0" fontId="68" fillId="0" borderId="0" applyFont="0" applyFill="0" applyBorder="0" applyAlignment="0" applyProtection="0"/>
    <xf numFmtId="14" fontId="155" fillId="0" borderId="0" applyFont="0" applyBorder="0">
      <alignment vertical="top"/>
    </xf>
    <xf numFmtId="14" fontId="155" fillId="0" borderId="0" applyFont="0" applyBorder="0">
      <alignment vertical="top"/>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153" fillId="0" borderId="0" applyFont="0" applyFill="0" applyBorder="0" applyAlignment="0" applyProtection="0"/>
    <xf numFmtId="0" fontId="109" fillId="0" borderId="0"/>
    <xf numFmtId="0" fontId="153" fillId="0" borderId="53" applyNumberFormat="0" applyFont="0" applyFill="0" applyAlignment="0" applyProtection="0"/>
    <xf numFmtId="0" fontId="157" fillId="0" borderId="0" applyFill="0" applyBorder="0" applyAlignment="0" applyProtection="0"/>
    <xf numFmtId="0" fontId="258" fillId="0" borderId="0" applyNumberFormat="0" applyFill="0" applyBorder="0" applyAlignment="0" applyProtection="0"/>
    <xf numFmtId="0" fontId="158" fillId="89" borderId="0" applyNumberFormat="0" applyBorder="0" applyAlignment="0" applyProtection="0"/>
    <xf numFmtId="0" fontId="158" fillId="90" borderId="0" applyNumberFormat="0" applyBorder="0" applyAlignment="0" applyProtection="0"/>
    <xf numFmtId="0" fontId="158" fillId="91" borderId="0" applyNumberFormat="0" applyBorder="0" applyAlignment="0" applyProtection="0"/>
    <xf numFmtId="185" fontId="28" fillId="0" borderId="0" applyFont="0" applyFill="0" applyBorder="0" applyAlignment="0" applyProtection="0"/>
    <xf numFmtId="0" fontId="79" fillId="0" borderId="0"/>
    <xf numFmtId="0" fontId="41"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09" fillId="0" borderId="0"/>
    <xf numFmtId="0" fontId="53" fillId="0" borderId="0">
      <alignment vertical="center"/>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194" fontId="109" fillId="0" borderId="29"/>
    <xf numFmtId="0" fontId="109" fillId="0" borderId="29"/>
    <xf numFmtId="0" fontId="109" fillId="0" borderId="29"/>
    <xf numFmtId="0" fontId="109" fillId="0" borderId="29"/>
    <xf numFmtId="0" fontId="109" fillId="0" borderId="29"/>
    <xf numFmtId="194" fontId="109" fillId="0" borderId="29"/>
    <xf numFmtId="0" fontId="109" fillId="0" borderId="29"/>
    <xf numFmtId="0" fontId="109" fillId="0" borderId="29"/>
    <xf numFmtId="0" fontId="109" fillId="0" borderId="29"/>
    <xf numFmtId="0" fontId="109" fillId="0" borderId="29"/>
    <xf numFmtId="194" fontId="109" fillId="0" borderId="29"/>
    <xf numFmtId="0" fontId="109" fillId="0" borderId="29"/>
    <xf numFmtId="0" fontId="109" fillId="0" borderId="29"/>
    <xf numFmtId="0" fontId="109" fillId="0" borderId="29"/>
    <xf numFmtId="0" fontId="109" fillId="0" borderId="29"/>
    <xf numFmtId="0" fontId="162" fillId="0" borderId="0" applyFill="0" applyBorder="0" applyProtection="0">
      <alignment horizontal="left"/>
    </xf>
    <xf numFmtId="0" fontId="28" fillId="0" borderId="0" applyNumberFormat="0" applyFont="0">
      <alignment wrapText="1"/>
    </xf>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163" fillId="92"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109" fillId="0" borderId="0"/>
    <xf numFmtId="0" fontId="109" fillId="0" borderId="0"/>
    <xf numFmtId="0" fontId="153" fillId="0" borderId="0" applyFont="0" applyFill="0" applyBorder="0" applyAlignment="0" applyProtection="0">
      <alignment horizontal="right"/>
    </xf>
    <xf numFmtId="0" fontId="166" fillId="0" borderId="0" applyProtection="0">
      <alignment horizontal="right"/>
    </xf>
    <xf numFmtId="0" fontId="48" fillId="22" borderId="3" applyNumberFormat="0" applyAlignment="0"/>
    <xf numFmtId="194" fontId="167" fillId="0" borderId="42" applyNumberFormat="0" applyAlignment="0" applyProtection="0"/>
    <xf numFmtId="0" fontId="167" fillId="0" borderId="42" applyNumberFormat="0" applyAlignment="0" applyProtection="0"/>
    <xf numFmtId="0" fontId="167" fillId="0" borderId="42" applyNumberFormat="0" applyAlignment="0" applyProtection="0"/>
    <xf numFmtId="0" fontId="167" fillId="0" borderId="42" applyNumberFormat="0" applyAlignment="0" applyProtection="0"/>
    <xf numFmtId="0" fontId="167" fillId="0" borderId="42" applyNumberFormat="0" applyAlignment="0" applyProtection="0"/>
    <xf numFmtId="194" fontId="167" fillId="0" borderId="42" applyNumberFormat="0" applyAlignment="0" applyProtection="0"/>
    <xf numFmtId="0" fontId="167" fillId="0" borderId="42" applyNumberFormat="0" applyAlignment="0" applyProtection="0"/>
    <xf numFmtId="0" fontId="167" fillId="0" borderId="42" applyNumberFormat="0" applyAlignment="0" applyProtection="0"/>
    <xf numFmtId="0" fontId="167" fillId="0" borderId="42" applyNumberFormat="0" applyAlignment="0" applyProtection="0"/>
    <xf numFmtId="0" fontId="167" fillId="0" borderId="42" applyNumberFormat="0" applyAlignment="0" applyProtection="0"/>
    <xf numFmtId="0" fontId="167" fillId="0" borderId="30" applyNumberFormat="0" applyAlignment="0" applyProtection="0">
      <alignment horizontal="left" vertical="center"/>
    </xf>
    <xf numFmtId="0" fontId="69" fillId="0" borderId="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69" fillId="0" borderId="0" applyNumberFormat="0" applyFill="0" applyBorder="0" applyAlignment="0" applyProtection="0"/>
    <xf numFmtId="0" fontId="168" fillId="0" borderId="55" applyNumberFormat="0" applyFill="0" applyAlignment="0" applyProtection="0"/>
    <xf numFmtId="0" fontId="168" fillId="0" borderId="55" applyNumberFormat="0" applyFill="0" applyAlignment="0" applyProtection="0"/>
    <xf numFmtId="0" fontId="169" fillId="58" borderId="0" applyNumberFormat="0" applyFill="0" applyBorder="0" applyAlignment="0" applyProtection="0"/>
    <xf numFmtId="0" fontId="169" fillId="58" borderId="0" applyNumberFormat="0" applyFill="0" applyBorder="0" applyAlignment="0" applyProtection="0"/>
    <xf numFmtId="0" fontId="169" fillId="58" borderId="0" applyNumberFormat="0" applyFill="0" applyBorder="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70" fillId="0" borderId="0" applyNumberFormat="0" applyFill="0" applyBorder="0" applyAlignment="0" applyProtection="0"/>
    <xf numFmtId="0" fontId="170" fillId="0" borderId="56" applyNumberFormat="0" applyFill="0" applyAlignment="0" applyProtection="0"/>
    <xf numFmtId="0" fontId="170" fillId="0" borderId="56" applyNumberFormat="0" applyFill="0" applyAlignment="0" applyProtection="0"/>
    <xf numFmtId="38" fontId="309" fillId="0" borderId="0">
      <alignment horizontal="left"/>
    </xf>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171" fillId="0" borderId="57" applyNumberFormat="0" applyFill="0" applyAlignment="0" applyProtection="0"/>
    <xf numFmtId="0" fontId="171" fillId="0" borderId="57" applyNumberFormat="0" applyFill="0" applyAlignment="0" applyProtection="0"/>
    <xf numFmtId="0" fontId="310" fillId="0" borderId="0" applyProtection="0">
      <alignment horizontal="left"/>
    </xf>
    <xf numFmtId="0" fontId="310" fillId="0" borderId="0" applyProtection="0">
      <alignment horizontal="left"/>
    </xf>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7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72" fillId="0" borderId="0">
      <alignment horizontal="center"/>
    </xf>
    <xf numFmtId="0" fontId="172" fillId="0" borderId="0">
      <alignment horizontal="center"/>
    </xf>
    <xf numFmtId="0" fontId="172" fillId="0" borderId="0">
      <alignment horizontal="center"/>
    </xf>
    <xf numFmtId="0" fontId="172" fillId="0" borderId="0">
      <alignment horizontal="center"/>
    </xf>
    <xf numFmtId="0" fontId="172" fillId="0" borderId="0">
      <alignment horizontal="center"/>
    </xf>
    <xf numFmtId="0" fontId="172" fillId="0" borderId="0">
      <alignment horizontal="center"/>
    </xf>
    <xf numFmtId="0" fontId="172" fillId="0" borderId="0">
      <alignment horizontal="center"/>
    </xf>
    <xf numFmtId="0" fontId="172" fillId="0" borderId="0">
      <alignment horizontal="center"/>
    </xf>
    <xf numFmtId="0" fontId="37" fillId="0" borderId="0">
      <alignment vertical="top"/>
    </xf>
    <xf numFmtId="0" fontId="311" fillId="0" borderId="0"/>
    <xf numFmtId="0" fontId="167" fillId="0" borderId="0"/>
    <xf numFmtId="0" fontId="97" fillId="0" borderId="0"/>
    <xf numFmtId="0" fontId="97" fillId="0" borderId="0"/>
    <xf numFmtId="0" fontId="156" fillId="0" borderId="0"/>
    <xf numFmtId="0" fontId="173" fillId="0" borderId="58" applyNumberFormat="0" applyFill="0" applyBorder="0" applyAlignment="0" applyProtection="0">
      <alignment horizontal="left"/>
    </xf>
    <xf numFmtId="0" fontId="97" fillId="56" borderId="72">
      <alignment horizontal="center" vertical="center" wrapText="1"/>
      <protection locked="0"/>
    </xf>
    <xf numFmtId="0" fontId="97" fillId="56" borderId="72">
      <alignment horizontal="center" vertical="center" wrapText="1"/>
      <protection locked="0"/>
    </xf>
    <xf numFmtId="0" fontId="97" fillId="56" borderId="72">
      <alignment horizontal="center" vertical="center" wrapText="1"/>
      <protection locked="0"/>
    </xf>
    <xf numFmtId="0" fontId="97" fillId="56" borderId="72">
      <alignment horizontal="center" vertical="center" wrapText="1"/>
      <protection locked="0"/>
    </xf>
    <xf numFmtId="0" fontId="97" fillId="56" borderId="72">
      <alignment horizontal="center" vertical="center" wrapText="1"/>
      <protection locked="0"/>
    </xf>
    <xf numFmtId="0" fontId="97" fillId="56" borderId="72">
      <alignment horizontal="center" vertical="center" wrapText="1"/>
      <protection locked="0"/>
    </xf>
    <xf numFmtId="0" fontId="97" fillId="56" borderId="72">
      <alignment horizontal="center" vertical="center" wrapText="1"/>
      <protection locked="0"/>
    </xf>
    <xf numFmtId="0" fontId="97" fillId="56" borderId="72">
      <alignment horizontal="center" vertical="center" wrapText="1"/>
      <protection locked="0"/>
    </xf>
    <xf numFmtId="0" fontId="97" fillId="56" borderId="72">
      <alignment horizontal="center" vertical="center" wrapText="1"/>
      <protection locked="0"/>
    </xf>
    <xf numFmtId="0" fontId="109" fillId="0" borderId="0">
      <alignment horizontal="center"/>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307" fillId="0" borderId="0">
      <protection locked="0"/>
    </xf>
    <xf numFmtId="0" fontId="307" fillId="0" borderId="0">
      <protection locked="0"/>
    </xf>
    <xf numFmtId="0" fontId="307" fillId="0" borderId="0">
      <protection locked="0"/>
    </xf>
    <xf numFmtId="0" fontId="307" fillId="0" borderId="0">
      <protection locked="0"/>
    </xf>
    <xf numFmtId="0" fontId="176" fillId="0" borderId="0">
      <alignment vertical="center" wrapText="1"/>
    </xf>
    <xf numFmtId="186" fontId="267" fillId="0" borderId="72">
      <alignment horizontal="center" vertical="center" wrapText="1"/>
    </xf>
    <xf numFmtId="0" fontId="268" fillId="0" borderId="0" applyFill="0" applyBorder="0" applyProtection="0">
      <alignment vertical="center"/>
    </xf>
    <xf numFmtId="0" fontId="268" fillId="0" borderId="0" applyFill="0" applyBorder="0" applyProtection="0">
      <alignment vertical="center"/>
    </xf>
    <xf numFmtId="0" fontId="268" fillId="0" borderId="0" applyFill="0" applyBorder="0" applyProtection="0">
      <alignment vertical="center"/>
    </xf>
    <xf numFmtId="0" fontId="268" fillId="0" borderId="0" applyFill="0" applyBorder="0" applyProtection="0">
      <alignment vertical="center"/>
    </xf>
    <xf numFmtId="0" fontId="179" fillId="0" borderId="0" applyNumberFormat="0" applyFill="0" applyBorder="0" applyAlignment="0" applyProtection="0">
      <alignment vertical="top"/>
      <protection locked="0"/>
    </xf>
    <xf numFmtId="0" fontId="180" fillId="0" borderId="0">
      <alignment vertical="center"/>
    </xf>
    <xf numFmtId="0" fontId="109" fillId="0" borderId="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181" fillId="0" borderId="59"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109" fillId="0" borderId="0">
      <alignment horizontal="center"/>
    </xf>
    <xf numFmtId="0" fontId="153" fillId="0" borderId="0" applyFill="0" applyBorder="0" applyProtection="0">
      <alignment vertical="center"/>
    </xf>
    <xf numFmtId="0" fontId="153" fillId="0" borderId="0" applyFont="0" applyFill="0" applyBorder="0" applyAlignment="0" applyProtection="0">
      <alignment horizontal="right"/>
    </xf>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183" fillId="84"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35" fillId="0" borderId="48"/>
    <xf numFmtId="0" fontId="28" fillId="0" borderId="0"/>
    <xf numFmtId="0" fontId="28"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0" fillId="0" borderId="0">
      <alignment horizontal="right"/>
    </xf>
    <xf numFmtId="0" fontId="39" fillId="0" borderId="0"/>
    <xf numFmtId="0" fontId="153" fillId="0" borderId="0" applyFill="0" applyBorder="0" applyProtection="0">
      <alignment vertical="center"/>
    </xf>
    <xf numFmtId="0" fontId="188" fillId="0" borderId="0"/>
    <xf numFmtId="0" fontId="79" fillId="26" borderId="7" applyNumberFormat="0" applyFont="0" applyAlignment="0" applyProtection="0"/>
    <xf numFmtId="0" fontId="109" fillId="0" borderId="0"/>
    <xf numFmtId="0" fontId="192" fillId="0" borderId="0"/>
    <xf numFmtId="0" fontId="192" fillId="0" borderId="0"/>
    <xf numFmtId="0" fontId="307" fillId="0" borderId="0">
      <protection locked="0"/>
    </xf>
    <xf numFmtId="0" fontId="307" fillId="0" borderId="0">
      <protection locked="0"/>
    </xf>
    <xf numFmtId="0" fontId="307" fillId="0" borderId="0">
      <protection locked="0"/>
    </xf>
    <xf numFmtId="0" fontId="307" fillId="0" borderId="0">
      <protection locked="0"/>
    </xf>
    <xf numFmtId="0" fontId="194" fillId="98" borderId="0">
      <alignment horizontal="center"/>
    </xf>
    <xf numFmtId="0" fontId="150" fillId="99" borderId="0"/>
    <xf numFmtId="0" fontId="195" fillId="97" borderId="0" applyBorder="0">
      <alignment horizontal="centerContinuous"/>
    </xf>
    <xf numFmtId="0" fontId="196" fillId="99" borderId="0" applyBorder="0">
      <alignment horizontal="centerContinuous"/>
    </xf>
    <xf numFmtId="0" fontId="82" fillId="22" borderId="8" applyNumberFormat="0" applyAlignment="0" applyProtection="0"/>
    <xf numFmtId="0" fontId="167" fillId="0" borderId="0" applyNumberFormat="0" applyFill="0" applyBorder="0" applyAlignment="0" applyProtection="0"/>
    <xf numFmtId="0" fontId="197" fillId="0" borderId="0"/>
    <xf numFmtId="0" fontId="102" fillId="2" borderId="0">
      <alignment vertical="center"/>
    </xf>
    <xf numFmtId="276" fontId="35" fillId="0" borderId="0" applyFont="0" applyFill="0" applyBorder="0" applyAlignment="0" applyProtection="0"/>
    <xf numFmtId="0" fontId="153" fillId="0" borderId="0" applyFill="0" applyBorder="0" applyProtection="0">
      <alignment vertical="center"/>
    </xf>
    <xf numFmtId="0" fontId="109" fillId="0" borderId="0"/>
    <xf numFmtId="0" fontId="312" fillId="0" borderId="0" applyNumberFormat="0">
      <alignment horizontal="left"/>
    </xf>
    <xf numFmtId="0" fontId="109" fillId="0" borderId="0"/>
    <xf numFmtId="0" fontId="165" fillId="0" borderId="0"/>
    <xf numFmtId="0" fontId="197" fillId="0" borderId="0"/>
    <xf numFmtId="0" fontId="28" fillId="0" borderId="0">
      <alignment vertical="center"/>
    </xf>
    <xf numFmtId="0" fontId="109" fillId="0" borderId="0"/>
    <xf numFmtId="0" fontId="199" fillId="0" borderId="0" applyNumberFormat="0" applyFill="0" applyBorder="0" applyAlignment="0" applyProtection="0">
      <alignment horizontal="left"/>
      <protection locked="0"/>
    </xf>
    <xf numFmtId="0" fontId="165" fillId="0" borderId="0"/>
    <xf numFmtId="0" fontId="104" fillId="0" borderId="0" applyNumberFormat="0" applyBorder="0" applyProtection="0"/>
    <xf numFmtId="0" fontId="313" fillId="0" borderId="0" applyNumberFormat="0" applyBorder="0" applyProtection="0"/>
    <xf numFmtId="0" fontId="63" fillId="97" borderId="0">
      <alignment horizontal="left" vertical="top"/>
    </xf>
    <xf numFmtId="0" fontId="200" fillId="97" borderId="0">
      <alignment horizontal="right" vertical="center"/>
    </xf>
    <xf numFmtId="194" fontId="201" fillId="0" borderId="60">
      <alignment vertical="center"/>
    </xf>
    <xf numFmtId="194" fontId="201" fillId="0" borderId="60">
      <alignment vertical="center"/>
    </xf>
    <xf numFmtId="0" fontId="201" fillId="0" borderId="60">
      <alignment vertical="center"/>
    </xf>
    <xf numFmtId="0" fontId="201" fillId="0" borderId="60">
      <alignment vertical="center"/>
    </xf>
    <xf numFmtId="0" fontId="201" fillId="0" borderId="60">
      <alignment vertical="center"/>
    </xf>
    <xf numFmtId="0" fontId="201" fillId="0" borderId="60">
      <alignment vertical="center"/>
    </xf>
    <xf numFmtId="194" fontId="201" fillId="0" borderId="60">
      <alignment vertical="center"/>
    </xf>
    <xf numFmtId="194" fontId="201" fillId="0" borderId="60">
      <alignment vertical="center"/>
    </xf>
    <xf numFmtId="0" fontId="201" fillId="0" borderId="60">
      <alignment vertical="center"/>
    </xf>
    <xf numFmtId="0" fontId="201" fillId="0" borderId="60">
      <alignment vertical="center"/>
    </xf>
    <xf numFmtId="0" fontId="201" fillId="0" borderId="60">
      <alignment vertical="center"/>
    </xf>
    <xf numFmtId="0" fontId="201" fillId="0" borderId="60">
      <alignment vertical="center"/>
    </xf>
    <xf numFmtId="194" fontId="201" fillId="0" borderId="60">
      <alignment vertical="center"/>
    </xf>
    <xf numFmtId="194" fontId="201" fillId="0" borderId="60">
      <alignment vertical="center"/>
    </xf>
    <xf numFmtId="0" fontId="201" fillId="0" borderId="60">
      <alignment vertical="center"/>
    </xf>
    <xf numFmtId="0" fontId="201" fillId="0" borderId="60">
      <alignment vertical="center"/>
    </xf>
    <xf numFmtId="0" fontId="201" fillId="0" borderId="60">
      <alignment vertical="center"/>
    </xf>
    <xf numFmtId="0" fontId="201" fillId="0" borderId="60">
      <alignment vertical="center"/>
    </xf>
    <xf numFmtId="0" fontId="109" fillId="0" borderId="0"/>
    <xf numFmtId="0" fontId="23" fillId="0" borderId="0"/>
    <xf numFmtId="0" fontId="64" fillId="0" borderId="0"/>
    <xf numFmtId="194" fontId="203" fillId="0" borderId="73"/>
    <xf numFmtId="194" fontId="203" fillId="0" borderId="73"/>
    <xf numFmtId="0" fontId="203" fillId="0" borderId="73"/>
    <xf numFmtId="0" fontId="203" fillId="0" borderId="73"/>
    <xf numFmtId="0" fontId="203" fillId="0" borderId="73"/>
    <xf numFmtId="0" fontId="203" fillId="0" borderId="73"/>
    <xf numFmtId="0" fontId="105" fillId="51" borderId="0"/>
    <xf numFmtId="0" fontId="105" fillId="47" borderId="46">
      <protection locked="0"/>
    </xf>
    <xf numFmtId="0" fontId="105" fillId="51" borderId="0"/>
    <xf numFmtId="0" fontId="107" fillId="46" borderId="0"/>
    <xf numFmtId="0" fontId="107" fillId="37" borderId="0"/>
    <xf numFmtId="0" fontId="107" fillId="32" borderId="0"/>
    <xf numFmtId="0" fontId="204" fillId="0" borderId="0" applyNumberFormat="0" applyFill="0" applyBorder="0" applyAlignment="0" applyProtection="0"/>
    <xf numFmtId="0" fontId="147" fillId="0" borderId="0" applyFill="0" applyBorder="0" applyAlignment="0" applyProtection="0"/>
    <xf numFmtId="194" fontId="109" fillId="0" borderId="74"/>
    <xf numFmtId="0" fontId="109" fillId="0" borderId="74"/>
    <xf numFmtId="0" fontId="109" fillId="0" borderId="74"/>
    <xf numFmtId="0" fontId="109" fillId="0" borderId="74"/>
    <xf numFmtId="0" fontId="109" fillId="0" borderId="74"/>
    <xf numFmtId="194" fontId="109" fillId="0" borderId="74"/>
    <xf numFmtId="0" fontId="109" fillId="0" borderId="74"/>
    <xf numFmtId="0" fontId="109" fillId="0" borderId="74"/>
    <xf numFmtId="0" fontId="109" fillId="0" borderId="74"/>
    <xf numFmtId="0" fontId="109" fillId="0" borderId="74"/>
    <xf numFmtId="194" fontId="109" fillId="0" borderId="74"/>
    <xf numFmtId="0" fontId="109" fillId="0" borderId="74"/>
    <xf numFmtId="0" fontId="109" fillId="0" borderId="74"/>
    <xf numFmtId="0" fontId="109" fillId="0" borderId="74"/>
    <xf numFmtId="0" fontId="109" fillId="0" borderId="74"/>
    <xf numFmtId="0" fontId="39" fillId="0" borderId="0" applyNumberFormat="0" applyFill="0" applyBorder="0" applyAlignment="0" applyProtection="0">
      <alignment horizontal="center"/>
    </xf>
    <xf numFmtId="0" fontId="238" fillId="0" borderId="0">
      <alignment horizontal="left" vertical="center" wrapText="1"/>
    </xf>
    <xf numFmtId="0" fontId="34" fillId="0" borderId="0"/>
    <xf numFmtId="0" fontId="109" fillId="0" borderId="38"/>
    <xf numFmtId="0" fontId="119" fillId="0" borderId="0"/>
    <xf numFmtId="0" fontId="208" fillId="0" borderId="0" applyBorder="0" applyProtection="0">
      <alignment vertical="center"/>
    </xf>
    <xf numFmtId="0" fontId="208" fillId="0" borderId="24" applyBorder="0" applyProtection="0">
      <alignment horizontal="right" vertical="center"/>
    </xf>
    <xf numFmtId="0" fontId="209" fillId="102" borderId="0" applyBorder="0" applyProtection="0">
      <alignment horizontal="centerContinuous" vertical="center"/>
    </xf>
    <xf numFmtId="0" fontId="209" fillId="103" borderId="24" applyBorder="0" applyProtection="0">
      <alignment horizontal="centerContinuous" vertical="center"/>
    </xf>
    <xf numFmtId="0" fontId="188" fillId="0" borderId="0"/>
    <xf numFmtId="0" fontId="211" fillId="0" borderId="0" applyFill="0" applyBorder="0" applyProtection="0">
      <alignment horizontal="left"/>
    </xf>
    <xf numFmtId="0" fontId="162" fillId="0" borderId="44" applyFill="0" applyBorder="0" applyProtection="0">
      <alignment horizontal="left" vertical="top"/>
    </xf>
    <xf numFmtId="0" fontId="109" fillId="0" borderId="0"/>
    <xf numFmtId="0" fontId="213" fillId="0" borderId="0"/>
    <xf numFmtId="0" fontId="213" fillId="0" borderId="44" applyFill="0" applyBorder="0" applyProtection="0"/>
    <xf numFmtId="0" fontId="214" fillId="0" borderId="0"/>
    <xf numFmtId="0" fontId="275" fillId="0" borderId="0" applyFill="0" applyBorder="0" applyProtection="0"/>
    <xf numFmtId="0" fontId="215" fillId="0" borderId="0" applyNumberFormat="0" applyFill="0" applyBorder="0" applyAlignment="0" applyProtection="0"/>
    <xf numFmtId="0" fontId="182"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314" fillId="0" borderId="0"/>
    <xf numFmtId="0" fontId="314" fillId="0" borderId="0"/>
    <xf numFmtId="0" fontId="86" fillId="0" borderId="0" applyNumberFormat="0" applyFill="0" applyBorder="0" applyAlignment="0" applyProtection="0"/>
    <xf numFmtId="49" fontId="120" fillId="42" borderId="75" applyNumberFormat="0">
      <alignment horizontal="center" vertical="center"/>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49" fontId="95" fillId="2" borderId="12" applyNumberFormat="0" applyBorder="0">
      <alignment horizontal="center" vertical="center" wrapText="1"/>
    </xf>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68" fillId="0" borderId="10" applyNumberFormat="0" applyFont="0" applyFill="0" applyAlignment="0" applyProtection="0"/>
    <xf numFmtId="0" fontId="217" fillId="0" borderId="10" applyNumberFormat="0" applyFont="0" applyFill="0" applyAlignment="0" applyProtection="0"/>
    <xf numFmtId="0" fontId="217" fillId="0" borderId="10" applyNumberFormat="0" applyFont="0" applyFill="0" applyAlignment="0" applyProtection="0"/>
    <xf numFmtId="0" fontId="72" fillId="0" borderId="10" applyNumberFormat="0" applyFon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172" fillId="0" borderId="53" applyFill="0" applyBorder="0" applyProtection="0">
      <alignment vertical="center"/>
    </xf>
    <xf numFmtId="0" fontId="109" fillId="0" borderId="0"/>
    <xf numFmtId="49" fontId="164" fillId="24" borderId="76">
      <alignment horizontal="left"/>
    </xf>
    <xf numFmtId="49" fontId="164" fillId="24" borderId="76">
      <alignment horizontal="left"/>
    </xf>
    <xf numFmtId="49" fontId="164" fillId="24" borderId="76">
      <alignment horizontal="left"/>
    </xf>
    <xf numFmtId="49" fontId="164" fillId="24" borderId="76">
      <alignment horizontal="left"/>
    </xf>
    <xf numFmtId="49" fontId="164" fillId="24" borderId="76">
      <alignment horizontal="left"/>
    </xf>
    <xf numFmtId="0" fontId="109" fillId="0" borderId="0"/>
    <xf numFmtId="0" fontId="109" fillId="0" borderId="0"/>
    <xf numFmtId="247" fontId="109" fillId="2" borderId="0" applyFill="0"/>
    <xf numFmtId="0" fontId="76" fillId="0" borderId="0"/>
    <xf numFmtId="0" fontId="109" fillId="0" borderId="0"/>
    <xf numFmtId="0" fontId="109" fillId="0" borderId="0">
      <alignment horizontal="center" textRotation="180"/>
    </xf>
    <xf numFmtId="0" fontId="76"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219"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09" fillId="58" borderId="48">
      <alignment vertical="center"/>
      <protection locked="0"/>
    </xf>
    <xf numFmtId="0" fontId="220" fillId="0" borderId="24" applyBorder="0" applyProtection="0">
      <alignment horizontal="right"/>
    </xf>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228" fillId="18" borderId="0" applyNumberFormat="0" applyBorder="0" applyAlignment="0" applyProtection="0"/>
    <xf numFmtId="0" fontId="80" fillId="18" borderId="0" applyNumberFormat="0" applyBorder="0" applyAlignment="0" applyProtection="0"/>
    <xf numFmtId="0" fontId="228" fillId="18" borderId="0" applyNumberFormat="0" applyBorder="0" applyAlignment="0" applyProtection="0"/>
    <xf numFmtId="0" fontId="80" fillId="18" borderId="0" applyNumberFormat="0" applyBorder="0" applyAlignment="0" applyProtection="0"/>
    <xf numFmtId="0" fontId="228" fillId="18" borderId="0" applyNumberFormat="0" applyBorder="0" applyAlignment="0" applyProtection="0"/>
    <xf numFmtId="0" fontId="228" fillId="18" borderId="0" applyNumberFormat="0" applyBorder="0" applyAlignment="0" applyProtection="0"/>
    <xf numFmtId="0" fontId="80" fillId="10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228" fillId="19" borderId="0" applyNumberFormat="0" applyBorder="0" applyAlignment="0" applyProtection="0"/>
    <xf numFmtId="0" fontId="80" fillId="19" borderId="0" applyNumberFormat="0" applyBorder="0" applyAlignment="0" applyProtection="0"/>
    <xf numFmtId="0" fontId="228" fillId="19" borderId="0" applyNumberFormat="0" applyBorder="0" applyAlignment="0" applyProtection="0"/>
    <xf numFmtId="0" fontId="80" fillId="19" borderId="0" applyNumberFormat="0" applyBorder="0" applyAlignment="0" applyProtection="0"/>
    <xf numFmtId="0" fontId="228" fillId="19" borderId="0" applyNumberFormat="0" applyBorder="0" applyAlignment="0" applyProtection="0"/>
    <xf numFmtId="0" fontId="228" fillId="19" borderId="0" applyNumberFormat="0" applyBorder="0" applyAlignment="0" applyProtection="0"/>
    <xf numFmtId="0" fontId="80" fillId="10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228" fillId="20" borderId="0" applyNumberFormat="0" applyBorder="0" applyAlignment="0" applyProtection="0"/>
    <xf numFmtId="0" fontId="80" fillId="20" borderId="0" applyNumberFormat="0" applyBorder="0" applyAlignment="0" applyProtection="0"/>
    <xf numFmtId="0" fontId="228" fillId="20" borderId="0" applyNumberFormat="0" applyBorder="0" applyAlignment="0" applyProtection="0"/>
    <xf numFmtId="0" fontId="80" fillId="20" borderId="0" applyNumberFormat="0" applyBorder="0" applyAlignment="0" applyProtection="0"/>
    <xf numFmtId="0" fontId="228" fillId="20" borderId="0" applyNumberFormat="0" applyBorder="0" applyAlignment="0" applyProtection="0"/>
    <xf numFmtId="0" fontId="228" fillId="20" borderId="0" applyNumberFormat="0" applyBorder="0" applyAlignment="0" applyProtection="0"/>
    <xf numFmtId="0" fontId="80" fillId="106"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228" fillId="15" borderId="0" applyNumberFormat="0" applyBorder="0" applyAlignment="0" applyProtection="0"/>
    <xf numFmtId="0" fontId="80" fillId="15" borderId="0" applyNumberFormat="0" applyBorder="0" applyAlignment="0" applyProtection="0"/>
    <xf numFmtId="0" fontId="228" fillId="15" borderId="0" applyNumberFormat="0" applyBorder="0" applyAlignment="0" applyProtection="0"/>
    <xf numFmtId="0" fontId="80" fillId="15" borderId="0" applyNumberFormat="0" applyBorder="0" applyAlignment="0" applyProtection="0"/>
    <xf numFmtId="0" fontId="228" fillId="15" borderId="0" applyNumberFormat="0" applyBorder="0" applyAlignment="0" applyProtection="0"/>
    <xf numFmtId="0" fontId="228" fillId="15" borderId="0" applyNumberFormat="0" applyBorder="0" applyAlignment="0" applyProtection="0"/>
    <xf numFmtId="0" fontId="80" fillId="67"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228" fillId="16" borderId="0" applyNumberFormat="0" applyBorder="0" applyAlignment="0" applyProtection="0"/>
    <xf numFmtId="0" fontId="80" fillId="16" borderId="0" applyNumberFormat="0" applyBorder="0" applyAlignment="0" applyProtection="0"/>
    <xf numFmtId="0" fontId="228" fillId="16" borderId="0" applyNumberFormat="0" applyBorder="0" applyAlignment="0" applyProtection="0"/>
    <xf numFmtId="0" fontId="80" fillId="16" borderId="0" applyNumberFormat="0" applyBorder="0" applyAlignment="0" applyProtection="0"/>
    <xf numFmtId="0" fontId="228" fillId="16" borderId="0" applyNumberFormat="0" applyBorder="0" applyAlignment="0" applyProtection="0"/>
    <xf numFmtId="0" fontId="228" fillId="16" borderId="0" applyNumberFormat="0" applyBorder="0" applyAlignment="0" applyProtection="0"/>
    <xf numFmtId="0" fontId="80" fillId="68"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228" fillId="21" borderId="0" applyNumberFormat="0" applyBorder="0" applyAlignment="0" applyProtection="0"/>
    <xf numFmtId="0" fontId="80" fillId="21" borderId="0" applyNumberFormat="0" applyBorder="0" applyAlignment="0" applyProtection="0"/>
    <xf numFmtId="0" fontId="228" fillId="21" borderId="0" applyNumberFormat="0" applyBorder="0" applyAlignment="0" applyProtection="0"/>
    <xf numFmtId="0" fontId="80" fillId="21" borderId="0" applyNumberFormat="0" applyBorder="0" applyAlignment="0" applyProtection="0"/>
    <xf numFmtId="0" fontId="228" fillId="21" borderId="0" applyNumberFormat="0" applyBorder="0" applyAlignment="0" applyProtection="0"/>
    <xf numFmtId="0" fontId="228" fillId="21" borderId="0" applyNumberFormat="0" applyBorder="0" applyAlignment="0" applyProtection="0"/>
    <xf numFmtId="0" fontId="80" fillId="107"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1" fillId="9" borderId="3" applyNumberFormat="0" applyAlignment="0" applyProtection="0"/>
    <xf numFmtId="0" fontId="82" fillId="22" borderId="8" applyNumberFormat="0" applyAlignment="0" applyProtection="0"/>
    <xf numFmtId="0" fontId="82" fillId="22" borderId="8" applyNumberFormat="0" applyAlignment="0" applyProtection="0"/>
    <xf numFmtId="0" fontId="82" fillId="22" borderId="8" applyNumberFormat="0" applyAlignment="0" applyProtection="0"/>
    <xf numFmtId="0" fontId="83" fillId="22" borderId="3" applyNumberFormat="0" applyAlignment="0" applyProtection="0"/>
    <xf numFmtId="0" fontId="83" fillId="22" borderId="3" applyNumberFormat="0" applyAlignment="0" applyProtection="0"/>
    <xf numFmtId="0" fontId="83" fillId="22" borderId="3" applyNumberFormat="0" applyAlignment="0" applyProtection="0"/>
    <xf numFmtId="0" fontId="315"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276" fillId="0" borderId="0" applyNumberFormat="0" applyFill="0" applyBorder="0" applyAlignment="0" applyProtection="0">
      <alignment vertical="top"/>
      <protection locked="0"/>
    </xf>
    <xf numFmtId="0" fontId="292" fillId="0" borderId="0" applyNumberFormat="0" applyFill="0" applyBorder="0" applyAlignment="0" applyProtection="0">
      <alignment vertical="top"/>
      <protection locked="0"/>
    </xf>
    <xf numFmtId="0" fontId="316" fillId="0" borderId="0" applyNumberFormat="0" applyFill="0" applyBorder="0" applyAlignment="0" applyProtection="0">
      <alignment vertical="top"/>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2" fontId="79" fillId="0" borderId="0" applyFont="0" applyFill="0" applyBorder="0" applyAlignment="0" applyProtection="0"/>
    <xf numFmtId="42" fontId="79" fillId="0" borderId="0" applyFont="0" applyFill="0" applyBorder="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293"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68" fillId="0" borderId="55"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294"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170" fillId="0" borderId="56"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295" fillId="0" borderId="5" applyNumberFormat="0" applyFill="0" applyAlignment="0" applyProtection="0"/>
    <xf numFmtId="0" fontId="84" fillId="0" borderId="5" applyNumberFormat="0" applyFill="0" applyAlignment="0" applyProtection="0"/>
    <xf numFmtId="0" fontId="295" fillId="0" borderId="5" applyNumberFormat="0" applyFill="0" applyAlignment="0" applyProtection="0"/>
    <xf numFmtId="0" fontId="84" fillId="0" borderId="5" applyNumberFormat="0" applyFill="0" applyAlignment="0" applyProtection="0"/>
    <xf numFmtId="0" fontId="295" fillId="0" borderId="5" applyNumberFormat="0" applyFill="0" applyAlignment="0" applyProtection="0"/>
    <xf numFmtId="0" fontId="295"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95" fillId="0" borderId="0" applyNumberFormat="0" applyFill="0" applyBorder="0" applyAlignment="0" applyProtection="0"/>
    <xf numFmtId="0" fontId="84" fillId="0" borderId="0" applyNumberFormat="0" applyFill="0" applyBorder="0" applyAlignment="0" applyProtection="0"/>
    <xf numFmtId="0" fontId="295" fillId="0" borderId="0" applyNumberFormat="0" applyFill="0" applyBorder="0" applyAlignment="0" applyProtection="0"/>
    <xf numFmtId="0" fontId="84"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42" fillId="0" borderId="0" applyBorder="0">
      <alignment horizontal="center" vertical="center" wrapText="1"/>
    </xf>
    <xf numFmtId="0" fontId="42" fillId="0" borderId="0" applyBorder="0">
      <alignment horizontal="center" vertical="center" wrapText="1"/>
    </xf>
    <xf numFmtId="0" fontId="280" fillId="0" borderId="0" applyNumberFormat="0" applyFill="0" applyBorder="0" applyAlignment="0" applyProtection="0"/>
    <xf numFmtId="0" fontId="45" fillId="0" borderId="0" applyNumberFormat="0" applyFill="0" applyBorder="0" applyAlignment="0" applyProtection="0"/>
    <xf numFmtId="194" fontId="226" fillId="0" borderId="77" applyBorder="0">
      <alignment horizontal="center" vertical="center" wrapText="1"/>
    </xf>
    <xf numFmtId="0" fontId="226" fillId="0" borderId="77" applyBorder="0">
      <alignment horizontal="center" vertical="center" wrapText="1"/>
    </xf>
    <xf numFmtId="194" fontId="226" fillId="0" borderId="77" applyBorder="0">
      <alignment horizontal="center" vertical="center" wrapText="1"/>
    </xf>
    <xf numFmtId="0" fontId="226" fillId="0" borderId="77" applyBorder="0">
      <alignment horizontal="center" vertical="center" wrapText="1"/>
    </xf>
    <xf numFmtId="0" fontId="29" fillId="0" borderId="0">
      <alignment horizontal="center" vertical="center" wrapText="1"/>
    </xf>
    <xf numFmtId="194" fontId="29" fillId="0" borderId="77" applyBorder="0">
      <alignment horizontal="center" vertical="center" wrapText="1"/>
    </xf>
    <xf numFmtId="0" fontId="29" fillId="0" borderId="77" applyBorder="0">
      <alignment horizontal="center" vertical="center" wrapText="1"/>
    </xf>
    <xf numFmtId="194" fontId="29" fillId="0" borderId="77" applyBorder="0">
      <alignment horizontal="center" vertical="center" wrapText="1"/>
    </xf>
    <xf numFmtId="0" fontId="29" fillId="0" borderId="77" applyBorder="0">
      <alignment horizontal="center" vertical="center" wrapText="1"/>
    </xf>
    <xf numFmtId="194" fontId="29" fillId="0" borderId="77" applyBorder="0">
      <alignment horizontal="center" vertical="center" wrapText="1"/>
    </xf>
    <xf numFmtId="0" fontId="29" fillId="0" borderId="77" applyBorder="0">
      <alignment horizontal="center" vertical="center" wrapText="1"/>
    </xf>
    <xf numFmtId="0" fontId="110" fillId="0" borderId="0">
      <alignment horizontal="left"/>
    </xf>
    <xf numFmtId="0" fontId="111" fillId="2" borderId="0"/>
    <xf numFmtId="0" fontId="216" fillId="0" borderId="61" applyNumberFormat="0" applyFill="0" applyAlignment="0" applyProtection="0"/>
    <xf numFmtId="0" fontId="216" fillId="0" borderId="61" applyNumberFormat="0" applyFill="0" applyAlignment="0" applyProtection="0"/>
    <xf numFmtId="0" fontId="216" fillId="0" borderId="61" applyNumberFormat="0" applyFill="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296" fillId="23" borderId="4" applyNumberFormat="0" applyAlignment="0" applyProtection="0"/>
    <xf numFmtId="0" fontId="296" fillId="23" borderId="4" applyNumberFormat="0" applyAlignment="0" applyProtection="0"/>
    <xf numFmtId="0" fontId="296"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296" fillId="23" borderId="4" applyNumberFormat="0" applyAlignment="0" applyProtection="0"/>
    <xf numFmtId="0" fontId="296" fillId="23" borderId="4" applyNumberFormat="0" applyAlignment="0" applyProtection="0"/>
    <xf numFmtId="0" fontId="296"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296" fillId="23" borderId="4" applyNumberFormat="0" applyAlignment="0" applyProtection="0"/>
    <xf numFmtId="0" fontId="296" fillId="23" borderId="4" applyNumberFormat="0" applyAlignment="0" applyProtection="0"/>
    <xf numFmtId="0" fontId="296" fillId="23" borderId="4" applyNumberFormat="0" applyAlignment="0" applyProtection="0"/>
    <xf numFmtId="0" fontId="296" fillId="23" borderId="4" applyNumberFormat="0" applyAlignment="0" applyProtection="0"/>
    <xf numFmtId="0" fontId="296" fillId="23" borderId="4" applyNumberFormat="0" applyAlignment="0" applyProtection="0"/>
    <xf numFmtId="0" fontId="296" fillId="23" borderId="4" applyNumberFormat="0" applyAlignment="0" applyProtection="0"/>
    <xf numFmtId="0" fontId="85" fillId="148" borderId="4" applyNumberFormat="0" applyAlignment="0" applyProtection="0"/>
    <xf numFmtId="0" fontId="85" fillId="148" borderId="4" applyNumberFormat="0" applyAlignment="0" applyProtection="0"/>
    <xf numFmtId="0" fontId="85" fillId="148"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23" fillId="0" borderId="0">
      <alignment wrapText="1"/>
    </xf>
    <xf numFmtId="0" fontId="45" fillId="0" borderId="0">
      <alignment horizontal="center" vertical="top" wrapText="1"/>
    </xf>
    <xf numFmtId="0" fontId="46" fillId="0" borderId="0">
      <alignment horizontal="centerContinuous" vertical="center" wrapText="1"/>
    </xf>
    <xf numFmtId="0" fontId="46" fillId="0" borderId="0">
      <alignment horizontal="centerContinuous" vertical="center" wrapText="1"/>
    </xf>
    <xf numFmtId="0" fontId="102" fillId="0" borderId="0">
      <alignment horizontal="center" vertical="center" wrapText="1"/>
    </xf>
    <xf numFmtId="0" fontId="102" fillId="0" borderId="0">
      <alignment horizontal="center" vertical="center" wrapText="1"/>
    </xf>
    <xf numFmtId="0" fontId="46" fillId="0" borderId="0">
      <alignment horizontal="center" vertical="center"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44" fillId="3" borderId="0" applyFill="0">
      <alignment wrapText="1"/>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29" fillId="47" borderId="0" applyFill="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297" fillId="25" borderId="0" applyNumberFormat="0" applyBorder="0" applyAlignment="0" applyProtection="0"/>
    <xf numFmtId="0" fontId="87" fillId="25" borderId="0" applyNumberFormat="0" applyBorder="0" applyAlignment="0" applyProtection="0"/>
    <xf numFmtId="0" fontId="297" fillId="25" borderId="0" applyNumberFormat="0" applyBorder="0" applyAlignment="0" applyProtection="0"/>
    <xf numFmtId="0" fontId="87" fillId="25" borderId="0" applyNumberFormat="0" applyBorder="0" applyAlignment="0" applyProtection="0"/>
    <xf numFmtId="0" fontId="297" fillId="25" borderId="0" applyNumberFormat="0" applyBorder="0" applyAlignment="0" applyProtection="0"/>
    <xf numFmtId="0" fontId="297" fillId="25" borderId="0" applyNumberFormat="0" applyBorder="0" applyAlignment="0" applyProtection="0"/>
    <xf numFmtId="0" fontId="87" fillId="108"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194" fontId="4" fillId="0" borderId="0"/>
    <xf numFmtId="0" fontId="4" fillId="0" borderId="0"/>
    <xf numFmtId="0" fontId="4" fillId="0" borderId="0"/>
    <xf numFmtId="0" fontId="4" fillId="0" borderId="0"/>
    <xf numFmtId="0" fontId="79" fillId="0" borderId="0"/>
    <xf numFmtId="0" fontId="79" fillId="0" borderId="0"/>
    <xf numFmtId="0" fontId="79"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9" fillId="0" borderId="0"/>
    <xf numFmtId="0" fontId="28" fillId="0" borderId="0"/>
    <xf numFmtId="194" fontId="4" fillId="0" borderId="0"/>
    <xf numFmtId="194" fontId="4" fillId="0" borderId="0"/>
    <xf numFmtId="0" fontId="41" fillId="0" borderId="0"/>
    <xf numFmtId="0" fontId="23" fillId="0" borderId="0"/>
    <xf numFmtId="0" fontId="23" fillId="0" borderId="0"/>
    <xf numFmtId="0" fontId="23" fillId="0" borderId="0"/>
    <xf numFmtId="0" fontId="23" fillId="0" borderId="0"/>
    <xf numFmtId="0" fontId="23" fillId="0" borderId="0"/>
    <xf numFmtId="0" fontId="79" fillId="0" borderId="0"/>
    <xf numFmtId="0" fontId="23" fillId="0" borderId="0"/>
    <xf numFmtId="0" fontId="23" fillId="0" borderId="0"/>
    <xf numFmtId="0" fontId="23" fillId="0" borderId="0"/>
    <xf numFmtId="0" fontId="23" fillId="0" borderId="0"/>
    <xf numFmtId="0" fontId="79" fillId="0" borderId="0"/>
    <xf numFmtId="0" fontId="28" fillId="0" borderId="0"/>
    <xf numFmtId="0" fontId="28" fillId="0" borderId="0"/>
    <xf numFmtId="0" fontId="4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9" fillId="0" borderId="0"/>
    <xf numFmtId="194" fontId="28" fillId="0" borderId="0"/>
    <xf numFmtId="0" fontId="4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9" fillId="0" borderId="0"/>
    <xf numFmtId="194" fontId="4" fillId="0" borderId="0"/>
    <xf numFmtId="194" fontId="4" fillId="0" borderId="0"/>
    <xf numFmtId="0" fontId="4" fillId="0" borderId="0"/>
    <xf numFmtId="0" fontId="4" fillId="0" borderId="0"/>
    <xf numFmtId="0" fontId="4" fillId="0" borderId="0"/>
    <xf numFmtId="0" fontId="79" fillId="0" borderId="0"/>
    <xf numFmtId="194" fontId="4" fillId="0" borderId="0"/>
    <xf numFmtId="194" fontId="4"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9" fillId="0" borderId="0"/>
    <xf numFmtId="0" fontId="4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9" fillId="0" borderId="0"/>
    <xf numFmtId="0" fontId="79" fillId="0" borderId="0"/>
    <xf numFmtId="194" fontId="4" fillId="0" borderId="0"/>
    <xf numFmtId="0" fontId="4" fillId="0" borderId="0"/>
    <xf numFmtId="0" fontId="4" fillId="0" borderId="0"/>
    <xf numFmtId="0" fontId="4" fillId="0" borderId="0"/>
    <xf numFmtId="0" fontId="79" fillId="0" borderId="0"/>
    <xf numFmtId="194" fontId="4" fillId="0" borderId="0"/>
    <xf numFmtId="194" fontId="4" fillId="0" borderId="0"/>
    <xf numFmtId="194" fontId="4" fillId="0" borderId="0"/>
    <xf numFmtId="194" fontId="4" fillId="0" borderId="0"/>
    <xf numFmtId="194" fontId="4" fillId="0" borderId="0"/>
    <xf numFmtId="0" fontId="4" fillId="0" borderId="0"/>
    <xf numFmtId="0" fontId="4" fillId="0" borderId="0"/>
    <xf numFmtId="0" fontId="4" fillId="0" borderId="0"/>
    <xf numFmtId="0" fontId="79" fillId="0" borderId="0"/>
    <xf numFmtId="194" fontId="4" fillId="0" borderId="0"/>
    <xf numFmtId="194" fontId="4" fillId="0" borderId="0"/>
    <xf numFmtId="194" fontId="4" fillId="0" borderId="0"/>
    <xf numFmtId="194" fontId="4" fillId="0" borderId="0"/>
    <xf numFmtId="194" fontId="4" fillId="0" borderId="0"/>
    <xf numFmtId="0" fontId="4" fillId="0" borderId="0"/>
    <xf numFmtId="0" fontId="4" fillId="0" borderId="0"/>
    <xf numFmtId="0" fontId="4"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8" fillId="0" borderId="0"/>
    <xf numFmtId="0" fontId="79" fillId="0" borderId="0"/>
    <xf numFmtId="49" fontId="27" fillId="0" borderId="0" applyBorder="0">
      <alignment vertical="top"/>
    </xf>
    <xf numFmtId="0" fontId="4" fillId="0" borderId="0"/>
    <xf numFmtId="0" fontId="137" fillId="0" borderId="0"/>
    <xf numFmtId="194" fontId="23" fillId="0" borderId="0"/>
    <xf numFmtId="0" fontId="4" fillId="0" borderId="0"/>
    <xf numFmtId="0" fontId="4" fillId="0" borderId="0"/>
    <xf numFmtId="0" fontId="4" fillId="0" borderId="0"/>
    <xf numFmtId="0" fontId="230" fillId="0" borderId="0"/>
    <xf numFmtId="0" fontId="137" fillId="0" borderId="0"/>
    <xf numFmtId="194" fontId="4" fillId="0" borderId="0"/>
    <xf numFmtId="194" fontId="4" fillId="0" borderId="0"/>
    <xf numFmtId="0" fontId="4" fillId="0" borderId="0"/>
    <xf numFmtId="0" fontId="4" fillId="0" borderId="0"/>
    <xf numFmtId="0" fontId="4"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94" fontId="4" fillId="0" borderId="0"/>
    <xf numFmtId="0" fontId="4" fillId="0" borderId="0"/>
    <xf numFmtId="0" fontId="4" fillId="0" borderId="0"/>
    <xf numFmtId="0" fontId="4" fillId="0" borderId="0"/>
    <xf numFmtId="0" fontId="79" fillId="0" borderId="0"/>
    <xf numFmtId="194" fontId="4" fillId="0" borderId="0"/>
    <xf numFmtId="194" fontId="4" fillId="0" borderId="0"/>
    <xf numFmtId="0" fontId="4" fillId="0" borderId="0"/>
    <xf numFmtId="0" fontId="4" fillId="0" borderId="0"/>
    <xf numFmtId="0" fontId="4" fillId="0" borderId="0"/>
    <xf numFmtId="0" fontId="79" fillId="0" borderId="0"/>
    <xf numFmtId="0" fontId="4" fillId="0" borderId="0"/>
    <xf numFmtId="194" fontId="4" fillId="0" borderId="0"/>
    <xf numFmtId="194" fontId="4" fillId="0" borderId="0"/>
    <xf numFmtId="0" fontId="4" fillId="0" borderId="0"/>
    <xf numFmtId="0" fontId="4" fillId="0" borderId="0"/>
    <xf numFmtId="0" fontId="4" fillId="0" borderId="0"/>
    <xf numFmtId="0" fontId="79" fillId="0" borderId="0"/>
    <xf numFmtId="0" fontId="4" fillId="0" borderId="0"/>
    <xf numFmtId="194" fontId="4" fillId="0" borderId="0"/>
    <xf numFmtId="194" fontId="4" fillId="0" borderId="0"/>
    <xf numFmtId="0" fontId="4" fillId="0" borderId="0"/>
    <xf numFmtId="0" fontId="4" fillId="0" borderId="0"/>
    <xf numFmtId="0" fontId="4" fillId="0" borderId="0"/>
    <xf numFmtId="0" fontId="79" fillId="0" borderId="0"/>
    <xf numFmtId="0" fontId="4" fillId="0" borderId="0"/>
    <xf numFmtId="194" fontId="4" fillId="0" borderId="0"/>
    <xf numFmtId="194" fontId="4" fillId="0" borderId="0"/>
    <xf numFmtId="0" fontId="4" fillId="0" borderId="0"/>
    <xf numFmtId="0" fontId="4" fillId="0" borderId="0"/>
    <xf numFmtId="0" fontId="4" fillId="0" borderId="0"/>
    <xf numFmtId="0" fontId="79" fillId="0" borderId="0"/>
    <xf numFmtId="0" fontId="4" fillId="0" borderId="0"/>
    <xf numFmtId="194" fontId="4" fillId="0" borderId="0"/>
    <xf numFmtId="194" fontId="4" fillId="0" borderId="0"/>
    <xf numFmtId="0" fontId="4" fillId="0" borderId="0"/>
    <xf numFmtId="0" fontId="4" fillId="0" borderId="0"/>
    <xf numFmtId="0" fontId="4" fillId="0" borderId="0"/>
    <xf numFmtId="0" fontId="79" fillId="0" borderId="0"/>
    <xf numFmtId="0" fontId="23" fillId="0" borderId="0"/>
    <xf numFmtId="194" fontId="4" fillId="0" borderId="0"/>
    <xf numFmtId="194" fontId="4" fillId="0" borderId="0"/>
    <xf numFmtId="0" fontId="4" fillId="0" borderId="0"/>
    <xf numFmtId="0" fontId="4" fillId="0" borderId="0"/>
    <xf numFmtId="0" fontId="4" fillId="0" borderId="0"/>
    <xf numFmtId="0" fontId="79" fillId="0" borderId="0"/>
    <xf numFmtId="0" fontId="4" fillId="0" borderId="0"/>
    <xf numFmtId="194" fontId="4" fillId="0" borderId="0"/>
    <xf numFmtId="194" fontId="4" fillId="0" borderId="0"/>
    <xf numFmtId="0" fontId="4" fillId="0" borderId="0"/>
    <xf numFmtId="0" fontId="4" fillId="0" borderId="0"/>
    <xf numFmtId="0" fontId="4" fillId="0" borderId="0"/>
    <xf numFmtId="0" fontId="79" fillId="0" borderId="0"/>
    <xf numFmtId="0" fontId="4" fillId="0" borderId="0"/>
    <xf numFmtId="194" fontId="4" fillId="0" borderId="0"/>
    <xf numFmtId="194" fontId="4" fillId="0" borderId="0"/>
    <xf numFmtId="0" fontId="4" fillId="0" borderId="0"/>
    <xf numFmtId="0" fontId="4" fillId="0" borderId="0"/>
    <xf numFmtId="0" fontId="4" fillId="0" borderId="0"/>
    <xf numFmtId="0" fontId="79" fillId="0" borderId="0"/>
    <xf numFmtId="0" fontId="23" fillId="0" borderId="0"/>
    <xf numFmtId="0" fontId="1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1"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4"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3" fillId="0" borderId="0"/>
    <xf numFmtId="0" fontId="137" fillId="0" borderId="0"/>
    <xf numFmtId="0" fontId="137"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137"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137" fillId="0" borderId="0"/>
    <xf numFmtId="0" fontId="23"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137" fillId="0" borderId="0"/>
    <xf numFmtId="0" fontId="137" fillId="0" borderId="0"/>
    <xf numFmtId="0" fontId="28"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137" fillId="0" borderId="0"/>
    <xf numFmtId="0" fontId="137" fillId="0" borderId="0"/>
    <xf numFmtId="0" fontId="23" fillId="0" borderId="0"/>
    <xf numFmtId="0" fontId="23" fillId="0" borderId="0"/>
    <xf numFmtId="0" fontId="137" fillId="0" borderId="0"/>
    <xf numFmtId="0" fontId="137"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137" fillId="0" borderId="0"/>
    <xf numFmtId="0" fontId="1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1"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137" fillId="0" borderId="0"/>
    <xf numFmtId="0" fontId="137" fillId="0" borderId="0"/>
    <xf numFmtId="0" fontId="28" fillId="0" borderId="0"/>
    <xf numFmtId="0" fontId="1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4" fillId="0" borderId="0"/>
    <xf numFmtId="194" fontId="4" fillId="0" borderId="0"/>
    <xf numFmtId="0" fontId="2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 fillId="0" borderId="0"/>
    <xf numFmtId="0" fontId="4" fillId="0" borderId="0"/>
    <xf numFmtId="0" fontId="4" fillId="0" borderId="0"/>
    <xf numFmtId="0" fontId="79" fillId="0" borderId="0"/>
    <xf numFmtId="0" fontId="79" fillId="0" borderId="0"/>
    <xf numFmtId="0" fontId="79" fillId="0" borderId="0"/>
    <xf numFmtId="0" fontId="4" fillId="0" borderId="0"/>
    <xf numFmtId="0" fontId="4" fillId="0" borderId="0"/>
    <xf numFmtId="0" fontId="4" fillId="0" borderId="0"/>
    <xf numFmtId="0" fontId="79" fillId="0" borderId="0"/>
    <xf numFmtId="194" fontId="4" fillId="0" borderId="0"/>
    <xf numFmtId="194" fontId="4" fillId="0" borderId="0"/>
    <xf numFmtId="0" fontId="4" fillId="0" borderId="0"/>
    <xf numFmtId="0" fontId="4" fillId="0" borderId="0"/>
    <xf numFmtId="0" fontId="4" fillId="0" borderId="0"/>
    <xf numFmtId="0" fontId="79" fillId="0" borderId="0"/>
    <xf numFmtId="194" fontId="4" fillId="0" borderId="0"/>
    <xf numFmtId="194" fontId="4" fillId="0" borderId="0"/>
    <xf numFmtId="0" fontId="4" fillId="0" borderId="0"/>
    <xf numFmtId="0" fontId="4" fillId="0" borderId="0"/>
    <xf numFmtId="0" fontId="4" fillId="0" borderId="0"/>
    <xf numFmtId="0" fontId="79" fillId="0" borderId="0"/>
    <xf numFmtId="194" fontId="4" fillId="0" borderId="0"/>
    <xf numFmtId="194" fontId="4" fillId="0" borderId="0"/>
    <xf numFmtId="0" fontId="4" fillId="0" borderId="0"/>
    <xf numFmtId="0" fontId="4" fillId="0" borderId="0"/>
    <xf numFmtId="0" fontId="4" fillId="0" borderId="0"/>
    <xf numFmtId="0" fontId="79" fillId="0" borderId="0"/>
    <xf numFmtId="194" fontId="4" fillId="0" borderId="0"/>
    <xf numFmtId="194" fontId="4" fillId="0" borderId="0"/>
    <xf numFmtId="0" fontId="4" fillId="0" borderId="0"/>
    <xf numFmtId="0" fontId="4" fillId="0" borderId="0"/>
    <xf numFmtId="0" fontId="4" fillId="0" borderId="0"/>
    <xf numFmtId="0" fontId="7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94" fontId="4" fillId="0" borderId="0"/>
    <xf numFmtId="0" fontId="4" fillId="0" borderId="0"/>
    <xf numFmtId="0" fontId="4" fillId="0" borderId="0"/>
    <xf numFmtId="0" fontId="4" fillId="0" borderId="0"/>
    <xf numFmtId="0" fontId="79" fillId="0" borderId="0"/>
    <xf numFmtId="194" fontId="4" fillId="0" borderId="0"/>
    <xf numFmtId="0" fontId="4" fillId="0" borderId="0"/>
    <xf numFmtId="0" fontId="4" fillId="0" borderId="0"/>
    <xf numFmtId="0" fontId="4" fillId="0" borderId="0"/>
    <xf numFmtId="0" fontId="7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94" fontId="4" fillId="0" borderId="0"/>
    <xf numFmtId="0" fontId="4" fillId="0" borderId="0"/>
    <xf numFmtId="0" fontId="4" fillId="0" borderId="0"/>
    <xf numFmtId="0" fontId="4" fillId="0" borderId="0"/>
    <xf numFmtId="0" fontId="79" fillId="0" borderId="0"/>
    <xf numFmtId="194" fontId="4" fillId="0" borderId="0"/>
    <xf numFmtId="0" fontId="4" fillId="0" borderId="0"/>
    <xf numFmtId="0" fontId="4" fillId="0" borderId="0"/>
    <xf numFmtId="0" fontId="4" fillId="0" borderId="0"/>
    <xf numFmtId="0" fontId="79" fillId="0" borderId="0"/>
    <xf numFmtId="0" fontId="23" fillId="0" borderId="0"/>
    <xf numFmtId="0" fontId="23" fillId="0" borderId="0"/>
    <xf numFmtId="0" fontId="23" fillId="0" borderId="0"/>
    <xf numFmtId="0" fontId="23" fillId="0" borderId="0"/>
    <xf numFmtId="0" fontId="23" fillId="0" borderId="0"/>
    <xf numFmtId="0" fontId="79" fillId="0" borderId="0"/>
    <xf numFmtId="49" fontId="27" fillId="0" borderId="0" applyBorder="0">
      <alignment vertical="top"/>
    </xf>
    <xf numFmtId="0" fontId="137" fillId="0" borderId="0"/>
    <xf numFmtId="194" fontId="4" fillId="0" borderId="0"/>
    <xf numFmtId="0" fontId="4" fillId="0" borderId="0"/>
    <xf numFmtId="0" fontId="4" fillId="0" borderId="0"/>
    <xf numFmtId="0" fontId="4" fillId="0" borderId="0"/>
    <xf numFmtId="0" fontId="79" fillId="0" borderId="0"/>
    <xf numFmtId="0" fontId="23" fillId="0" borderId="0"/>
    <xf numFmtId="0" fontId="23" fillId="0" borderId="0"/>
    <xf numFmtId="0" fontId="23" fillId="0" borderId="0"/>
    <xf numFmtId="0" fontId="2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94" fontId="4" fillId="0" borderId="0"/>
    <xf numFmtId="0" fontId="4" fillId="0" borderId="0"/>
    <xf numFmtId="0" fontId="4" fillId="0" borderId="0"/>
    <xf numFmtId="0" fontId="4" fillId="0" borderId="0"/>
    <xf numFmtId="0" fontId="79" fillId="0" borderId="0"/>
    <xf numFmtId="194" fontId="4" fillId="0" borderId="0"/>
    <xf numFmtId="0" fontId="4" fillId="0" borderId="0"/>
    <xf numFmtId="0" fontId="4" fillId="0" borderId="0"/>
    <xf numFmtId="0" fontId="4"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94" fontId="4" fillId="0" borderId="0"/>
    <xf numFmtId="0" fontId="4" fillId="0" borderId="0"/>
    <xf numFmtId="0" fontId="4" fillId="0" borderId="0"/>
    <xf numFmtId="0" fontId="4" fillId="0" borderId="0"/>
    <xf numFmtId="0" fontId="79" fillId="0" borderId="0"/>
    <xf numFmtId="194" fontId="4" fillId="0" borderId="0"/>
    <xf numFmtId="0" fontId="4" fillId="0" borderId="0"/>
    <xf numFmtId="0" fontId="4" fillId="0" borderId="0"/>
    <xf numFmtId="0" fontId="4"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94" fontId="4" fillId="0" borderId="0"/>
    <xf numFmtId="0" fontId="4" fillId="0" borderId="0"/>
    <xf numFmtId="0" fontId="4" fillId="0" borderId="0"/>
    <xf numFmtId="0" fontId="4" fillId="0" borderId="0"/>
    <xf numFmtId="0" fontId="79" fillId="0" borderId="0"/>
    <xf numFmtId="194" fontId="4" fillId="0" borderId="0"/>
    <xf numFmtId="0" fontId="4" fillId="0" borderId="0"/>
    <xf numFmtId="0" fontId="4" fillId="0" borderId="0"/>
    <xf numFmtId="0" fontId="4" fillId="0" borderId="0"/>
    <xf numFmtId="0" fontId="79" fillId="0" borderId="0"/>
    <xf numFmtId="0" fontId="49" fillId="0" borderId="0"/>
    <xf numFmtId="0" fontId="79" fillId="0" borderId="0"/>
    <xf numFmtId="0" fontId="48" fillId="0" borderId="0">
      <alignment vertical="top"/>
    </xf>
    <xf numFmtId="194" fontId="4" fillId="0" borderId="0"/>
    <xf numFmtId="194" fontId="4" fillId="0" borderId="0"/>
    <xf numFmtId="0" fontId="4" fillId="0" borderId="0"/>
    <xf numFmtId="0" fontId="4" fillId="0" borderId="0"/>
    <xf numFmtId="0" fontId="4" fillId="0" borderId="0"/>
    <xf numFmtId="0" fontId="79" fillId="0" borderId="0"/>
    <xf numFmtId="0" fontId="79" fillId="0" borderId="0"/>
    <xf numFmtId="0" fontId="27" fillId="0" borderId="0"/>
    <xf numFmtId="0" fontId="79" fillId="0" borderId="0"/>
    <xf numFmtId="0" fontId="79" fillId="0" borderId="0"/>
    <xf numFmtId="0" fontId="23" fillId="0" borderId="0"/>
    <xf numFmtId="0" fontId="23" fillId="0" borderId="0"/>
    <xf numFmtId="0" fontId="2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94" fontId="4" fillId="0" borderId="0"/>
    <xf numFmtId="194" fontId="4" fillId="0" borderId="0"/>
    <xf numFmtId="0" fontId="4" fillId="0" borderId="0"/>
    <xf numFmtId="0" fontId="4" fillId="0" borderId="0"/>
    <xf numFmtId="0" fontId="4" fillId="0" borderId="0"/>
    <xf numFmtId="0" fontId="79" fillId="0" borderId="0"/>
    <xf numFmtId="194" fontId="4" fillId="0" borderId="0"/>
    <xf numFmtId="194" fontId="4" fillId="0" borderId="0"/>
    <xf numFmtId="0" fontId="4" fillId="0" borderId="0"/>
    <xf numFmtId="0" fontId="4" fillId="0" borderId="0"/>
    <xf numFmtId="0" fontId="4" fillId="0" borderId="0"/>
    <xf numFmtId="0" fontId="79" fillId="0" borderId="0"/>
    <xf numFmtId="0" fontId="4" fillId="0" borderId="0"/>
    <xf numFmtId="194" fontId="4" fillId="0" borderId="0"/>
    <xf numFmtId="194" fontId="4" fillId="0" borderId="0"/>
    <xf numFmtId="0" fontId="4" fillId="0" borderId="0"/>
    <xf numFmtId="0" fontId="4" fillId="0" borderId="0"/>
    <xf numFmtId="0" fontId="4" fillId="0" borderId="0"/>
    <xf numFmtId="0" fontId="79" fillId="0" borderId="0"/>
    <xf numFmtId="0" fontId="4" fillId="0" borderId="0"/>
    <xf numFmtId="194" fontId="4" fillId="0" borderId="0"/>
    <xf numFmtId="194" fontId="4" fillId="0" borderId="0"/>
    <xf numFmtId="0" fontId="4" fillId="0" borderId="0"/>
    <xf numFmtId="0" fontId="4" fillId="0" borderId="0"/>
    <xf numFmtId="0" fontId="4" fillId="0" borderId="0"/>
    <xf numFmtId="0" fontId="79" fillId="0" borderId="0"/>
    <xf numFmtId="0" fontId="4" fillId="0" borderId="0"/>
    <xf numFmtId="194" fontId="4" fillId="0" borderId="0"/>
    <xf numFmtId="194" fontId="4" fillId="0" borderId="0"/>
    <xf numFmtId="0" fontId="4" fillId="0" borderId="0"/>
    <xf numFmtId="0" fontId="4" fillId="0" borderId="0"/>
    <xf numFmtId="0" fontId="4" fillId="0" borderId="0"/>
    <xf numFmtId="0" fontId="79" fillId="0" borderId="0"/>
    <xf numFmtId="0" fontId="2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8" fillId="0" borderId="0"/>
    <xf numFmtId="0" fontId="28" fillId="0" borderId="0"/>
    <xf numFmtId="0" fontId="79" fillId="0" borderId="0"/>
    <xf numFmtId="0" fontId="2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3" fillId="0" borderId="0"/>
    <xf numFmtId="0" fontId="2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37"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37" fillId="0" borderId="0"/>
    <xf numFmtId="0" fontId="137"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9" fillId="0" borderId="0"/>
    <xf numFmtId="0" fontId="23" fillId="0" borderId="0"/>
    <xf numFmtId="0" fontId="79" fillId="0" borderId="0"/>
    <xf numFmtId="0" fontId="28" fillId="0" borderId="0"/>
    <xf numFmtId="0" fontId="28" fillId="0" borderId="0"/>
    <xf numFmtId="0" fontId="5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9" fillId="0" borderId="0"/>
    <xf numFmtId="0" fontId="28" fillId="0" borderId="0"/>
    <xf numFmtId="0" fontId="28" fillId="0" borderId="0"/>
    <xf numFmtId="0" fontId="5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194" fontId="4" fillId="0" borderId="0"/>
    <xf numFmtId="0" fontId="79" fillId="0" borderId="0"/>
    <xf numFmtId="0" fontId="23" fillId="0" borderId="0"/>
    <xf numFmtId="0" fontId="79" fillId="0" borderId="0"/>
    <xf numFmtId="194" fontId="4" fillId="0" borderId="0"/>
    <xf numFmtId="194" fontId="4" fillId="0" borderId="0"/>
    <xf numFmtId="0" fontId="79" fillId="0" borderId="0"/>
    <xf numFmtId="194" fontId="4" fillId="0" borderId="0"/>
    <xf numFmtId="0" fontId="79" fillId="0" borderId="0"/>
    <xf numFmtId="0" fontId="79" fillId="0" borderId="0"/>
    <xf numFmtId="0" fontId="79" fillId="0" borderId="0"/>
    <xf numFmtId="0" fontId="231" fillId="0" borderId="0"/>
    <xf numFmtId="0" fontId="79" fillId="0" borderId="0"/>
    <xf numFmtId="194" fontId="4" fillId="0" borderId="0"/>
    <xf numFmtId="194" fontId="4" fillId="0" borderId="0"/>
    <xf numFmtId="0" fontId="23" fillId="0" borderId="0"/>
    <xf numFmtId="0" fontId="79" fillId="0" borderId="0"/>
    <xf numFmtId="0" fontId="23" fillId="0" borderId="0"/>
    <xf numFmtId="0" fontId="23" fillId="0" borderId="0"/>
    <xf numFmtId="0" fontId="23" fillId="0" borderId="0"/>
    <xf numFmtId="0" fontId="23" fillId="0" borderId="0"/>
    <xf numFmtId="0" fontId="23" fillId="0" borderId="0"/>
    <xf numFmtId="0" fontId="79" fillId="0" borderId="0"/>
    <xf numFmtId="0" fontId="79" fillId="0" borderId="0"/>
    <xf numFmtId="194" fontId="4" fillId="0" borderId="0"/>
    <xf numFmtId="194" fontId="4" fillId="0" borderId="0"/>
    <xf numFmtId="194" fontId="4" fillId="0" borderId="0"/>
    <xf numFmtId="194" fontId="4" fillId="0" borderId="0"/>
    <xf numFmtId="194" fontId="4" fillId="0" borderId="0"/>
    <xf numFmtId="194" fontId="4" fillId="0" borderId="0"/>
    <xf numFmtId="0" fontId="79" fillId="0" borderId="0"/>
    <xf numFmtId="0" fontId="79" fillId="0" borderId="0"/>
    <xf numFmtId="0" fontId="137" fillId="0" borderId="0"/>
    <xf numFmtId="0" fontId="79" fillId="0" borderId="0"/>
    <xf numFmtId="0" fontId="79" fillId="0" borderId="0"/>
    <xf numFmtId="194" fontId="4" fillId="0" borderId="0"/>
    <xf numFmtId="194" fontId="4"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9" fillId="0" borderId="0"/>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9" fillId="0" borderId="0"/>
    <xf numFmtId="0" fontId="79" fillId="0" borderId="0"/>
    <xf numFmtId="0" fontId="79"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194" fontId="4" fillId="0" borderId="0"/>
    <xf numFmtId="194" fontId="4" fillId="0" borderId="0"/>
    <xf numFmtId="0" fontId="4" fillId="0" borderId="0"/>
    <xf numFmtId="0" fontId="4" fillId="0" borderId="0"/>
    <xf numFmtId="0" fontId="4" fillId="0" borderId="0"/>
    <xf numFmtId="0" fontId="79" fillId="0" borderId="0"/>
    <xf numFmtId="0" fontId="23" fillId="0" borderId="0"/>
    <xf numFmtId="0" fontId="79" fillId="0" borderId="0"/>
    <xf numFmtId="194" fontId="4" fillId="0" borderId="0"/>
    <xf numFmtId="194" fontId="4" fillId="0" borderId="0"/>
    <xf numFmtId="0" fontId="4" fillId="0" borderId="0"/>
    <xf numFmtId="0" fontId="4" fillId="0" borderId="0"/>
    <xf numFmtId="0" fontId="4" fillId="0" borderId="0"/>
    <xf numFmtId="0" fontId="79" fillId="0" borderId="0"/>
    <xf numFmtId="194" fontId="4" fillId="0" borderId="0"/>
    <xf numFmtId="194" fontId="4" fillId="0" borderId="0"/>
    <xf numFmtId="0" fontId="4" fillId="0" borderId="0"/>
    <xf numFmtId="0" fontId="4" fillId="0" borderId="0"/>
    <xf numFmtId="0" fontId="4" fillId="0" borderId="0"/>
    <xf numFmtId="0" fontId="79" fillId="0" borderId="0"/>
    <xf numFmtId="194" fontId="4" fillId="0" borderId="0"/>
    <xf numFmtId="194" fontId="4" fillId="0" borderId="0"/>
    <xf numFmtId="0" fontId="4" fillId="0" borderId="0"/>
    <xf numFmtId="0" fontId="4" fillId="0" borderId="0"/>
    <xf numFmtId="0" fontId="4" fillId="0" borderId="0"/>
    <xf numFmtId="0" fontId="79" fillId="0" borderId="0"/>
    <xf numFmtId="0" fontId="28" fillId="0" borderId="0"/>
    <xf numFmtId="0" fontId="79" fillId="0" borderId="0"/>
    <xf numFmtId="0" fontId="137" fillId="0" borderId="0"/>
    <xf numFmtId="0" fontId="79" fillId="0" borderId="0"/>
    <xf numFmtId="0" fontId="28" fillId="0" borderId="0"/>
    <xf numFmtId="0" fontId="79" fillId="0" borderId="0"/>
    <xf numFmtId="0" fontId="137" fillId="0" borderId="0"/>
    <xf numFmtId="0" fontId="79" fillId="0" borderId="0"/>
    <xf numFmtId="0" fontId="28" fillId="0" borderId="0"/>
    <xf numFmtId="0" fontId="79" fillId="0" borderId="0"/>
    <xf numFmtId="0" fontId="137" fillId="0" borderId="0"/>
    <xf numFmtId="0" fontId="79" fillId="0" borderId="0"/>
    <xf numFmtId="0" fontId="28"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8" fillId="0" borderId="0"/>
    <xf numFmtId="0" fontId="28" fillId="0" borderId="0"/>
    <xf numFmtId="0" fontId="79" fillId="0" borderId="0"/>
    <xf numFmtId="0" fontId="28" fillId="0" borderId="0"/>
    <xf numFmtId="0" fontId="28" fillId="0" borderId="0"/>
    <xf numFmtId="0" fontId="79" fillId="0" borderId="0"/>
    <xf numFmtId="0" fontId="79" fillId="0" borderId="0"/>
    <xf numFmtId="49" fontId="227" fillId="0" borderId="0" applyBorder="0">
      <alignment vertical="top"/>
    </xf>
    <xf numFmtId="0" fontId="79" fillId="0" borderId="0"/>
    <xf numFmtId="0" fontId="28" fillId="0" borderId="0"/>
    <xf numFmtId="0" fontId="79" fillId="0" borderId="0"/>
    <xf numFmtId="0" fontId="28" fillId="0" borderId="0"/>
    <xf numFmtId="0" fontId="79" fillId="0" borderId="0"/>
    <xf numFmtId="0" fontId="137" fillId="0" borderId="0"/>
    <xf numFmtId="0" fontId="137" fillId="0" borderId="0"/>
    <xf numFmtId="0" fontId="79" fillId="0" borderId="0"/>
    <xf numFmtId="0" fontId="28" fillId="0" borderId="0"/>
    <xf numFmtId="0" fontId="79" fillId="0" borderId="0"/>
    <xf numFmtId="0" fontId="137" fillId="0" borderId="0"/>
    <xf numFmtId="0" fontId="137" fillId="0" borderId="0"/>
    <xf numFmtId="0" fontId="79" fillId="0" borderId="0"/>
    <xf numFmtId="0" fontId="28" fillId="0" borderId="0"/>
    <xf numFmtId="0" fontId="79" fillId="0" borderId="0"/>
    <xf numFmtId="0" fontId="28" fillId="0" borderId="0"/>
    <xf numFmtId="0" fontId="79" fillId="0" borderId="0"/>
    <xf numFmtId="0" fontId="28" fillId="0" borderId="0"/>
    <xf numFmtId="0" fontId="28" fillId="0" borderId="0"/>
    <xf numFmtId="0" fontId="79" fillId="0" borderId="0"/>
    <xf numFmtId="0" fontId="28" fillId="0" borderId="0"/>
    <xf numFmtId="0" fontId="28" fillId="0" borderId="0"/>
    <xf numFmtId="0" fontId="79" fillId="0" borderId="0"/>
    <xf numFmtId="0" fontId="28" fillId="0" borderId="0"/>
    <xf numFmtId="0" fontId="28" fillId="0" borderId="0"/>
    <xf numFmtId="0" fontId="79" fillId="0" borderId="0"/>
    <xf numFmtId="0" fontId="23" fillId="0" borderId="0"/>
    <xf numFmtId="0" fontId="79" fillId="0" borderId="0"/>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194" fontId="4" fillId="0" borderId="0"/>
    <xf numFmtId="0" fontId="4" fillId="0" borderId="0"/>
    <xf numFmtId="0" fontId="4" fillId="0" borderId="0"/>
    <xf numFmtId="0" fontId="4" fillId="0" borderId="0"/>
    <xf numFmtId="0" fontId="79" fillId="0" borderId="0"/>
    <xf numFmtId="0" fontId="23" fillId="0" borderId="0"/>
    <xf numFmtId="0" fontId="79" fillId="0" borderId="0"/>
    <xf numFmtId="0" fontId="23" fillId="0" borderId="0"/>
    <xf numFmtId="0" fontId="79" fillId="0" borderId="0"/>
    <xf numFmtId="0" fontId="79" fillId="0" borderId="0"/>
    <xf numFmtId="194" fontId="4" fillId="0" borderId="0"/>
    <xf numFmtId="194" fontId="4" fillId="0" borderId="0"/>
    <xf numFmtId="194" fontId="4" fillId="0" borderId="0"/>
    <xf numFmtId="194" fontId="4" fillId="0" borderId="0"/>
    <xf numFmtId="194" fontId="4" fillId="0" borderId="0"/>
    <xf numFmtId="194" fontId="4" fillId="0" borderId="0"/>
    <xf numFmtId="0" fontId="79" fillId="0" borderId="0"/>
    <xf numFmtId="0" fontId="28" fillId="0" borderId="0"/>
    <xf numFmtId="0" fontId="79" fillId="0" borderId="0"/>
    <xf numFmtId="0" fontId="137" fillId="0" borderId="0"/>
    <xf numFmtId="0" fontId="137" fillId="0" borderId="0"/>
    <xf numFmtId="0" fontId="79" fillId="0" borderId="0"/>
    <xf numFmtId="0" fontId="79" fillId="0" borderId="0"/>
    <xf numFmtId="0" fontId="23" fillId="0" borderId="0"/>
    <xf numFmtId="0" fontId="79" fillId="0" borderId="0"/>
    <xf numFmtId="0" fontId="114"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8" fillId="0" borderId="0"/>
    <xf numFmtId="0" fontId="79" fillId="0" borderId="0"/>
    <xf numFmtId="0" fontId="79" fillId="0" borderId="0"/>
    <xf numFmtId="0" fontId="23" fillId="0" borderId="0"/>
    <xf numFmtId="0" fontId="79"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9" fillId="0" borderId="0"/>
    <xf numFmtId="0" fontId="23" fillId="0" borderId="0"/>
    <xf numFmtId="0" fontId="79" fillId="0" borderId="0"/>
    <xf numFmtId="0" fontId="23" fillId="0" borderId="0"/>
    <xf numFmtId="0" fontId="79" fillId="0" borderId="0"/>
    <xf numFmtId="0" fontId="28" fillId="0" borderId="0"/>
    <xf numFmtId="0" fontId="28" fillId="0" borderId="0"/>
    <xf numFmtId="0" fontId="79" fillId="0" borderId="0"/>
    <xf numFmtId="194" fontId="4" fillId="0" borderId="0"/>
    <xf numFmtId="194" fontId="4" fillId="0" borderId="0"/>
    <xf numFmtId="0" fontId="4" fillId="0" borderId="0"/>
    <xf numFmtId="0" fontId="4" fillId="0" borderId="0"/>
    <xf numFmtId="0" fontId="4" fillId="0" borderId="0"/>
    <xf numFmtId="0" fontId="79" fillId="0" borderId="0"/>
    <xf numFmtId="0" fontId="79" fillId="0" borderId="0"/>
    <xf numFmtId="0" fontId="41"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3" fillId="0" borderId="0"/>
    <xf numFmtId="0" fontId="79" fillId="0" borderId="0"/>
    <xf numFmtId="0" fontId="28" fillId="0" borderId="0"/>
    <xf numFmtId="0" fontId="28" fillId="0" borderId="0"/>
    <xf numFmtId="0" fontId="28" fillId="0" borderId="0"/>
    <xf numFmtId="0" fontId="28" fillId="0" borderId="0"/>
    <xf numFmtId="0" fontId="23" fillId="0" borderId="0"/>
    <xf numFmtId="0" fontId="79" fillId="0" borderId="0"/>
    <xf numFmtId="0" fontId="176" fillId="0" borderId="0">
      <alignment vertical="center" wrapText="1"/>
    </xf>
    <xf numFmtId="0" fontId="79" fillId="0" borderId="0"/>
    <xf numFmtId="0" fontId="79" fillId="0" borderId="0"/>
    <xf numFmtId="0" fontId="88" fillId="5" borderId="0" applyNumberFormat="0" applyBorder="0" applyAlignment="0" applyProtection="0"/>
    <xf numFmtId="0" fontId="79" fillId="0" borderId="0"/>
    <xf numFmtId="0" fontId="88" fillId="5" borderId="0" applyNumberFormat="0" applyBorder="0" applyAlignment="0" applyProtection="0"/>
    <xf numFmtId="0" fontId="88" fillId="5" borderId="0" applyNumberFormat="0" applyBorder="0" applyAlignment="0" applyProtection="0"/>
    <xf numFmtId="0" fontId="79" fillId="0" borderId="0"/>
    <xf numFmtId="0" fontId="29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29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298" fillId="5" borderId="0" applyNumberFormat="0" applyBorder="0" applyAlignment="0" applyProtection="0"/>
    <xf numFmtId="0" fontId="79" fillId="0" borderId="0"/>
    <xf numFmtId="0" fontId="298" fillId="5" borderId="0" applyNumberFormat="0" applyBorder="0" applyAlignment="0" applyProtection="0"/>
    <xf numFmtId="0" fontId="79" fillId="0" borderId="0"/>
    <xf numFmtId="0" fontId="88" fillId="53"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88" fillId="5" borderId="0" applyNumberFormat="0" applyBorder="0" applyAlignment="0" applyProtection="0"/>
    <xf numFmtId="0" fontId="79" fillId="0" borderId="0"/>
    <xf numFmtId="0" fontId="23" fillId="0" borderId="0" applyFont="0" applyFill="0" applyBorder="0" applyProtection="0">
      <alignment horizontal="center" vertical="center" wrapText="1"/>
    </xf>
    <xf numFmtId="0" fontId="79" fillId="0" borderId="0"/>
    <xf numFmtId="0" fontId="23" fillId="0" borderId="0" applyFont="0" applyFill="0" applyBorder="0" applyProtection="0">
      <alignment horizontal="center" vertical="center" wrapText="1"/>
    </xf>
    <xf numFmtId="0" fontId="79" fillId="0" borderId="0"/>
    <xf numFmtId="0" fontId="79" fillId="0" borderId="0"/>
    <xf numFmtId="0" fontId="23" fillId="0" borderId="0" applyNumberFormat="0" applyFont="0" applyFill="0" applyBorder="0" applyProtection="0">
      <alignment horizontal="justify" vertical="center" wrapText="1"/>
    </xf>
    <xf numFmtId="0" fontId="79" fillId="0" borderId="0"/>
    <xf numFmtId="0" fontId="23" fillId="0" borderId="0" applyNumberFormat="0" applyFont="0" applyFill="0" applyBorder="0" applyProtection="0">
      <alignment horizontal="justify" vertical="center" wrapText="1"/>
    </xf>
    <xf numFmtId="0" fontId="79" fillId="0" borderId="0"/>
    <xf numFmtId="0" fontId="79" fillId="0" borderId="0"/>
    <xf numFmtId="0" fontId="79" fillId="0" borderId="0"/>
    <xf numFmtId="0" fontId="89" fillId="0" borderId="0" applyNumberFormat="0" applyFill="0" applyBorder="0" applyAlignment="0" applyProtection="0"/>
    <xf numFmtId="0" fontId="79" fillId="0" borderId="0"/>
    <xf numFmtId="0" fontId="89" fillId="0" borderId="0" applyNumberFormat="0" applyFill="0" applyBorder="0" applyAlignment="0" applyProtection="0"/>
    <xf numFmtId="0" fontId="89" fillId="0" borderId="0" applyNumberFormat="0" applyFill="0" applyBorder="0" applyAlignment="0" applyProtection="0"/>
    <xf numFmtId="0" fontId="79" fillId="0" borderId="0"/>
    <xf numFmtId="0" fontId="29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29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299" fillId="0" borderId="0" applyNumberFormat="0" applyFill="0" applyBorder="0" applyAlignment="0" applyProtection="0"/>
    <xf numFmtId="0" fontId="79" fillId="0" borderId="0"/>
    <xf numFmtId="0" fontId="29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89" fillId="0" borderId="0" applyNumberForma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61" borderId="49" applyNumberFormat="0" applyFont="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0" borderId="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0" borderId="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0" borderId="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61" borderId="49" applyNumberFormat="0" applyFont="0" applyAlignment="0" applyProtection="0"/>
    <xf numFmtId="0" fontId="79" fillId="0" borderId="0"/>
    <xf numFmtId="0" fontId="79" fillId="0" borderId="0"/>
    <xf numFmtId="0" fontId="79" fillId="0" borderId="0"/>
    <xf numFmtId="0" fontId="79"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9"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9" fillId="0" borderId="0"/>
    <xf numFmtId="9" fontId="4" fillId="0" borderId="0" applyFont="0" applyFill="0" applyBorder="0" applyAlignment="0" applyProtection="0"/>
    <xf numFmtId="9" fontId="4" fillId="0" borderId="0" applyFont="0" applyFill="0" applyBorder="0" applyAlignment="0" applyProtection="0"/>
    <xf numFmtId="0" fontId="79" fillId="0" borderId="0"/>
    <xf numFmtId="0" fontId="79" fillId="0" borderId="0"/>
    <xf numFmtId="0" fontId="79" fillId="0" borderId="0"/>
    <xf numFmtId="9" fontId="4" fillId="0" borderId="0" applyFont="0" applyFill="0" applyBorder="0" applyAlignment="0" applyProtection="0"/>
    <xf numFmtId="0" fontId="79" fillId="0" borderId="0"/>
    <xf numFmtId="0" fontId="79" fillId="0" borderId="0"/>
    <xf numFmtId="0" fontId="79" fillId="0" borderId="0"/>
    <xf numFmtId="9" fontId="137" fillId="0" borderId="0" applyFont="0" applyFill="0" applyBorder="0" applyAlignment="0" applyProtection="0"/>
    <xf numFmtId="0" fontId="79" fillId="0" borderId="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9" fontId="137"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9" fontId="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9" fillId="0" borderId="0"/>
    <xf numFmtId="9" fontId="4" fillId="0" borderId="0" applyFont="0" applyFill="0" applyBorder="0" applyAlignment="0" applyProtection="0"/>
    <xf numFmtId="9" fontId="7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9" fillId="0" borderId="0"/>
    <xf numFmtId="0" fontId="79" fillId="0" borderId="0"/>
    <xf numFmtId="9" fontId="109" fillId="0" borderId="0" applyFont="0" applyFill="0" applyBorder="0" applyAlignment="0" applyProtection="0"/>
    <xf numFmtId="0" fontId="79" fillId="0" borderId="0"/>
    <xf numFmtId="9" fontId="4" fillId="0" borderId="0" applyFont="0" applyFill="0" applyBorder="0" applyAlignment="0" applyProtection="0"/>
    <xf numFmtId="9" fontId="7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9" fillId="0" borderId="0"/>
    <xf numFmtId="9" fontId="4" fillId="0" borderId="0" applyFont="0" applyFill="0" applyBorder="0" applyAlignment="0" applyProtection="0"/>
    <xf numFmtId="9" fontId="7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9" fillId="0" borderId="0"/>
    <xf numFmtId="9" fontId="79" fillId="0" borderId="0" applyFont="0" applyFill="0" applyBorder="0" applyAlignment="0" applyProtection="0"/>
    <xf numFmtId="0" fontId="79" fillId="0" borderId="0"/>
    <xf numFmtId="0" fontId="79" fillId="0" borderId="0"/>
    <xf numFmtId="9" fontId="23" fillId="0" borderId="0" applyFont="0" applyFill="0" applyBorder="0" applyAlignment="0" applyProtection="0"/>
    <xf numFmtId="0" fontId="79"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9" fillId="0" borderId="0"/>
    <xf numFmtId="0" fontId="79" fillId="0" borderId="0"/>
    <xf numFmtId="9" fontId="23" fillId="0" borderId="0" applyFont="0" applyFill="0" applyBorder="0" applyAlignment="0" applyProtection="0"/>
    <xf numFmtId="0" fontId="79" fillId="0" borderId="0"/>
    <xf numFmtId="9" fontId="4"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0" fontId="79"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0" fontId="79"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9" fillId="0" borderId="0"/>
    <xf numFmtId="0" fontId="79"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9" fillId="0" borderId="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0" fontId="79"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9"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9"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9"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9"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169" fontId="237" fillId="0" borderId="12" applyBorder="0">
      <alignment vertical="center"/>
    </xf>
    <xf numFmtId="0" fontId="79" fillId="0" borderId="0"/>
    <xf numFmtId="0" fontId="79" fillId="0" borderId="0"/>
    <xf numFmtId="0" fontId="90" fillId="0" borderId="6" applyNumberFormat="0" applyFill="0" applyAlignment="0" applyProtection="0"/>
    <xf numFmtId="0" fontId="79" fillId="0" borderId="0"/>
    <xf numFmtId="0" fontId="90" fillId="0" borderId="6" applyNumberFormat="0" applyFill="0" applyAlignment="0" applyProtection="0"/>
    <xf numFmtId="0" fontId="90" fillId="0" borderId="6" applyNumberFormat="0" applyFill="0" applyAlignment="0" applyProtection="0"/>
    <xf numFmtId="0" fontId="79" fillId="0" borderId="0"/>
    <xf numFmtId="0" fontId="300" fillId="0" borderId="6" applyNumberFormat="0" applyFill="0" applyAlignment="0" applyProtection="0"/>
    <xf numFmtId="0" fontId="79" fillId="0" borderId="0"/>
    <xf numFmtId="0" fontId="90" fillId="0" borderId="6" applyNumberFormat="0" applyFill="0" applyAlignment="0" applyProtection="0"/>
    <xf numFmtId="0" fontId="79" fillId="0" borderId="0"/>
    <xf numFmtId="0" fontId="300" fillId="0" borderId="6" applyNumberFormat="0" applyFill="0" applyAlignment="0" applyProtection="0"/>
    <xf numFmtId="0" fontId="79" fillId="0" borderId="0"/>
    <xf numFmtId="0" fontId="90" fillId="0" borderId="6" applyNumberFormat="0" applyFill="0" applyAlignment="0" applyProtection="0"/>
    <xf numFmtId="0" fontId="79" fillId="0" borderId="0"/>
    <xf numFmtId="0" fontId="300" fillId="0" borderId="6" applyNumberFormat="0" applyFill="0" applyAlignment="0" applyProtection="0"/>
    <xf numFmtId="0" fontId="79" fillId="0" borderId="0"/>
    <xf numFmtId="0" fontId="300" fillId="0" borderId="6" applyNumberFormat="0" applyFill="0" applyAlignment="0" applyProtection="0"/>
    <xf numFmtId="0" fontId="79" fillId="0" borderId="0"/>
    <xf numFmtId="0" fontId="90" fillId="0" borderId="6" applyNumberFormat="0" applyFill="0" applyAlignment="0" applyProtection="0"/>
    <xf numFmtId="0" fontId="90" fillId="0" borderId="6" applyNumberFormat="0" applyFill="0" applyAlignment="0" applyProtection="0"/>
    <xf numFmtId="0" fontId="79" fillId="0" borderId="0"/>
    <xf numFmtId="0" fontId="90" fillId="0" borderId="6" applyNumberFormat="0" applyFill="0" applyAlignment="0" applyProtection="0"/>
    <xf numFmtId="0" fontId="90" fillId="0" borderId="6" applyNumberFormat="0" applyFill="0" applyAlignment="0" applyProtection="0"/>
    <xf numFmtId="0" fontId="79" fillId="0" borderId="0"/>
    <xf numFmtId="0" fontId="90" fillId="0" borderId="6" applyNumberFormat="0" applyFill="0" applyAlignment="0" applyProtection="0"/>
    <xf numFmtId="0" fontId="90" fillId="0" borderId="6" applyNumberFormat="0" applyFill="0" applyAlignment="0" applyProtection="0"/>
    <xf numFmtId="0" fontId="79" fillId="0" borderId="0"/>
    <xf numFmtId="0" fontId="90" fillId="0" borderId="6" applyNumberFormat="0" applyFill="0" applyAlignment="0" applyProtection="0"/>
    <xf numFmtId="0" fontId="90" fillId="0" borderId="6" applyNumberFormat="0" applyFill="0" applyAlignment="0" applyProtection="0"/>
    <xf numFmtId="0" fontId="79" fillId="0" borderId="0"/>
    <xf numFmtId="0" fontId="90" fillId="0" borderId="6" applyNumberFormat="0" applyFill="0" applyAlignment="0" applyProtection="0"/>
    <xf numFmtId="0" fontId="90" fillId="0" borderId="6" applyNumberFormat="0" applyFill="0" applyAlignment="0" applyProtection="0"/>
    <xf numFmtId="0" fontId="79" fillId="0" borderId="0"/>
    <xf numFmtId="0" fontId="90" fillId="0" borderId="6" applyNumberFormat="0" applyFill="0" applyAlignment="0" applyProtection="0"/>
    <xf numFmtId="0" fontId="90" fillId="0" borderId="6" applyNumberFormat="0" applyFill="0" applyAlignment="0" applyProtection="0"/>
    <xf numFmtId="0" fontId="79" fillId="0" borderId="0"/>
    <xf numFmtId="0" fontId="90" fillId="0" borderId="6" applyNumberFormat="0" applyFill="0" applyAlignment="0" applyProtection="0"/>
    <xf numFmtId="0" fontId="90" fillId="0" borderId="6" applyNumberFormat="0" applyFill="0" applyAlignment="0" applyProtection="0"/>
    <xf numFmtId="0" fontId="79" fillId="0" borderId="0"/>
    <xf numFmtId="0" fontId="90" fillId="0" borderId="6" applyNumberFormat="0" applyFill="0" applyAlignment="0" applyProtection="0"/>
    <xf numFmtId="0" fontId="232" fillId="0" borderId="0" applyNumberFormat="0" applyFont="0" applyBorder="0" applyAlignment="0">
      <alignment horizontal="center"/>
    </xf>
    <xf numFmtId="0" fontId="79" fillId="0" borderId="0"/>
    <xf numFmtId="0" fontId="79" fillId="0" borderId="0"/>
    <xf numFmtId="0" fontId="35" fillId="0" borderId="0" applyNumberFormat="0" applyFont="0" applyFill="0" applyBorder="0" applyAlignment="0" applyProtection="0">
      <alignment vertical="top"/>
    </xf>
    <xf numFmtId="0" fontId="79" fillId="0" borderId="0"/>
    <xf numFmtId="10" fontId="27" fillId="3" borderId="12">
      <alignment horizontal="right"/>
    </xf>
    <xf numFmtId="0" fontId="79" fillId="0" borderId="0"/>
    <xf numFmtId="0" fontId="35" fillId="0" borderId="0" applyNumberFormat="0" applyFont="0" applyFill="0" applyBorder="0" applyAlignment="0" applyProtection="0">
      <alignment vertical="top"/>
    </xf>
    <xf numFmtId="0" fontId="79" fillId="0" borderId="0"/>
    <xf numFmtId="0" fontId="35" fillId="0" borderId="0" applyNumberFormat="0" applyFont="0" applyFill="0" applyBorder="0" applyAlignment="0" applyProtection="0">
      <alignment vertical="top"/>
    </xf>
    <xf numFmtId="0" fontId="79" fillId="0" borderId="0"/>
    <xf numFmtId="0" fontId="23" fillId="0" borderId="0"/>
    <xf numFmtId="0" fontId="79" fillId="0" borderId="0"/>
    <xf numFmtId="0" fontId="35" fillId="0" borderId="0" applyNumberFormat="0" applyFont="0" applyFill="0" applyBorder="0" applyAlignment="0" applyProtection="0">
      <alignment vertical="top"/>
    </xf>
    <xf numFmtId="0" fontId="79" fillId="0" borderId="0"/>
    <xf numFmtId="0" fontId="35" fillId="0" borderId="0" applyNumberFormat="0" applyFont="0" applyFill="0" applyBorder="0" applyAlignment="0" applyProtection="0">
      <alignment vertical="top"/>
    </xf>
    <xf numFmtId="0" fontId="79" fillId="0" borderId="0"/>
    <xf numFmtId="0" fontId="35" fillId="0" borderId="0" applyNumberFormat="0" applyFont="0" applyFill="0" applyBorder="0" applyAlignment="0" applyProtection="0">
      <alignment vertical="top"/>
    </xf>
    <xf numFmtId="0" fontId="79" fillId="0" borderId="0"/>
    <xf numFmtId="0" fontId="23" fillId="0" borderId="0"/>
    <xf numFmtId="0" fontId="79" fillId="0" borderId="0"/>
    <xf numFmtId="49" fontId="41" fillId="0" borderId="12">
      <alignment vertical="center" wrapText="1"/>
    </xf>
    <xf numFmtId="49" fontId="41" fillId="0" borderId="12">
      <alignment vertical="center" wrapText="1"/>
    </xf>
    <xf numFmtId="49" fontId="41" fillId="0" borderId="12">
      <alignment vertical="center" wrapText="1"/>
    </xf>
    <xf numFmtId="49" fontId="41" fillId="0" borderId="12">
      <alignment vertical="center" wrapText="1"/>
    </xf>
    <xf numFmtId="167" fontId="44" fillId="0" borderId="0" applyFill="0" applyBorder="0" applyAlignment="0" applyProtection="0"/>
    <xf numFmtId="49" fontId="41" fillId="0" borderId="12">
      <alignment vertical="center" wrapText="1"/>
    </xf>
    <xf numFmtId="49" fontId="41" fillId="0" borderId="12">
      <alignment vertical="center" wrapText="1"/>
    </xf>
    <xf numFmtId="0" fontId="79" fillId="0" borderId="0"/>
    <xf numFmtId="0" fontId="91" fillId="0" borderId="0" applyNumberFormat="0" applyFill="0" applyBorder="0" applyAlignment="0" applyProtection="0"/>
    <xf numFmtId="0" fontId="79" fillId="0" borderId="0"/>
    <xf numFmtId="0" fontId="91" fillId="0" borderId="0" applyNumberFormat="0" applyFill="0" applyBorder="0" applyAlignment="0" applyProtection="0"/>
    <xf numFmtId="0" fontId="91" fillId="0" borderId="0" applyNumberFormat="0" applyFill="0" applyBorder="0" applyAlignment="0" applyProtection="0"/>
    <xf numFmtId="0" fontId="79" fillId="0" borderId="0"/>
    <xf numFmtId="0" fontId="223"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223"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223" fillId="0" borderId="0" applyNumberFormat="0" applyFill="0" applyBorder="0" applyAlignment="0" applyProtection="0"/>
    <xf numFmtId="0" fontId="79" fillId="0" borderId="0"/>
    <xf numFmtId="0" fontId="223"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91" fillId="0" borderId="0" applyNumberFormat="0" applyFill="0" applyBorder="0" applyAlignment="0" applyProtection="0"/>
    <xf numFmtId="0" fontId="79" fillId="0" borderId="0"/>
    <xf numFmtId="0" fontId="79"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9" fillId="0" borderId="0"/>
    <xf numFmtId="0" fontId="79" fillId="0" borderId="0"/>
    <xf numFmtId="43" fontId="4" fillId="0" borderId="0" applyFont="0" applyFill="0" applyBorder="0" applyAlignment="0" applyProtection="0"/>
    <xf numFmtId="0" fontId="79" fillId="0" borderId="0"/>
    <xf numFmtId="43" fontId="4"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43" fontId="23" fillId="0" borderId="0" applyFont="0" applyFill="0" applyBorder="0" applyAlignment="0" applyProtection="0"/>
    <xf numFmtId="0" fontId="79"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9" fillId="0" borderId="0"/>
    <xf numFmtId="43" fontId="4" fillId="0" borderId="0" applyFont="0" applyFill="0" applyBorder="0" applyAlignment="0" applyProtection="0"/>
    <xf numFmtId="43" fontId="4" fillId="0" borderId="0" applyFont="0" applyFill="0" applyBorder="0" applyAlignment="0" applyProtection="0"/>
    <xf numFmtId="0" fontId="79" fillId="0" borderId="0"/>
    <xf numFmtId="0" fontId="79"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9" fillId="0" borderId="0"/>
    <xf numFmtId="225"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9" fillId="0" borderId="0"/>
    <xf numFmtId="0" fontId="79" fillId="0" borderId="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0" fontId="79"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225" fontId="28" fillId="0" borderId="0" applyFont="0" applyFill="0" applyBorder="0" applyAlignment="0" applyProtection="0"/>
    <xf numFmtId="0" fontId="79" fillId="0" borderId="0"/>
    <xf numFmtId="0" fontId="79" fillId="0" borderId="0"/>
    <xf numFmtId="0" fontId="79" fillId="0" borderId="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225" fontId="4" fillId="0" borderId="0" applyFont="0" applyFill="0" applyBorder="0" applyAlignment="0" applyProtection="0"/>
    <xf numFmtId="0" fontId="79" fillId="0" borderId="0"/>
    <xf numFmtId="0" fontId="79" fillId="0" borderId="0"/>
    <xf numFmtId="0" fontId="79" fillId="0" borderId="0"/>
    <xf numFmtId="4" fontId="27" fillId="3" borderId="0" applyFont="0" applyBorder="0">
      <alignment horizontal="right"/>
    </xf>
    <xf numFmtId="0" fontId="79" fillId="0" borderId="0"/>
    <xf numFmtId="4" fontId="27" fillId="3" borderId="0" applyFont="0" applyBorder="0">
      <alignment horizontal="right"/>
    </xf>
    <xf numFmtId="3" fontId="237" fillId="0" borderId="12" applyBorder="0">
      <alignment vertical="center"/>
    </xf>
    <xf numFmtId="3" fontId="237" fillId="0" borderId="12" applyBorder="0">
      <alignment vertical="center"/>
    </xf>
    <xf numFmtId="3" fontId="237" fillId="0" borderId="12" applyBorder="0">
      <alignment vertical="center"/>
    </xf>
    <xf numFmtId="0" fontId="79" fillId="0" borderId="0"/>
    <xf numFmtId="3" fontId="237" fillId="0" borderId="12" applyBorder="0">
      <alignment vertical="center"/>
    </xf>
    <xf numFmtId="3" fontId="237" fillId="0" borderId="12" applyBorder="0">
      <alignment vertical="center"/>
    </xf>
    <xf numFmtId="3" fontId="237" fillId="0" borderId="12" applyBorder="0">
      <alignment vertical="center"/>
    </xf>
    <xf numFmtId="0" fontId="79" fillId="0" borderId="0"/>
    <xf numFmtId="0" fontId="79" fillId="0" borderId="0"/>
    <xf numFmtId="0" fontId="79" fillId="0" borderId="0"/>
    <xf numFmtId="0" fontId="79" fillId="0" borderId="0"/>
    <xf numFmtId="3" fontId="237" fillId="0" borderId="12" applyBorder="0">
      <alignment vertical="center"/>
    </xf>
    <xf numFmtId="4" fontId="27" fillId="3" borderId="0" applyFont="0" applyBorder="0">
      <alignment horizontal="right"/>
    </xf>
    <xf numFmtId="4" fontId="227" fillId="45" borderId="14" applyBorder="0">
      <alignment horizontal="right"/>
    </xf>
    <xf numFmtId="0" fontId="79" fillId="0" borderId="0"/>
    <xf numFmtId="4" fontId="227" fillId="45" borderId="14" applyBorder="0">
      <alignment horizontal="right"/>
    </xf>
    <xf numFmtId="0" fontId="79" fillId="0" borderId="0"/>
    <xf numFmtId="4" fontId="227" fillId="45" borderId="14" applyBorder="0">
      <alignment horizontal="right"/>
    </xf>
    <xf numFmtId="0" fontId="79" fillId="0" borderId="0"/>
    <xf numFmtId="0" fontId="79" fillId="0" borderId="0"/>
    <xf numFmtId="4" fontId="227" fillId="3" borderId="14" applyBorder="0">
      <alignment horizontal="right"/>
    </xf>
    <xf numFmtId="0" fontId="79" fillId="0" borderId="0"/>
    <xf numFmtId="4" fontId="227" fillId="3" borderId="14" applyBorder="0">
      <alignment horizontal="right"/>
    </xf>
    <xf numFmtId="0" fontId="79" fillId="0" borderId="0"/>
    <xf numFmtId="4" fontId="27" fillId="3" borderId="14" applyBorder="0">
      <alignment horizontal="right"/>
    </xf>
    <xf numFmtId="0" fontId="79" fillId="0" borderId="0"/>
    <xf numFmtId="4" fontId="27" fillId="3" borderId="14" applyBorder="0">
      <alignment horizontal="right"/>
    </xf>
    <xf numFmtId="0" fontId="79" fillId="0" borderId="0"/>
    <xf numFmtId="4" fontId="27" fillId="3" borderId="14" applyBorder="0">
      <alignment horizontal="right"/>
    </xf>
    <xf numFmtId="0" fontId="79" fillId="0" borderId="0"/>
    <xf numFmtId="4" fontId="27" fillId="3" borderId="14" applyBorder="0">
      <alignment horizontal="right"/>
    </xf>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4" fontId="27" fillId="3" borderId="12" applyFont="0" applyBorder="0">
      <alignment horizontal="right"/>
    </xf>
    <xf numFmtId="4" fontId="27" fillId="3" borderId="12" applyFont="0" applyBorder="0">
      <alignment horizontal="right"/>
    </xf>
    <xf numFmtId="4" fontId="27" fillId="3" borderId="12" applyFont="0" applyBorder="0">
      <alignment horizontal="right"/>
    </xf>
    <xf numFmtId="4" fontId="227" fillId="3" borderId="12" applyFont="0" applyBorder="0">
      <alignment horizontal="right"/>
    </xf>
    <xf numFmtId="0" fontId="79" fillId="0" borderId="0"/>
    <xf numFmtId="0" fontId="79" fillId="0" borderId="0"/>
    <xf numFmtId="0" fontId="79" fillId="0" borderId="0"/>
    <xf numFmtId="0" fontId="92" fillId="6" borderId="0" applyNumberFormat="0" applyBorder="0" applyAlignment="0" applyProtection="0"/>
    <xf numFmtId="0" fontId="79" fillId="0" borderId="0"/>
    <xf numFmtId="0" fontId="92" fillId="6" borderId="0" applyNumberFormat="0" applyBorder="0" applyAlignment="0" applyProtection="0"/>
    <xf numFmtId="0" fontId="92" fillId="6" borderId="0" applyNumberFormat="0" applyBorder="0" applyAlignment="0" applyProtection="0"/>
    <xf numFmtId="0" fontId="79" fillId="0" borderId="0"/>
    <xf numFmtId="0" fontId="301"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301"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301" fillId="6" borderId="0" applyNumberFormat="0" applyBorder="0" applyAlignment="0" applyProtection="0"/>
    <xf numFmtId="0" fontId="79" fillId="0" borderId="0"/>
    <xf numFmtId="0" fontId="301" fillId="6" borderId="0" applyNumberFormat="0" applyBorder="0" applyAlignment="0" applyProtection="0"/>
    <xf numFmtId="0" fontId="79" fillId="0" borderId="0"/>
    <xf numFmtId="0" fontId="92" fillId="52"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92" fillId="6" borderId="0" applyNumberFormat="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26" fillId="0" borderId="0">
      <protection locked="0"/>
    </xf>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8" fillId="5" borderId="0" applyNumberFormat="0" applyBorder="0" applyAlignment="0" applyProtection="0"/>
    <xf numFmtId="0" fontId="79" fillId="0" borderId="0"/>
    <xf numFmtId="0" fontId="79" fillId="0" borderId="0"/>
    <xf numFmtId="0" fontId="92" fillId="6" borderId="0" applyNumberFormat="0" applyBorder="0" applyAlignment="0" applyProtection="0"/>
    <xf numFmtId="0" fontId="79" fillId="0" borderId="0"/>
    <xf numFmtId="0" fontId="79" fillId="0" borderId="0"/>
    <xf numFmtId="0" fontId="79" fillId="0" borderId="0"/>
    <xf numFmtId="0" fontId="79" fillId="0" borderId="0"/>
    <xf numFmtId="0" fontId="79" fillId="0" borderId="0"/>
    <xf numFmtId="0" fontId="23" fillId="0" borderId="0"/>
    <xf numFmtId="0" fontId="80" fillId="17" borderId="0" applyNumberFormat="0" applyBorder="0" applyAlignment="0" applyProtection="0"/>
    <xf numFmtId="0" fontId="79" fillId="0" borderId="0"/>
    <xf numFmtId="0" fontId="79" fillId="0" borderId="0"/>
    <xf numFmtId="0" fontId="90" fillId="0" borderId="6" applyNumberFormat="0" applyFill="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79" fillId="0" borderId="0"/>
    <xf numFmtId="0" fontId="79" fillId="0" borderId="0"/>
    <xf numFmtId="0" fontId="91" fillId="0" borderId="0" applyNumberFormat="0" applyFill="0" applyBorder="0" applyAlignment="0" applyProtection="0"/>
    <xf numFmtId="0" fontId="79" fillId="0" borderId="0"/>
    <xf numFmtId="0" fontId="28" fillId="0" borderId="0"/>
    <xf numFmtId="0" fontId="79" fillId="0" borderId="0"/>
    <xf numFmtId="185" fontId="230" fillId="0" borderId="0"/>
    <xf numFmtId="185" fontId="23" fillId="26" borderId="7" applyNumberFormat="0" applyFont="0" applyAlignment="0" applyProtection="0"/>
    <xf numFmtId="0" fontId="126" fillId="0" borderId="0">
      <protection locked="0"/>
    </xf>
    <xf numFmtId="0" fontId="28" fillId="0" borderId="0"/>
    <xf numFmtId="0" fontId="126" fillId="0" borderId="80">
      <protection locked="0"/>
    </xf>
    <xf numFmtId="0" fontId="34" fillId="0" borderId="0"/>
    <xf numFmtId="277" fontId="34" fillId="0" borderId="0"/>
    <xf numFmtId="277" fontId="34" fillId="0" borderId="0"/>
    <xf numFmtId="277" fontId="34" fillId="0" borderId="0"/>
    <xf numFmtId="277" fontId="51" fillId="0" borderId="0"/>
    <xf numFmtId="277" fontId="51"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4" fontId="117"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0" fontId="34" fillId="0" borderId="0"/>
    <xf numFmtId="0" fontId="289" fillId="0" borderId="0"/>
    <xf numFmtId="0" fontId="289" fillId="0" borderId="0"/>
    <xf numFmtId="0" fontId="289" fillId="0" borderId="0"/>
    <xf numFmtId="0" fontId="289" fillId="0" borderId="0"/>
    <xf numFmtId="0" fontId="289" fillId="0" borderId="0"/>
    <xf numFmtId="277" fontId="34" fillId="0" borderId="0"/>
    <xf numFmtId="277" fontId="34" fillId="0" borderId="0"/>
    <xf numFmtId="277" fontId="51" fillId="0" borderId="0"/>
    <xf numFmtId="277" fontId="51" fillId="0" borderId="0"/>
    <xf numFmtId="277" fontId="51" fillId="0" borderId="0"/>
    <xf numFmtId="277" fontId="51" fillId="0" borderId="0"/>
    <xf numFmtId="277" fontId="51" fillId="0" borderId="0"/>
    <xf numFmtId="277" fontId="34" fillId="0" borderId="0"/>
    <xf numFmtId="277" fontId="51" fillId="0" borderId="0"/>
    <xf numFmtId="277" fontId="34" fillId="0" borderId="0"/>
    <xf numFmtId="277" fontId="51" fillId="0" borderId="0"/>
    <xf numFmtId="277" fontId="34" fillId="0" borderId="0"/>
    <xf numFmtId="0" fontId="51" fillId="0" borderId="0"/>
    <xf numFmtId="0" fontId="286" fillId="0" borderId="0"/>
    <xf numFmtId="0" fontId="286" fillId="0" borderId="0"/>
    <xf numFmtId="0" fontId="286" fillId="0" borderId="0"/>
    <xf numFmtId="0" fontId="286" fillId="0" borderId="0"/>
    <xf numFmtId="0" fontId="286" fillId="0" borderId="0"/>
    <xf numFmtId="277" fontId="51" fillId="0" borderId="0"/>
    <xf numFmtId="0" fontId="34" fillId="0" borderId="0"/>
    <xf numFmtId="277" fontId="51" fillId="0" borderId="0"/>
    <xf numFmtId="277" fontId="34" fillId="0" borderId="0"/>
    <xf numFmtId="277" fontId="51" fillId="0" borderId="0"/>
    <xf numFmtId="0" fontId="51" fillId="0" borderId="0"/>
    <xf numFmtId="277" fontId="34" fillId="0" borderId="0"/>
    <xf numFmtId="277" fontId="34" fillId="0" borderId="0"/>
    <xf numFmtId="277" fontId="34" fillId="0" borderId="0"/>
    <xf numFmtId="277" fontId="51" fillId="0" borderId="0"/>
    <xf numFmtId="277" fontId="34" fillId="0" borderId="0"/>
    <xf numFmtId="0" fontId="51" fillId="0" borderId="0"/>
    <xf numFmtId="262" fontId="28" fillId="0" borderId="0" applyFont="0" applyFill="0" applyBorder="0" applyAlignment="0" applyProtection="0"/>
    <xf numFmtId="0" fontId="51" fillId="0" borderId="0"/>
    <xf numFmtId="0" fontId="41" fillId="0" borderId="0"/>
    <xf numFmtId="0" fontId="41" fillId="0" borderId="0"/>
    <xf numFmtId="278" fontId="308" fillId="0" borderId="0" applyFont="0" applyFill="0" applyBorder="0" applyAlignment="0" applyProtection="0"/>
    <xf numFmtId="39" fontId="28" fillId="0" borderId="0" applyFont="0" applyFill="0" applyBorder="0" applyAlignment="0" applyProtection="0"/>
    <xf numFmtId="0" fontId="34" fillId="0" borderId="0"/>
    <xf numFmtId="0" fontId="317" fillId="0" borderId="0" applyNumberFormat="0" applyFill="0" applyBorder="0" applyAlignment="0" applyProtection="0"/>
    <xf numFmtId="0" fontId="28" fillId="25" borderId="0" applyNumberFormat="0" applyFont="0" applyAlignment="0" applyProtection="0"/>
    <xf numFmtId="0" fontId="51" fillId="0" borderId="0"/>
    <xf numFmtId="0" fontId="51" fillId="0" borderId="0"/>
    <xf numFmtId="0" fontId="34" fillId="0" borderId="0"/>
    <xf numFmtId="0" fontId="34" fillId="0" borderId="0"/>
    <xf numFmtId="0" fontId="34" fillId="0" borderId="0"/>
    <xf numFmtId="226" fontId="49" fillId="0" borderId="0" applyFont="0" applyFill="0" applyBorder="0" applyAlignment="0" applyProtection="0"/>
    <xf numFmtId="279" fontId="308"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318" fillId="0" borderId="0" applyNumberFormat="0" applyFill="0" applyBorder="0" applyProtection="0">
      <alignment vertical="top"/>
    </xf>
    <xf numFmtId="0" fontId="319" fillId="0" borderId="81" applyNumberFormat="0" applyFill="0" applyProtection="0">
      <alignment horizontal="center"/>
    </xf>
    <xf numFmtId="0" fontId="319" fillId="0" borderId="81" applyNumberFormat="0" applyFill="0" applyProtection="0">
      <alignment horizontal="center"/>
    </xf>
    <xf numFmtId="0" fontId="319" fillId="0" borderId="81" applyNumberFormat="0" applyFill="0" applyProtection="0">
      <alignment horizontal="center"/>
    </xf>
    <xf numFmtId="0" fontId="319" fillId="0" borderId="81" applyNumberFormat="0" applyFill="0" applyProtection="0">
      <alignment horizontal="center"/>
    </xf>
    <xf numFmtId="0" fontId="319" fillId="0" borderId="0" applyNumberFormat="0" applyFill="0" applyBorder="0" applyProtection="0">
      <alignment horizontal="left"/>
    </xf>
    <xf numFmtId="0" fontId="320" fillId="0" borderId="0" applyNumberFormat="0" applyFill="0" applyBorder="0" applyProtection="0">
      <alignment horizontal="centerContinuous"/>
    </xf>
    <xf numFmtId="0" fontId="34" fillId="0" borderId="0"/>
    <xf numFmtId="0" fontId="51" fillId="0" borderId="0"/>
    <xf numFmtId="4" fontId="117" fillId="0" borderId="0">
      <alignment vertical="center"/>
    </xf>
    <xf numFmtId="277" fontId="34" fillId="0" borderId="0"/>
    <xf numFmtId="277" fontId="34" fillId="0" borderId="0"/>
    <xf numFmtId="277" fontId="51" fillId="0" borderId="0"/>
    <xf numFmtId="277" fontId="51" fillId="0" borderId="0"/>
    <xf numFmtId="277" fontId="34" fillId="0" borderId="0"/>
    <xf numFmtId="277" fontId="51" fillId="0" borderId="0"/>
    <xf numFmtId="277" fontId="51" fillId="0" borderId="0"/>
    <xf numFmtId="277" fontId="51" fillId="0" borderId="0"/>
    <xf numFmtId="277" fontId="51" fillId="0" borderId="0"/>
    <xf numFmtId="277" fontId="51" fillId="0" borderId="0"/>
    <xf numFmtId="277" fontId="34" fillId="0" borderId="0"/>
    <xf numFmtId="277" fontId="34" fillId="0" borderId="0"/>
    <xf numFmtId="0" fontId="51" fillId="0" borderId="0"/>
    <xf numFmtId="277" fontId="51" fillId="0" borderId="0"/>
    <xf numFmtId="277" fontId="51" fillId="0" borderId="0"/>
    <xf numFmtId="277" fontId="51" fillId="0" borderId="0"/>
    <xf numFmtId="277" fontId="51" fillId="0" borderId="0"/>
    <xf numFmtId="277" fontId="51" fillId="0" borderId="0"/>
    <xf numFmtId="277" fontId="34" fillId="0" borderId="0"/>
    <xf numFmtId="277" fontId="34" fillId="0" borderId="0"/>
    <xf numFmtId="277" fontId="51" fillId="0" borderId="0"/>
    <xf numFmtId="0" fontId="51" fillId="0" borderId="0"/>
    <xf numFmtId="277" fontId="51" fillId="0" borderId="0"/>
    <xf numFmtId="4" fontId="117"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0" fontId="34" fillId="0" borderId="0"/>
    <xf numFmtId="277" fontId="51" fillId="0" borderId="0"/>
    <xf numFmtId="277" fontId="51" fillId="0" borderId="0"/>
    <xf numFmtId="277" fontId="51" fillId="0" borderId="0"/>
    <xf numFmtId="0" fontId="34" fillId="0" borderId="0"/>
    <xf numFmtId="0" fontId="34" fillId="0" borderId="0"/>
    <xf numFmtId="0" fontId="34" fillId="0" borderId="0"/>
    <xf numFmtId="0" fontId="34" fillId="0" borderId="0"/>
    <xf numFmtId="0" fontId="34" fillId="0" borderId="0"/>
    <xf numFmtId="0" fontId="34"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28" fillId="0" borderId="0"/>
    <xf numFmtId="277" fontId="34" fillId="0" borderId="0"/>
    <xf numFmtId="0" fontId="34" fillId="0" borderId="0"/>
    <xf numFmtId="0" fontId="34" fillId="0" borderId="0"/>
    <xf numFmtId="0" fontId="34" fillId="0" borderId="0"/>
    <xf numFmtId="277" fontId="51" fillId="0" borderId="0"/>
    <xf numFmtId="277" fontId="51" fillId="0" borderId="0"/>
    <xf numFmtId="277" fontId="51" fillId="0" borderId="0"/>
    <xf numFmtId="277" fontId="34" fillId="0" borderId="0"/>
    <xf numFmtId="277" fontId="34" fillId="0" borderId="0"/>
    <xf numFmtId="277" fontId="51" fillId="0" borderId="0"/>
    <xf numFmtId="277" fontId="51" fillId="0" borderId="0"/>
    <xf numFmtId="277" fontId="51" fillId="0" borderId="0"/>
    <xf numFmtId="277" fontId="51" fillId="0" borderId="0"/>
    <xf numFmtId="4" fontId="117" fillId="0" borderId="0">
      <alignment vertical="center"/>
    </xf>
    <xf numFmtId="0" fontId="51" fillId="0" borderId="0"/>
    <xf numFmtId="0" fontId="286" fillId="0" borderId="0"/>
    <xf numFmtId="0" fontId="286" fillId="0" borderId="0"/>
    <xf numFmtId="0" fontId="286" fillId="0" borderId="0"/>
    <xf numFmtId="0" fontId="286" fillId="0" borderId="0"/>
    <xf numFmtId="0" fontId="286" fillId="0" borderId="0"/>
    <xf numFmtId="0" fontId="51" fillId="0" borderId="0"/>
    <xf numFmtId="0" fontId="286" fillId="0" borderId="0"/>
    <xf numFmtId="0" fontId="286" fillId="0" borderId="0"/>
    <xf numFmtId="0" fontId="286" fillId="0" borderId="0"/>
    <xf numFmtId="0" fontId="286" fillId="0" borderId="0"/>
    <xf numFmtId="0" fontId="286" fillId="0" borderId="0"/>
    <xf numFmtId="0" fontId="51" fillId="0" borderId="0"/>
    <xf numFmtId="0" fontId="286" fillId="0" borderId="0"/>
    <xf numFmtId="0" fontId="286" fillId="0" borderId="0"/>
    <xf numFmtId="0" fontId="286" fillId="0" borderId="0"/>
    <xf numFmtId="0" fontId="286" fillId="0" borderId="0"/>
    <xf numFmtId="0" fontId="286" fillId="0" borderId="0"/>
    <xf numFmtId="0" fontId="34" fillId="0" borderId="0"/>
    <xf numFmtId="0" fontId="51" fillId="0" borderId="0"/>
    <xf numFmtId="0" fontId="34" fillId="0" borderId="0"/>
    <xf numFmtId="0" fontId="34" fillId="0" borderId="0"/>
    <xf numFmtId="0" fontId="51" fillId="0" borderId="0"/>
    <xf numFmtId="0" fontId="51" fillId="0" borderId="0"/>
    <xf numFmtId="277" fontId="51" fillId="0" borderId="0"/>
    <xf numFmtId="4" fontId="117" fillId="0" borderId="0">
      <alignment vertical="center"/>
    </xf>
    <xf numFmtId="4" fontId="117" fillId="0" borderId="0">
      <alignment vertical="center"/>
    </xf>
    <xf numFmtId="277" fontId="34" fillId="0" borderId="0"/>
    <xf numFmtId="277" fontId="34" fillId="0" borderId="0"/>
    <xf numFmtId="277" fontId="51" fillId="0" borderId="0"/>
    <xf numFmtId="277" fontId="34" fillId="0" borderId="0"/>
    <xf numFmtId="0" fontId="34" fillId="0" borderId="0"/>
    <xf numFmtId="0" fontId="34" fillId="0" borderId="0"/>
    <xf numFmtId="0" fontId="34" fillId="0" borderId="0"/>
    <xf numFmtId="277" fontId="51" fillId="0" borderId="0"/>
    <xf numFmtId="277" fontId="51" fillId="0" borderId="0"/>
    <xf numFmtId="0" fontId="51" fillId="0" borderId="0"/>
    <xf numFmtId="0" fontId="286" fillId="0" borderId="0"/>
    <xf numFmtId="0" fontId="286" fillId="0" borderId="0"/>
    <xf numFmtId="0" fontId="286" fillId="0" borderId="0"/>
    <xf numFmtId="0" fontId="286" fillId="0" borderId="0"/>
    <xf numFmtId="0" fontId="286" fillId="0" borderId="0"/>
    <xf numFmtId="0" fontId="51" fillId="0" borderId="0"/>
    <xf numFmtId="0" fontId="286" fillId="0" borderId="0"/>
    <xf numFmtId="0" fontId="286" fillId="0" borderId="0"/>
    <xf numFmtId="0" fontId="286" fillId="0" borderId="0"/>
    <xf numFmtId="0" fontId="286" fillId="0" borderId="0"/>
    <xf numFmtId="0" fontId="286" fillId="0" borderId="0"/>
    <xf numFmtId="0" fontId="34" fillId="0" borderId="0"/>
    <xf numFmtId="277" fontId="51" fillId="0" borderId="0"/>
    <xf numFmtId="277" fontId="34" fillId="0" borderId="0"/>
    <xf numFmtId="0" fontId="34" fillId="0" borderId="0"/>
    <xf numFmtId="277" fontId="51" fillId="0" borderId="0"/>
    <xf numFmtId="277" fontId="51" fillId="0" borderId="0"/>
    <xf numFmtId="277" fontId="51" fillId="0" borderId="0"/>
    <xf numFmtId="277" fontId="51" fillId="0" borderId="0"/>
    <xf numFmtId="277" fontId="51" fillId="0" borderId="0"/>
    <xf numFmtId="0" fontId="66" fillId="0" borderId="0">
      <protection locked="0"/>
    </xf>
    <xf numFmtId="0" fontId="66" fillId="0" borderId="82">
      <protection locked="0"/>
    </xf>
    <xf numFmtId="0" fontId="66" fillId="0" borderId="0">
      <protection locked="0"/>
    </xf>
    <xf numFmtId="0" fontId="66" fillId="0" borderId="0">
      <protection locked="0"/>
    </xf>
    <xf numFmtId="0" fontId="66" fillId="0" borderId="0">
      <protection locked="0"/>
    </xf>
    <xf numFmtId="0" fontId="66" fillId="0" borderId="82">
      <protection locked="0"/>
    </xf>
    <xf numFmtId="0" fontId="66" fillId="0" borderId="0">
      <protection locked="0"/>
    </xf>
    <xf numFmtId="0" fontId="66" fillId="0" borderId="0">
      <protection locked="0"/>
    </xf>
    <xf numFmtId="0" fontId="66" fillId="0" borderId="0">
      <protection locked="0"/>
    </xf>
    <xf numFmtId="0" fontId="66" fillId="0" borderId="82">
      <protection locked="0"/>
    </xf>
    <xf numFmtId="0" fontId="66" fillId="0" borderId="0">
      <protection locked="0"/>
    </xf>
    <xf numFmtId="0" fontId="66" fillId="0" borderId="0">
      <protection locked="0"/>
    </xf>
    <xf numFmtId="0" fontId="66" fillId="0" borderId="0">
      <protection locked="0"/>
    </xf>
    <xf numFmtId="0" fontId="66" fillId="0" borderId="82">
      <protection locked="0"/>
    </xf>
    <xf numFmtId="0" fontId="66" fillId="0" borderId="0">
      <protection locked="0"/>
    </xf>
    <xf numFmtId="0" fontId="66" fillId="0" borderId="0">
      <protection locked="0"/>
    </xf>
    <xf numFmtId="277" fontId="34" fillId="0" borderId="0"/>
    <xf numFmtId="0" fontId="34" fillId="0" borderId="0"/>
    <xf numFmtId="0" fontId="34" fillId="0" borderId="0"/>
    <xf numFmtId="277" fontId="51" fillId="0" borderId="0"/>
    <xf numFmtId="4" fontId="117"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0" fontId="51" fillId="0" borderId="0"/>
    <xf numFmtId="0" fontId="286" fillId="0" borderId="0"/>
    <xf numFmtId="0" fontId="286" fillId="0" borderId="0"/>
    <xf numFmtId="0" fontId="286" fillId="0" borderId="0"/>
    <xf numFmtId="0" fontId="286" fillId="0" borderId="0"/>
    <xf numFmtId="0" fontId="286" fillId="0" borderId="0"/>
    <xf numFmtId="0" fontId="28" fillId="0" borderId="0"/>
    <xf numFmtId="0" fontId="28" fillId="0" borderId="0"/>
    <xf numFmtId="0" fontId="28" fillId="0" borderId="0"/>
    <xf numFmtId="0" fontId="28" fillId="0" borderId="0"/>
    <xf numFmtId="0" fontId="28" fillId="0" borderId="0"/>
    <xf numFmtId="0" fontId="51" fillId="0" borderId="0"/>
    <xf numFmtId="4" fontId="117"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277" fontId="34" fillId="0" borderId="0"/>
    <xf numFmtId="277" fontId="34" fillId="0" borderId="0"/>
    <xf numFmtId="0" fontId="51" fillId="0" borderId="0"/>
    <xf numFmtId="277" fontId="34" fillId="0" borderId="0"/>
    <xf numFmtId="277" fontId="34" fillId="0" borderId="0"/>
    <xf numFmtId="0" fontId="51" fillId="0" borderId="0"/>
    <xf numFmtId="277" fontId="34" fillId="0" borderId="0"/>
    <xf numFmtId="0" fontId="51" fillId="0" borderId="0"/>
    <xf numFmtId="0" fontId="286" fillId="0" borderId="0"/>
    <xf numFmtId="0" fontId="286" fillId="0" borderId="0"/>
    <xf numFmtId="0" fontId="286" fillId="0" borderId="0"/>
    <xf numFmtId="0" fontId="286" fillId="0" borderId="0"/>
    <xf numFmtId="0" fontId="286" fillId="0" borderId="0"/>
    <xf numFmtId="0" fontId="51" fillId="0" borderId="0"/>
    <xf numFmtId="0" fontId="286" fillId="0" borderId="0"/>
    <xf numFmtId="0" fontId="286" fillId="0" borderId="0"/>
    <xf numFmtId="0" fontId="286" fillId="0" borderId="0"/>
    <xf numFmtId="0" fontId="286" fillId="0" borderId="0"/>
    <xf numFmtId="0" fontId="286" fillId="0" borderId="0"/>
    <xf numFmtId="0" fontId="289" fillId="0" borderId="0"/>
    <xf numFmtId="0" fontId="289" fillId="0" borderId="0"/>
    <xf numFmtId="0" fontId="289" fillId="0" borderId="0"/>
    <xf numFmtId="0" fontId="289" fillId="0" borderId="0"/>
    <xf numFmtId="0" fontId="51" fillId="0" borderId="0"/>
    <xf numFmtId="4" fontId="117"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277" fontId="51" fillId="0" borderId="0"/>
    <xf numFmtId="0" fontId="51" fillId="0" borderId="0"/>
    <xf numFmtId="0" fontId="34" fillId="0" borderId="0"/>
    <xf numFmtId="0" fontId="289" fillId="0" borderId="0"/>
    <xf numFmtId="0" fontId="289" fillId="0" borderId="0"/>
    <xf numFmtId="0" fontId="289" fillId="0" borderId="0"/>
    <xf numFmtId="0" fontId="289" fillId="0" borderId="0"/>
    <xf numFmtId="0" fontId="289" fillId="0" borderId="0"/>
    <xf numFmtId="277" fontId="51" fillId="0" borderId="0"/>
    <xf numFmtId="277" fontId="51" fillId="0" borderId="0"/>
    <xf numFmtId="277" fontId="34" fillId="0" borderId="0"/>
    <xf numFmtId="4" fontId="117"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0" fontId="51" fillId="0" borderId="0"/>
    <xf numFmtId="0" fontId="286" fillId="0" borderId="0"/>
    <xf numFmtId="0" fontId="286" fillId="0" borderId="0"/>
    <xf numFmtId="0" fontId="286" fillId="0" borderId="0"/>
    <xf numFmtId="0" fontId="286" fillId="0" borderId="0"/>
    <xf numFmtId="0" fontId="286" fillId="0" borderId="0"/>
    <xf numFmtId="277" fontId="34" fillId="0" borderId="0"/>
    <xf numFmtId="277" fontId="34" fillId="0" borderId="0"/>
    <xf numFmtId="277" fontId="34" fillId="0" borderId="0"/>
    <xf numFmtId="277" fontId="34" fillId="0" borderId="0"/>
    <xf numFmtId="277" fontId="34" fillId="0" borderId="0"/>
    <xf numFmtId="0" fontId="51" fillId="0" borderId="0"/>
    <xf numFmtId="277" fontId="51" fillId="0" borderId="0"/>
    <xf numFmtId="277" fontId="51" fillId="0" borderId="0"/>
    <xf numFmtId="277" fontId="51" fillId="0" borderId="0"/>
    <xf numFmtId="277" fontId="51" fillId="0" borderId="0"/>
    <xf numFmtId="277" fontId="51" fillId="0" borderId="0"/>
    <xf numFmtId="0" fontId="66" fillId="0" borderId="0">
      <protection locked="0"/>
    </xf>
    <xf numFmtId="0" fontId="66" fillId="0" borderId="82">
      <protection locked="0"/>
    </xf>
    <xf numFmtId="0" fontId="66" fillId="0" borderId="0">
      <protection locked="0"/>
    </xf>
    <xf numFmtId="0" fontId="66" fillId="0" borderId="0">
      <protection locked="0"/>
    </xf>
    <xf numFmtId="0" fontId="66" fillId="0" borderId="0">
      <protection locked="0"/>
    </xf>
    <xf numFmtId="0" fontId="66" fillId="0" borderId="82">
      <protection locked="0"/>
    </xf>
    <xf numFmtId="0" fontId="66" fillId="0" borderId="0">
      <protection locked="0"/>
    </xf>
    <xf numFmtId="0" fontId="66" fillId="0" borderId="0">
      <protection locked="0"/>
    </xf>
    <xf numFmtId="277" fontId="51" fillId="0" borderId="0"/>
    <xf numFmtId="277" fontId="51" fillId="0" borderId="0"/>
    <xf numFmtId="277" fontId="34" fillId="0" borderId="0"/>
    <xf numFmtId="277" fontId="34" fillId="0" borderId="0"/>
    <xf numFmtId="277" fontId="51" fillId="0" borderId="0"/>
    <xf numFmtId="277" fontId="51" fillId="0" borderId="0"/>
    <xf numFmtId="277" fontId="34" fillId="0" borderId="0"/>
    <xf numFmtId="277" fontId="34" fillId="0" borderId="0"/>
    <xf numFmtId="277" fontId="34" fillId="0" borderId="0"/>
    <xf numFmtId="277" fontId="34" fillId="0" borderId="0"/>
    <xf numFmtId="277" fontId="51" fillId="0" borderId="0"/>
    <xf numFmtId="277" fontId="34" fillId="0" borderId="0"/>
    <xf numFmtId="277" fontId="34" fillId="0" borderId="0"/>
    <xf numFmtId="277" fontId="34" fillId="0" borderId="0"/>
    <xf numFmtId="277" fontId="34" fillId="0" borderId="0"/>
    <xf numFmtId="0" fontId="34" fillId="0" borderId="0"/>
    <xf numFmtId="277" fontId="51" fillId="0" borderId="0"/>
    <xf numFmtId="277" fontId="51" fillId="0" borderId="0"/>
    <xf numFmtId="277" fontId="51" fillId="0" borderId="0"/>
    <xf numFmtId="4" fontId="117"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4" fontId="117"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4" fontId="117"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4" fontId="117"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0" fontId="51" fillId="0" borderId="0"/>
    <xf numFmtId="0" fontId="51" fillId="0" borderId="0"/>
    <xf numFmtId="0" fontId="34" fillId="0" borderId="0"/>
    <xf numFmtId="0" fontId="51" fillId="0" borderId="0"/>
    <xf numFmtId="0" fontId="34" fillId="0" borderId="0"/>
    <xf numFmtId="277" fontId="34" fillId="0" borderId="0"/>
    <xf numFmtId="277" fontId="34" fillId="0" borderId="0"/>
    <xf numFmtId="0" fontId="51" fillId="0" borderId="0"/>
    <xf numFmtId="277" fontId="51" fillId="0" borderId="0"/>
    <xf numFmtId="277" fontId="51" fillId="0" borderId="0"/>
    <xf numFmtId="277" fontId="34" fillId="0" borderId="0"/>
    <xf numFmtId="277" fontId="51" fillId="0" borderId="0"/>
    <xf numFmtId="277" fontId="34" fillId="0" borderId="0"/>
    <xf numFmtId="4" fontId="117" fillId="0" borderId="0">
      <alignment vertical="center"/>
    </xf>
    <xf numFmtId="4" fontId="117" fillId="0" borderId="0">
      <alignment vertical="center"/>
    </xf>
    <xf numFmtId="4" fontId="117"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0" fontId="51" fillId="0" borderId="0"/>
    <xf numFmtId="4" fontId="117" fillId="0" borderId="0">
      <alignment vertical="center"/>
    </xf>
    <xf numFmtId="277" fontId="51" fillId="0" borderId="0"/>
    <xf numFmtId="4" fontId="117" fillId="0" borderId="0">
      <alignment vertical="center"/>
    </xf>
    <xf numFmtId="277" fontId="51" fillId="0" borderId="0"/>
    <xf numFmtId="0" fontId="34" fillId="0" borderId="0"/>
    <xf numFmtId="0" fontId="289" fillId="0" borderId="0"/>
    <xf numFmtId="0" fontId="289" fillId="0" borderId="0"/>
    <xf numFmtId="0" fontId="289" fillId="0" borderId="0"/>
    <xf numFmtId="0" fontId="289" fillId="0" borderId="0"/>
    <xf numFmtId="0" fontId="289" fillId="0" borderId="0"/>
    <xf numFmtId="277" fontId="34" fillId="0" borderId="0"/>
    <xf numFmtId="277" fontId="51" fillId="0" borderId="0"/>
    <xf numFmtId="277" fontId="51" fillId="0" borderId="0"/>
    <xf numFmtId="277" fontId="51" fillId="0" borderId="0"/>
    <xf numFmtId="277" fontId="51" fillId="0" borderId="0"/>
    <xf numFmtId="277" fontId="51" fillId="0" borderId="0"/>
    <xf numFmtId="277" fontId="51" fillId="0" borderId="0"/>
    <xf numFmtId="277" fontId="34" fillId="0" borderId="0"/>
    <xf numFmtId="277" fontId="34" fillId="0" borderId="0"/>
    <xf numFmtId="277" fontId="34" fillId="0" borderId="0"/>
    <xf numFmtId="277" fontId="51" fillId="0" borderId="0"/>
    <xf numFmtId="277" fontId="34" fillId="0" borderId="0"/>
    <xf numFmtId="277" fontId="51" fillId="0" borderId="0"/>
    <xf numFmtId="0" fontId="51" fillId="0" borderId="0"/>
    <xf numFmtId="0" fontId="126" fillId="0" borderId="0">
      <protection locked="0"/>
    </xf>
    <xf numFmtId="0" fontId="126" fillId="0" borderId="0">
      <protection locked="0"/>
    </xf>
    <xf numFmtId="0" fontId="126" fillId="0" borderId="0">
      <protection locked="0"/>
    </xf>
    <xf numFmtId="0" fontId="126" fillId="0" borderId="0">
      <protection locked="0"/>
    </xf>
    <xf numFmtId="280" fontId="56" fillId="0" borderId="0" applyFont="0" applyFill="0" applyBorder="0" applyAlignment="0" applyProtection="0"/>
    <xf numFmtId="281" fontId="56" fillId="0" borderId="0" applyFont="0" applyFill="0" applyBorder="0" applyAlignment="0" applyProtection="0"/>
    <xf numFmtId="0" fontId="127" fillId="0" borderId="0">
      <protection locked="0"/>
    </xf>
    <xf numFmtId="0" fontId="127" fillId="0" borderId="0">
      <protection locked="0"/>
    </xf>
    <xf numFmtId="0" fontId="215" fillId="0" borderId="0"/>
    <xf numFmtId="167" fontId="321" fillId="0" borderId="44" applyFont="0" applyFill="0" applyBorder="0" applyAlignment="0" applyProtection="0">
      <alignment horizontal="right"/>
    </xf>
    <xf numFmtId="282" fontId="312" fillId="0" borderId="0" applyFont="0" applyAlignment="0" applyProtection="0">
      <protection locked="0" hidden="1"/>
    </xf>
    <xf numFmtId="185" fontId="79" fillId="4" borderId="0" applyNumberFormat="0" applyBorder="0" applyAlignment="0" applyProtection="0"/>
    <xf numFmtId="185" fontId="79" fillId="5" borderId="0" applyNumberFormat="0" applyBorder="0" applyAlignment="0" applyProtection="0"/>
    <xf numFmtId="185" fontId="79" fillId="6" borderId="0" applyNumberFormat="0" applyBorder="0" applyAlignment="0" applyProtection="0"/>
    <xf numFmtId="185" fontId="79" fillId="7" borderId="0" applyNumberFormat="0" applyBorder="0" applyAlignment="0" applyProtection="0"/>
    <xf numFmtId="185" fontId="79" fillId="8" borderId="0" applyNumberFormat="0" applyBorder="0" applyAlignment="0" applyProtection="0"/>
    <xf numFmtId="185" fontId="79" fillId="9" borderId="0" applyNumberFormat="0" applyBorder="0" applyAlignment="0" applyProtection="0"/>
    <xf numFmtId="283" fontId="312" fillId="0" borderId="0" applyFill="0" applyBorder="0" applyProtection="0">
      <alignment horizontal="right"/>
    </xf>
    <xf numFmtId="185" fontId="79" fillId="10" borderId="0" applyNumberFormat="0" applyBorder="0" applyAlignment="0" applyProtection="0"/>
    <xf numFmtId="185" fontId="79" fillId="11" borderId="0" applyNumberFormat="0" applyBorder="0" applyAlignment="0" applyProtection="0"/>
    <xf numFmtId="185" fontId="79" fillId="12" borderId="0" applyNumberFormat="0" applyBorder="0" applyAlignment="0" applyProtection="0"/>
    <xf numFmtId="185" fontId="79" fillId="7" borderId="0" applyNumberFormat="0" applyBorder="0" applyAlignment="0" applyProtection="0"/>
    <xf numFmtId="185" fontId="79" fillId="10" borderId="0" applyNumberFormat="0" applyBorder="0" applyAlignment="0" applyProtection="0"/>
    <xf numFmtId="185" fontId="79" fillId="13" borderId="0" applyNumberFormat="0" applyBorder="0" applyAlignment="0" applyProtection="0"/>
    <xf numFmtId="185" fontId="80" fillId="14" borderId="0" applyNumberFormat="0" applyBorder="0" applyAlignment="0" applyProtection="0"/>
    <xf numFmtId="185" fontId="80" fillId="11" borderId="0" applyNumberFormat="0" applyBorder="0" applyAlignment="0" applyProtection="0"/>
    <xf numFmtId="185" fontId="80" fillId="12" borderId="0" applyNumberFormat="0" applyBorder="0" applyAlignment="0" applyProtection="0"/>
    <xf numFmtId="185" fontId="80" fillId="15" borderId="0" applyNumberFormat="0" applyBorder="0" applyAlignment="0" applyProtection="0"/>
    <xf numFmtId="185" fontId="80" fillId="16" borderId="0" applyNumberFormat="0" applyBorder="0" applyAlignment="0" applyProtection="0"/>
    <xf numFmtId="185" fontId="80" fillId="17" borderId="0" applyNumberFormat="0" applyBorder="0" applyAlignment="0" applyProtection="0"/>
    <xf numFmtId="39" fontId="322" fillId="0" borderId="0" applyFont="0" applyFill="0">
      <alignment vertical="center"/>
    </xf>
    <xf numFmtId="0" fontId="323" fillId="0" borderId="0">
      <alignment horizontal="right"/>
    </xf>
    <xf numFmtId="191" fontId="324" fillId="24" borderId="79"/>
    <xf numFmtId="0" fontId="74" fillId="0" borderId="0"/>
    <xf numFmtId="173" fontId="325" fillId="0" borderId="0"/>
    <xf numFmtId="0" fontId="326" fillId="0" borderId="0"/>
    <xf numFmtId="262" fontId="325" fillId="0" borderId="0"/>
    <xf numFmtId="0" fontId="77" fillId="0" borderId="78" applyNumberFormat="0" applyFill="0" applyAlignment="0" applyProtection="0"/>
    <xf numFmtId="0" fontId="56" fillId="0" borderId="0" applyFont="0" applyFill="0" applyBorder="0" applyAlignment="0" applyProtection="0"/>
    <xf numFmtId="193" fontId="165" fillId="0" borderId="0"/>
    <xf numFmtId="1" fontId="327" fillId="0" borderId="0"/>
    <xf numFmtId="0" fontId="33" fillId="0" borderId="17"/>
    <xf numFmtId="0" fontId="35" fillId="0" borderId="0">
      <alignment horizontal="center" wrapText="1"/>
      <protection hidden="1"/>
    </xf>
    <xf numFmtId="0" fontId="328" fillId="0" borderId="0">
      <alignment horizontal="right"/>
    </xf>
    <xf numFmtId="284" fontId="329" fillId="0" borderId="0"/>
    <xf numFmtId="284" fontId="329" fillId="0" borderId="0"/>
    <xf numFmtId="284" fontId="329" fillId="0" borderId="0"/>
    <xf numFmtId="284" fontId="329" fillId="0" borderId="0"/>
    <xf numFmtId="284" fontId="329" fillId="0" borderId="0"/>
    <xf numFmtId="284" fontId="329" fillId="0" borderId="0"/>
    <xf numFmtId="284" fontId="329" fillId="0" borderId="0"/>
    <xf numFmtId="284" fontId="329" fillId="0" borderId="0"/>
    <xf numFmtId="285" fontId="330" fillId="0" borderId="0" applyFont="0" applyFill="0" applyBorder="0" applyProtection="0">
      <alignment horizontal="right"/>
    </xf>
    <xf numFmtId="286" fontId="330" fillId="0" borderId="0" applyFont="0" applyFill="0" applyBorder="0" applyProtection="0">
      <alignment horizontal="right"/>
    </xf>
    <xf numFmtId="226" fontId="331" fillId="0" borderId="0" applyFont="0" applyFill="0" applyBorder="0" applyAlignment="0" applyProtection="0"/>
    <xf numFmtId="0" fontId="332" fillId="0" borderId="0"/>
    <xf numFmtId="0" fontId="34" fillId="0" borderId="0"/>
    <xf numFmtId="0" fontId="332" fillId="0" borderId="0"/>
    <xf numFmtId="0" fontId="34" fillId="0" borderId="0"/>
    <xf numFmtId="0" fontId="333" fillId="0" borderId="0"/>
    <xf numFmtId="172" fontId="112" fillId="0" borderId="0" applyFill="0" applyBorder="0">
      <alignment horizontal="left"/>
    </xf>
    <xf numFmtId="190" fontId="111" fillId="0" borderId="83" applyNumberFormat="0" applyFill="0" applyBorder="0" applyAlignment="0" applyProtection="0"/>
    <xf numFmtId="282" fontId="334" fillId="0" borderId="0"/>
    <xf numFmtId="287" fontId="334" fillId="0" borderId="0"/>
    <xf numFmtId="288" fontId="334" fillId="0" borderId="0"/>
    <xf numFmtId="289" fontId="215" fillId="0" borderId="0" applyFill="0" applyBorder="0" applyProtection="0"/>
    <xf numFmtId="289" fontId="215" fillId="0" borderId="84" applyFill="0" applyProtection="0"/>
    <xf numFmtId="289" fontId="215" fillId="0" borderId="82" applyFill="0" applyProtection="0"/>
    <xf numFmtId="289" fontId="49" fillId="0" borderId="0" applyFill="0" applyBorder="0" applyProtection="0"/>
    <xf numFmtId="290" fontId="35" fillId="0" borderId="0" applyFill="0" applyBorder="0">
      <alignment horizontal="right"/>
      <protection locked="0"/>
    </xf>
    <xf numFmtId="291" fontId="330" fillId="0" borderId="0" applyFont="0" applyFill="0" applyBorder="0" applyProtection="0">
      <alignment horizontal="right"/>
    </xf>
    <xf numFmtId="292" fontId="330" fillId="0" borderId="0" applyFont="0" applyFill="0" applyBorder="0" applyProtection="0">
      <alignment horizontal="right"/>
    </xf>
    <xf numFmtId="0" fontId="35" fillId="0" borderId="0" applyFont="0" applyFill="0" applyBorder="0" applyAlignment="0">
      <protection locked="0"/>
    </xf>
    <xf numFmtId="0" fontId="335" fillId="27" borderId="85" applyNumberFormat="0" applyFont="0" applyBorder="0" applyAlignment="0" applyProtection="0"/>
    <xf numFmtId="0" fontId="56" fillId="0" borderId="0" applyFont="0" applyFill="0" applyBorder="0" applyAlignment="0" applyProtection="0"/>
    <xf numFmtId="293" fontId="325" fillId="0" borderId="0" applyFill="0" applyBorder="0" applyProtection="0"/>
    <xf numFmtId="14" fontId="325" fillId="0" borderId="0" applyFill="0" applyBorder="0" applyProtection="0"/>
    <xf numFmtId="15" fontId="207" fillId="0" borderId="0" applyFont="0" applyFill="0" applyBorder="0" applyAlignment="0" applyProtection="0"/>
    <xf numFmtId="17" fontId="28" fillId="2" borderId="21">
      <alignment horizontal="center"/>
    </xf>
    <xf numFmtId="294" fontId="28" fillId="0" borderId="0" applyFont="0" applyFill="0" applyBorder="0" applyAlignment="0" applyProtection="0">
      <alignment wrapText="1"/>
    </xf>
    <xf numFmtId="295" fontId="215" fillId="0" borderId="0" applyFill="0" applyBorder="0" applyProtection="0"/>
    <xf numFmtId="295" fontId="215" fillId="0" borderId="84" applyFill="0" applyProtection="0"/>
    <xf numFmtId="295" fontId="215" fillId="0" borderId="82" applyFill="0" applyProtection="0"/>
    <xf numFmtId="295" fontId="49" fillId="0" borderId="0" applyFill="0" applyBorder="0" applyProtection="0"/>
    <xf numFmtId="0" fontId="41" fillId="0" borderId="0" applyNumberFormat="0" applyFill="0" applyBorder="0" applyAlignment="0" applyProtection="0"/>
    <xf numFmtId="192" fontId="28" fillId="0" borderId="0" applyFont="0" applyFill="0" applyBorder="0" applyAlignment="0" applyProtection="0"/>
    <xf numFmtId="225" fontId="28" fillId="0" borderId="0" applyFont="0" applyFill="0" applyBorder="0" applyAlignment="0" applyProtection="0"/>
    <xf numFmtId="0" fontId="126" fillId="0" borderId="0">
      <protection locked="0"/>
    </xf>
    <xf numFmtId="296" fontId="336" fillId="0" borderId="0">
      <alignment horizontal="left"/>
    </xf>
    <xf numFmtId="297" fontId="337" fillId="0" borderId="0"/>
    <xf numFmtId="3" fontId="28" fillId="0" borderId="86"/>
    <xf numFmtId="0" fontId="127" fillId="0" borderId="0">
      <protection locked="0"/>
    </xf>
    <xf numFmtId="0" fontId="127" fillId="0" borderId="0">
      <protection locked="0"/>
    </xf>
    <xf numFmtId="0" fontId="126" fillId="0" borderId="0">
      <protection locked="0"/>
    </xf>
    <xf numFmtId="0" fontId="126" fillId="0" borderId="0">
      <protection locked="0"/>
    </xf>
    <xf numFmtId="0" fontId="229" fillId="0" borderId="83" applyNumberFormat="0" applyFill="0" applyAlignment="0" applyProtection="0"/>
    <xf numFmtId="0" fontId="229" fillId="0" borderId="83" applyNumberFormat="0" applyFill="0" applyAlignment="0" applyProtection="0"/>
    <xf numFmtId="0" fontId="229" fillId="0" borderId="83" applyNumberFormat="0" applyFill="0" applyAlignment="0" applyProtection="0"/>
    <xf numFmtId="0" fontId="229" fillId="0" borderId="83" applyNumberFormat="0" applyFill="0" applyAlignment="0" applyProtection="0"/>
    <xf numFmtId="0" fontId="338" fillId="0" borderId="0" applyNumberFormat="0">
      <alignment horizontal="right"/>
    </xf>
    <xf numFmtId="0" fontId="339" fillId="0" borderId="0" applyNumberFormat="0">
      <alignment horizontal="right"/>
    </xf>
    <xf numFmtId="0" fontId="339" fillId="0" borderId="0" applyNumberFormat="0">
      <alignment horizontal="left"/>
    </xf>
    <xf numFmtId="0" fontId="338" fillId="0" borderId="0" applyNumberFormat="0">
      <alignment horizontal="left"/>
    </xf>
    <xf numFmtId="0" fontId="340" fillId="0" borderId="0" applyNumberFormat="0">
      <alignment horizontal="left" vertical="top"/>
    </xf>
    <xf numFmtId="262" fontId="341" fillId="0" borderId="0">
      <alignment vertical="center"/>
    </xf>
    <xf numFmtId="0" fontId="46" fillId="0" borderId="0"/>
    <xf numFmtId="0" fontId="46" fillId="0" borderId="0"/>
    <xf numFmtId="0" fontId="28" fillId="0" borderId="0"/>
    <xf numFmtId="0" fontId="28" fillId="0" borderId="0"/>
    <xf numFmtId="0" fontId="342" fillId="0" borderId="0" applyFont="0" applyFill="0" applyBorder="0" applyAlignment="0" applyProtection="0"/>
    <xf numFmtId="2" fontId="343" fillId="0" borderId="0"/>
    <xf numFmtId="10" fontId="344" fillId="0" borderId="0">
      <protection locked="0"/>
    </xf>
    <xf numFmtId="298" fontId="345" fillId="0" borderId="0" applyFill="0" applyBorder="0" applyProtection="0"/>
    <xf numFmtId="299" fontId="345" fillId="0" borderId="0" applyFill="0" applyBorder="0" applyProtection="0"/>
    <xf numFmtId="300" fontId="345" fillId="0" borderId="0" applyFill="0" applyBorder="0" applyProtection="0"/>
    <xf numFmtId="0" fontId="346" fillId="0" borderId="0" applyNumberFormat="0" applyFill="0" applyBorder="0" applyAlignment="0">
      <protection locked="0"/>
    </xf>
    <xf numFmtId="15" fontId="344" fillId="0" borderId="0">
      <protection locked="0"/>
    </xf>
    <xf numFmtId="2" fontId="344" fillId="0" borderId="17">
      <protection locked="0"/>
    </xf>
    <xf numFmtId="301" fontId="347" fillId="43" borderId="0" applyNumberFormat="0" applyFont="0" applyBorder="0" applyAlignment="0">
      <alignment horizontal="right"/>
      <protection locked="0"/>
    </xf>
    <xf numFmtId="0" fontId="344" fillId="0" borderId="0">
      <protection locked="0"/>
    </xf>
    <xf numFmtId="3" fontId="312" fillId="0" borderId="0"/>
    <xf numFmtId="302" fontId="348" fillId="0" borderId="87" applyFont="0" applyFill="0" applyBorder="0" applyAlignment="0" applyProtection="0"/>
    <xf numFmtId="169" fontId="349" fillId="0" borderId="0" applyFill="0" applyBorder="0" applyProtection="0">
      <alignment vertical="top"/>
    </xf>
    <xf numFmtId="303" fontId="35" fillId="0" borderId="0" applyFill="0" applyBorder="0">
      <alignment horizontal="right"/>
      <protection locked="0"/>
    </xf>
    <xf numFmtId="0" fontId="350" fillId="98" borderId="88">
      <alignment horizontal="left" vertical="center" wrapText="1"/>
    </xf>
    <xf numFmtId="3" fontId="351" fillId="108" borderId="88">
      <protection locked="0"/>
    </xf>
    <xf numFmtId="164" fontId="352" fillId="149" borderId="88">
      <alignment horizontal="left"/>
      <protection locked="0"/>
    </xf>
    <xf numFmtId="304" fontId="352" fillId="149" borderId="88">
      <protection locked="0"/>
    </xf>
    <xf numFmtId="0" fontId="352" fillId="149" borderId="88">
      <alignment horizontal="center"/>
      <protection locked="0"/>
    </xf>
    <xf numFmtId="38" fontId="353" fillId="0" borderId="0"/>
    <xf numFmtId="38" fontId="354" fillId="0" borderId="0"/>
    <xf numFmtId="38" fontId="355" fillId="0" borderId="0"/>
    <xf numFmtId="38" fontId="356" fillId="0" borderId="0"/>
    <xf numFmtId="0" fontId="357" fillId="0" borderId="0"/>
    <xf numFmtId="0" fontId="357" fillId="0" borderId="0"/>
    <xf numFmtId="190" fontId="33" fillId="0" borderId="0" applyFill="0" applyBorder="0" applyAlignment="0" applyProtection="0"/>
    <xf numFmtId="173" fontId="325" fillId="0" borderId="0"/>
    <xf numFmtId="0" fontId="34" fillId="0" borderId="0"/>
    <xf numFmtId="169" fontId="358" fillId="0" borderId="0"/>
    <xf numFmtId="0" fontId="28" fillId="0" borderId="0" applyFont="0" applyFill="0" applyBorder="0" applyAlignment="0" applyProtection="0"/>
    <xf numFmtId="0" fontId="28" fillId="0" borderId="0" applyFont="0" applyFill="0" applyBorder="0" applyAlignment="0" applyProtection="0"/>
    <xf numFmtId="2" fontId="312" fillId="0" borderId="89" applyFont="0" applyFill="0" applyBorder="0" applyAlignment="0"/>
    <xf numFmtId="0" fontId="28" fillId="0" borderId="0" applyFont="0" applyFill="0" applyBorder="0" applyAlignment="0" applyProtection="0"/>
    <xf numFmtId="0" fontId="28" fillId="0" borderId="0" applyFont="0" applyFill="0" applyBorder="0" applyAlignment="0" applyProtection="0"/>
    <xf numFmtId="305" fontId="330" fillId="0" borderId="0" applyFont="0" applyFill="0" applyBorder="0" applyProtection="0">
      <alignment horizontal="right"/>
    </xf>
    <xf numFmtId="306" fontId="330" fillId="0" borderId="0" applyFont="0" applyFill="0" applyBorder="0" applyProtection="0">
      <alignment horizontal="right"/>
    </xf>
    <xf numFmtId="307" fontId="325" fillId="0" borderId="0" applyFill="0" applyBorder="0" applyProtection="0">
      <alignment horizontal="right"/>
    </xf>
    <xf numFmtId="308" fontId="325" fillId="0" borderId="0" applyFill="0" applyBorder="0" applyProtection="0">
      <alignment horizontal="right"/>
    </xf>
    <xf numFmtId="169" fontId="359" fillId="0" borderId="0">
      <alignment vertical="center"/>
    </xf>
    <xf numFmtId="0" fontId="360" fillId="0" borderId="0">
      <alignment horizontal="left"/>
    </xf>
    <xf numFmtId="0" fontId="35" fillId="0" borderId="0"/>
    <xf numFmtId="37" fontId="325" fillId="0" borderId="0">
      <alignment vertical="center"/>
    </xf>
    <xf numFmtId="43" fontId="361" fillId="0" borderId="0">
      <alignment vertical="center"/>
    </xf>
    <xf numFmtId="0" fontId="49" fillId="0" borderId="0"/>
    <xf numFmtId="1" fontId="49" fillId="0" borderId="0"/>
    <xf numFmtId="309" fontId="325" fillId="0" borderId="0" applyBorder="0" applyProtection="0">
      <alignment horizontal="right"/>
    </xf>
    <xf numFmtId="309" fontId="345" fillId="139" borderId="0" applyBorder="0" applyProtection="0">
      <alignment horizontal="right"/>
    </xf>
    <xf numFmtId="309" fontId="322" fillId="0" borderId="90" applyBorder="0"/>
    <xf numFmtId="309" fontId="362" fillId="0" borderId="0" applyBorder="0" applyProtection="0">
      <alignment horizontal="right"/>
    </xf>
    <xf numFmtId="310" fontId="362" fillId="0" borderId="0" applyBorder="0" applyProtection="0">
      <alignment horizontal="right"/>
    </xf>
    <xf numFmtId="310" fontId="256" fillId="139" borderId="0" applyProtection="0">
      <alignment horizontal="right"/>
    </xf>
    <xf numFmtId="37" fontId="359" fillId="0" borderId="0" applyFill="0" applyBorder="0" applyProtection="0">
      <alignment horizontal="right"/>
    </xf>
    <xf numFmtId="311" fontId="363" fillId="0" borderId="86" applyBorder="0">
      <alignment horizontal="center"/>
    </xf>
    <xf numFmtId="312" fontId="364" fillId="0" borderId="86" applyBorder="0">
      <alignment horizontal="center"/>
    </xf>
    <xf numFmtId="298" fontId="325" fillId="0" borderId="0" applyFill="0" applyBorder="0" applyProtection="0"/>
    <xf numFmtId="299" fontId="325" fillId="0" borderId="0" applyFill="0" applyBorder="0" applyProtection="0"/>
    <xf numFmtId="300" fontId="325" fillId="0" borderId="0" applyFill="0" applyBorder="0" applyProtection="0"/>
    <xf numFmtId="0" fontId="365" fillId="0" borderId="0">
      <alignment horizontal="center"/>
    </xf>
    <xf numFmtId="169" fontId="28" fillId="0" borderId="0" applyFill="0" applyBorder="0" applyProtection="0">
      <alignment vertical="top"/>
    </xf>
    <xf numFmtId="262" fontId="359" fillId="0" borderId="0"/>
    <xf numFmtId="313" fontId="330" fillId="0" borderId="0" applyFont="0" applyFill="0" applyBorder="0" applyProtection="0">
      <alignment horizontal="right"/>
    </xf>
    <xf numFmtId="314" fontId="325" fillId="0" borderId="0" applyBorder="0" applyProtection="0">
      <alignment horizontal="right"/>
    </xf>
    <xf numFmtId="314" fontId="345" fillId="139" borderId="0" applyProtection="0">
      <alignment horizontal="right"/>
    </xf>
    <xf numFmtId="314" fontId="362" fillId="0" borderId="0" applyFont="0" applyBorder="0" applyProtection="0">
      <alignment horizontal="right"/>
    </xf>
    <xf numFmtId="315" fontId="341" fillId="0" borderId="0" applyBorder="0"/>
    <xf numFmtId="169" fontId="28" fillId="0" borderId="0" applyFont="0" applyFill="0" applyBorder="0" applyAlignment="0" applyProtection="0"/>
    <xf numFmtId="10" fontId="28" fillId="0" borderId="0" applyFont="0" applyFill="0" applyBorder="0" applyAlignment="0" applyProtection="0"/>
    <xf numFmtId="316" fontId="325" fillId="0" borderId="0" applyFill="0" applyBorder="0" applyProtection="0"/>
    <xf numFmtId="315" fontId="325" fillId="0" borderId="0" applyFill="0" applyBorder="0" applyProtection="0"/>
    <xf numFmtId="317" fontId="325" fillId="0" borderId="0" applyFill="0" applyBorder="0" applyProtection="0"/>
    <xf numFmtId="318" fontId="325" fillId="0" borderId="0" applyFill="0" applyBorder="0" applyProtection="0"/>
    <xf numFmtId="0" fontId="35" fillId="0" borderId="0" applyFill="0" applyBorder="0">
      <alignment horizontal="right"/>
      <protection locked="0"/>
    </xf>
    <xf numFmtId="39" fontId="325" fillId="0" borderId="0">
      <alignment vertical="center"/>
    </xf>
    <xf numFmtId="262" fontId="325" fillId="0" borderId="0"/>
    <xf numFmtId="167" fontId="63" fillId="0" borderId="0"/>
    <xf numFmtId="0" fontId="366" fillId="0" borderId="0">
      <alignment horizontal="left"/>
    </xf>
    <xf numFmtId="0" fontId="366" fillId="0" borderId="0">
      <alignment horizontal="right"/>
    </xf>
    <xf numFmtId="319" fontId="35" fillId="0" borderId="0" applyFill="0" applyBorder="0">
      <alignment horizontal="right"/>
      <protection locked="0"/>
    </xf>
    <xf numFmtId="320" fontId="35" fillId="0" borderId="0">
      <alignment horizontal="right"/>
      <protection locked="0"/>
    </xf>
    <xf numFmtId="0" fontId="306" fillId="0" borderId="91">
      <alignment horizontal="centerContinuous"/>
    </xf>
    <xf numFmtId="0" fontId="306" fillId="0" borderId="91">
      <alignment horizontal="centerContinuous"/>
    </xf>
    <xf numFmtId="0" fontId="306" fillId="0" borderId="91">
      <alignment horizontal="centerContinuous"/>
    </xf>
    <xf numFmtId="0" fontId="306" fillId="0" borderId="91">
      <alignment horizontal="centerContinuous"/>
    </xf>
    <xf numFmtId="0" fontId="306" fillId="0" borderId="91">
      <alignment horizontal="centerContinuous"/>
    </xf>
    <xf numFmtId="0" fontId="306" fillId="0" borderId="91">
      <alignment horizontal="centerContinuous"/>
    </xf>
    <xf numFmtId="0" fontId="306" fillId="0" borderId="91">
      <alignment horizontal="centerContinuous"/>
    </xf>
    <xf numFmtId="0" fontId="306" fillId="0" borderId="91">
      <alignment horizontal="centerContinuous"/>
    </xf>
    <xf numFmtId="0" fontId="306" fillId="0" borderId="91">
      <alignment horizontal="centerContinuous"/>
    </xf>
    <xf numFmtId="0" fontId="306" fillId="0" borderId="91">
      <alignment horizontal="centerContinuous"/>
    </xf>
    <xf numFmtId="0" fontId="306" fillId="0" borderId="91">
      <alignment horizontal="centerContinuous"/>
    </xf>
    <xf numFmtId="0" fontId="306" fillId="0" borderId="91">
      <alignment horizontal="centerContinuous"/>
    </xf>
    <xf numFmtId="0" fontId="306" fillId="0" borderId="91">
      <alignment horizontal="centerContinuous"/>
    </xf>
    <xf numFmtId="0" fontId="306" fillId="0" borderId="91">
      <alignment horizontal="centerContinuous"/>
    </xf>
    <xf numFmtId="0" fontId="306" fillId="0" borderId="91">
      <alignment horizontal="centerContinuous"/>
    </xf>
    <xf numFmtId="0" fontId="306" fillId="0" borderId="91">
      <alignment horizontal="centerContinuous"/>
    </xf>
    <xf numFmtId="0" fontId="367" fillId="100" borderId="93" applyBorder="0"/>
    <xf numFmtId="0" fontId="28" fillId="28" borderId="92" applyNumberFormat="0" applyProtection="0">
      <alignment horizontal="left" vertical="center" indent="1"/>
    </xf>
    <xf numFmtId="0" fontId="165" fillId="150" borderId="86"/>
    <xf numFmtId="321" fontId="368" fillId="0" borderId="0" applyFill="0" applyBorder="0">
      <alignment horizontal="right"/>
      <protection hidden="1"/>
    </xf>
    <xf numFmtId="0" fontId="369" fillId="151" borderId="86">
      <alignment horizontal="center" vertical="center" wrapText="1"/>
      <protection hidden="1"/>
    </xf>
    <xf numFmtId="0" fontId="370" fillId="0" borderId="91"/>
    <xf numFmtId="0" fontId="35" fillId="0" borderId="0">
      <protection locked="0"/>
    </xf>
    <xf numFmtId="0" fontId="366" fillId="0" borderId="0"/>
    <xf numFmtId="0" fontId="352" fillId="0" borderId="0"/>
    <xf numFmtId="0" fontId="94" fillId="152" borderId="94" applyNumberFormat="0" applyProtection="0">
      <alignment horizontal="center" wrapText="1"/>
    </xf>
    <xf numFmtId="0" fontId="94" fillId="152" borderId="95" applyNumberFormat="0" applyAlignment="0" applyProtection="0">
      <alignment wrapText="1"/>
    </xf>
    <xf numFmtId="0" fontId="28" fillId="59" borderId="0" applyNumberFormat="0" applyBorder="0">
      <alignment horizontal="center" wrapText="1"/>
    </xf>
    <xf numFmtId="0" fontId="28" fillId="59" borderId="0" applyNumberFormat="0" applyBorder="0">
      <alignment wrapText="1"/>
    </xf>
    <xf numFmtId="0" fontId="28" fillId="0" borderId="0" applyNumberFormat="0" applyFill="0" applyBorder="0" applyProtection="0">
      <alignment horizontal="right" wrapText="1"/>
    </xf>
    <xf numFmtId="322" fontId="28" fillId="0" borderId="0" applyFill="0" applyBorder="0" applyAlignment="0" applyProtection="0">
      <alignment wrapText="1"/>
    </xf>
    <xf numFmtId="323" fontId="28" fillId="0" borderId="0" applyFill="0" applyBorder="0" applyAlignment="0" applyProtection="0">
      <alignment wrapText="1"/>
    </xf>
    <xf numFmtId="254" fontId="28" fillId="0" borderId="0" applyFill="0" applyBorder="0" applyAlignment="0" applyProtection="0">
      <alignment wrapText="1"/>
    </xf>
    <xf numFmtId="0" fontId="28" fillId="0" borderId="0" applyNumberFormat="0" applyFill="0" applyBorder="0" applyProtection="0">
      <alignment horizontal="right" wrapText="1"/>
    </xf>
    <xf numFmtId="0" fontId="28" fillId="0" borderId="0" applyNumberFormat="0" applyFill="0" applyBorder="0">
      <alignment horizontal="right" wrapText="1"/>
    </xf>
    <xf numFmtId="17" fontId="28" fillId="0" borderId="0" applyFill="0" applyBorder="0">
      <alignment horizontal="right" wrapText="1"/>
    </xf>
    <xf numFmtId="8" fontId="28" fillId="0" borderId="0" applyFill="0" applyBorder="0" applyAlignment="0" applyProtection="0">
      <alignment wrapText="1"/>
    </xf>
    <xf numFmtId="0" fontId="45" fillId="0" borderId="0" applyNumberFormat="0" applyFill="0" applyBorder="0">
      <alignment horizontal="left" wrapText="1"/>
    </xf>
    <xf numFmtId="0" fontId="94" fillId="0" borderId="0" applyNumberFormat="0" applyFill="0" applyBorder="0">
      <alignment horizontal="center" wrapText="1"/>
    </xf>
    <xf numFmtId="0" fontId="94" fillId="0" borderId="0" applyNumberFormat="0" applyFill="0" applyBorder="0">
      <alignment horizontal="center" wrapText="1"/>
    </xf>
    <xf numFmtId="0" fontId="28" fillId="0" borderId="0"/>
    <xf numFmtId="0" fontId="58" fillId="0" borderId="24">
      <alignment horizontal="center"/>
    </xf>
    <xf numFmtId="0" fontId="58" fillId="0" borderId="24">
      <alignment horizontal="centerContinuous"/>
    </xf>
    <xf numFmtId="0" fontId="58" fillId="0" borderId="24">
      <alignment horizontal="centerContinuous"/>
    </xf>
    <xf numFmtId="0" fontId="58" fillId="0" borderId="24">
      <alignment horizontal="centerContinuous"/>
    </xf>
    <xf numFmtId="0" fontId="58" fillId="0" borderId="24">
      <alignment horizontal="centerContinuous"/>
    </xf>
    <xf numFmtId="0" fontId="58" fillId="0" borderId="24">
      <alignment horizontal="centerContinuous"/>
    </xf>
    <xf numFmtId="0" fontId="58" fillId="0" borderId="24">
      <alignment horizontal="centerContinuous"/>
    </xf>
    <xf numFmtId="0" fontId="58" fillId="0" borderId="24">
      <alignment horizontal="centerContinuous"/>
    </xf>
    <xf numFmtId="0" fontId="58" fillId="0" borderId="24">
      <alignment horizontal="centerContinuous"/>
    </xf>
    <xf numFmtId="0" fontId="58" fillId="0" borderId="24">
      <alignment horizontal="center"/>
    </xf>
    <xf numFmtId="0" fontId="58" fillId="0" borderId="24">
      <alignment horizontal="center"/>
    </xf>
    <xf numFmtId="0" fontId="58" fillId="0" borderId="24">
      <alignment horizontal="center"/>
    </xf>
    <xf numFmtId="0" fontId="58" fillId="0" borderId="24">
      <alignment horizontal="center"/>
    </xf>
    <xf numFmtId="0" fontId="58" fillId="0" borderId="24">
      <alignment horizontal="center"/>
    </xf>
    <xf numFmtId="0" fontId="58" fillId="0" borderId="24">
      <alignment horizontal="center"/>
    </xf>
    <xf numFmtId="0" fontId="58" fillId="0" borderId="24">
      <alignment horizontal="center"/>
    </xf>
    <xf numFmtId="324" fontId="330" fillId="0" borderId="0" applyFont="0" applyFill="0" applyBorder="0" applyProtection="0">
      <alignment horizontal="left"/>
    </xf>
    <xf numFmtId="325" fontId="330" fillId="0" borderId="0" applyFont="0" applyFill="0" applyBorder="0" applyProtection="0">
      <alignment horizontal="left"/>
    </xf>
    <xf numFmtId="326" fontId="330" fillId="0" borderId="0" applyFont="0" applyFill="0" applyBorder="0" applyProtection="0">
      <alignment horizontal="left"/>
    </xf>
    <xf numFmtId="0" fontId="371" fillId="0" borderId="0" applyFill="0" applyBorder="0" applyProtection="0">
      <alignment horizontal="left" vertical="top"/>
    </xf>
    <xf numFmtId="0" fontId="372" fillId="102" borderId="0" applyBorder="0"/>
    <xf numFmtId="0" fontId="28" fillId="0" borderId="0"/>
    <xf numFmtId="37" fontId="325" fillId="0" borderId="0" applyFill="0" applyBorder="0" applyAlignment="0">
      <alignment vertical="center"/>
    </xf>
    <xf numFmtId="199" fontId="28" fillId="0" borderId="0" applyFont="0" applyFill="0" applyBorder="0" applyAlignment="0" applyProtection="0"/>
    <xf numFmtId="201" fontId="28" fillId="0" borderId="0" applyFont="0" applyFill="0" applyBorder="0" applyAlignment="0" applyProtection="0"/>
    <xf numFmtId="327" fontId="325" fillId="0" borderId="0" applyFill="0" applyBorder="0" applyProtection="0"/>
    <xf numFmtId="328" fontId="325" fillId="0" borderId="0" applyFill="0" applyBorder="0" applyProtection="0"/>
    <xf numFmtId="0" fontId="28" fillId="0" borderId="24" applyFill="0" applyBorder="0" applyProtection="0">
      <alignment horizontal="center"/>
    </xf>
    <xf numFmtId="185" fontId="80" fillId="18" borderId="0" applyNumberFormat="0" applyBorder="0" applyAlignment="0" applyProtection="0"/>
    <xf numFmtId="185" fontId="80" fillId="19" borderId="0" applyNumberFormat="0" applyBorder="0" applyAlignment="0" applyProtection="0"/>
    <xf numFmtId="185" fontId="80" fillId="20" borderId="0" applyNumberFormat="0" applyBorder="0" applyAlignment="0" applyProtection="0"/>
    <xf numFmtId="185" fontId="80" fillId="15" borderId="0" applyNumberFormat="0" applyBorder="0" applyAlignment="0" applyProtection="0"/>
    <xf numFmtId="185" fontId="80" fillId="16" borderId="0" applyNumberFormat="0" applyBorder="0" applyAlignment="0" applyProtection="0"/>
    <xf numFmtId="185" fontId="80" fillId="21" borderId="0" applyNumberFormat="0" applyBorder="0" applyAlignment="0" applyProtection="0"/>
    <xf numFmtId="329" fontId="235" fillId="0" borderId="71">
      <alignment horizontal="center"/>
    </xf>
    <xf numFmtId="185" fontId="82" fillId="22" borderId="92" applyNumberFormat="0" applyAlignment="0" applyProtection="0"/>
    <xf numFmtId="185" fontId="83" fillId="22" borderId="96" applyNumberFormat="0" applyAlignment="0" applyProtection="0"/>
    <xf numFmtId="41" fontId="49" fillId="0" borderId="86" applyAlignment="0">
      <alignment horizontal="left" vertical="center"/>
    </xf>
    <xf numFmtId="14" fontId="41" fillId="0" borderId="0">
      <alignment vertical="center"/>
    </xf>
    <xf numFmtId="44" fontId="63" fillId="0" borderId="0" applyFont="0" applyFill="0" applyBorder="0" applyAlignment="0" applyProtection="0"/>
    <xf numFmtId="186" fontId="28" fillId="0" borderId="0" applyFont="0" applyFill="0" applyBorder="0" applyAlignment="0" applyProtection="0"/>
    <xf numFmtId="185" fontId="168" fillId="0" borderId="55" applyNumberFormat="0" applyFill="0" applyAlignment="0" applyProtection="0"/>
    <xf numFmtId="185" fontId="170" fillId="0" borderId="56" applyNumberFormat="0" applyFill="0" applyAlignment="0" applyProtection="0"/>
    <xf numFmtId="185" fontId="84" fillId="0" borderId="5" applyNumberFormat="0" applyFill="0" applyAlignment="0" applyProtection="0"/>
    <xf numFmtId="185" fontId="84" fillId="0" borderId="0" applyNumberFormat="0" applyFill="0" applyBorder="0" applyAlignment="0" applyProtection="0"/>
    <xf numFmtId="39" fontId="325" fillId="0" borderId="0">
      <alignment vertical="center"/>
    </xf>
    <xf numFmtId="39" fontId="325" fillId="0" borderId="0">
      <alignment vertical="center"/>
    </xf>
    <xf numFmtId="185" fontId="216" fillId="0" borderId="97" applyNumberFormat="0" applyFill="0" applyAlignment="0" applyProtection="0"/>
    <xf numFmtId="185" fontId="85" fillId="23" borderId="4" applyNumberFormat="0" applyAlignment="0" applyProtection="0"/>
    <xf numFmtId="0" fontId="373" fillId="0" borderId="86"/>
    <xf numFmtId="185" fontId="86" fillId="0" borderId="0" applyNumberFormat="0" applyFill="0" applyBorder="0" applyAlignment="0" applyProtection="0"/>
    <xf numFmtId="185" fontId="87" fillId="25" borderId="0" applyNumberFormat="0" applyBorder="0" applyAlignment="0" applyProtection="0"/>
    <xf numFmtId="0" fontId="79" fillId="0" borderId="0"/>
    <xf numFmtId="0" fontId="79" fillId="0" borderId="0"/>
    <xf numFmtId="185" fontId="88" fillId="5" borderId="0" applyNumberFormat="0" applyBorder="0" applyAlignment="0" applyProtection="0"/>
    <xf numFmtId="185" fontId="89" fillId="0" borderId="0" applyNumberFormat="0" applyFill="0" applyBorder="0" applyAlignment="0" applyProtection="0"/>
    <xf numFmtId="185" fontId="90" fillId="0" borderId="6" applyNumberFormat="0" applyFill="0" applyAlignment="0" applyProtection="0"/>
    <xf numFmtId="0" fontId="49" fillId="0" borderId="0" applyBorder="0"/>
    <xf numFmtId="185" fontId="91" fillId="0" borderId="0" applyNumberFormat="0" applyFill="0" applyBorder="0" applyAlignment="0" applyProtection="0"/>
    <xf numFmtId="39" fontId="325" fillId="0" borderId="0">
      <alignment vertical="center"/>
    </xf>
    <xf numFmtId="262" fontId="341" fillId="0" borderId="0"/>
    <xf numFmtId="3" fontId="374" fillId="0" borderId="17" applyFont="0" applyBorder="0">
      <alignment horizontal="right"/>
      <protection locked="0"/>
    </xf>
    <xf numFmtId="0" fontId="375" fillId="0" borderId="0"/>
    <xf numFmtId="0" fontId="126" fillId="0" borderId="0">
      <protection locked="0"/>
    </xf>
    <xf numFmtId="0" fontId="87" fillId="25" borderId="0" applyNumberFormat="0" applyBorder="0" applyAlignment="0" applyProtection="0"/>
    <xf numFmtId="0" fontId="56" fillId="0" borderId="0"/>
    <xf numFmtId="0" fontId="51" fillId="0" borderId="0"/>
    <xf numFmtId="0" fontId="90" fillId="0" borderId="6" applyNumberFormat="0" applyFill="0" applyAlignment="0" applyProtection="0"/>
    <xf numFmtId="0" fontId="85" fillId="23" borderId="4" applyNumberFormat="0" applyAlignment="0" applyProtection="0"/>
    <xf numFmtId="0" fontId="91" fillId="0" borderId="0" applyNumberFormat="0" applyFill="0" applyBorder="0" applyAlignment="0" applyProtection="0"/>
    <xf numFmtId="0" fontId="51" fillId="0" borderId="0"/>
    <xf numFmtId="0" fontId="286" fillId="0" borderId="0"/>
    <xf numFmtId="0" fontId="286" fillId="0" borderId="0"/>
    <xf numFmtId="0" fontId="34" fillId="0" borderId="0"/>
    <xf numFmtId="4" fontId="49" fillId="0" borderId="0">
      <alignment vertical="center"/>
    </xf>
    <xf numFmtId="0" fontId="286" fillId="0" borderId="0"/>
    <xf numFmtId="4" fontId="117" fillId="0" borderId="0">
      <alignment vertical="center"/>
    </xf>
    <xf numFmtId="0" fontId="286" fillId="0" borderId="0"/>
    <xf numFmtId="0" fontId="34" fillId="0" borderId="0"/>
    <xf numFmtId="4" fontId="117" fillId="0" borderId="0">
      <alignment vertical="center"/>
    </xf>
    <xf numFmtId="0" fontId="289" fillId="0" borderId="0"/>
    <xf numFmtId="0" fontId="286" fillId="0" borderId="0"/>
    <xf numFmtId="4" fontId="49" fillId="0" borderId="0">
      <alignment vertical="center"/>
    </xf>
    <xf numFmtId="4" fontId="117" fillId="0" borderId="0">
      <alignment vertical="center"/>
    </xf>
    <xf numFmtId="4" fontId="49" fillId="0" borderId="0">
      <alignment vertical="center"/>
    </xf>
    <xf numFmtId="4" fontId="117" fillId="0" borderId="0">
      <alignment vertical="center"/>
    </xf>
    <xf numFmtId="0" fontId="289" fillId="0" borderId="0"/>
    <xf numFmtId="4" fontId="49" fillId="0" borderId="0">
      <alignment vertical="center"/>
    </xf>
    <xf numFmtId="4" fontId="49" fillId="0" borderId="0">
      <alignment vertical="center"/>
    </xf>
    <xf numFmtId="4" fontId="117" fillId="0" borderId="0">
      <alignment vertical="center"/>
    </xf>
    <xf numFmtId="0" fontId="34" fillId="0" borderId="0"/>
    <xf numFmtId="0" fontId="34" fillId="0" borderId="0"/>
    <xf numFmtId="4" fontId="117" fillId="0" borderId="0">
      <alignment vertical="center"/>
    </xf>
    <xf numFmtId="4" fontId="49" fillId="0" borderId="0">
      <alignment vertical="center"/>
    </xf>
    <xf numFmtId="0" fontId="289" fillId="0" borderId="0"/>
    <xf numFmtId="0" fontId="289" fillId="0" borderId="0"/>
    <xf numFmtId="0" fontId="289" fillId="0" borderId="0"/>
    <xf numFmtId="0" fontId="286" fillId="0" borderId="0"/>
    <xf numFmtId="4" fontId="117" fillId="0" borderId="0">
      <alignment vertical="center"/>
    </xf>
    <xf numFmtId="4" fontId="49" fillId="0" borderId="0">
      <alignment vertical="center"/>
    </xf>
    <xf numFmtId="0" fontId="286" fillId="0" borderId="0"/>
    <xf numFmtId="0" fontId="286" fillId="0" borderId="0"/>
    <xf numFmtId="0" fontId="286" fillId="0" borderId="0"/>
    <xf numFmtId="0" fontId="289" fillId="0" borderId="0"/>
    <xf numFmtId="0" fontId="286" fillId="0" borderId="0"/>
    <xf numFmtId="4" fontId="49" fillId="0" borderId="0">
      <alignment vertical="center"/>
    </xf>
    <xf numFmtId="0" fontId="286" fillId="0" borderId="0"/>
    <xf numFmtId="0" fontId="286" fillId="0" borderId="0"/>
    <xf numFmtId="0" fontId="286" fillId="0" borderId="0"/>
    <xf numFmtId="4" fontId="49" fillId="0" borderId="0">
      <alignment vertical="center"/>
    </xf>
    <xf numFmtId="4" fontId="49" fillId="0" borderId="0">
      <alignment vertical="center"/>
    </xf>
    <xf numFmtId="0" fontId="286" fillId="0" borderId="0"/>
    <xf numFmtId="0" fontId="286" fillId="0" borderId="0"/>
    <xf numFmtId="4" fontId="49" fillId="0" borderId="0">
      <alignment vertical="center"/>
    </xf>
    <xf numFmtId="0" fontId="289" fillId="0" borderId="0"/>
    <xf numFmtId="0" fontId="289" fillId="0" borderId="0"/>
    <xf numFmtId="0" fontId="286" fillId="0" borderId="0"/>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0" fontId="289" fillId="0" borderId="0"/>
    <xf numFmtId="0" fontId="289" fillId="0" borderId="0"/>
    <xf numFmtId="4" fontId="49" fillId="0" borderId="0">
      <alignment vertical="center"/>
    </xf>
    <xf numFmtId="4" fontId="49" fillId="0" borderId="0">
      <alignment vertical="center"/>
    </xf>
    <xf numFmtId="4" fontId="49" fillId="0" borderId="0">
      <alignment vertical="center"/>
    </xf>
    <xf numFmtId="4" fontId="49" fillId="0" borderId="0">
      <alignment vertical="center"/>
    </xf>
    <xf numFmtId="0" fontId="286" fillId="0" borderId="0"/>
    <xf numFmtId="4" fontId="49" fillId="0" borderId="0">
      <alignment vertical="center"/>
    </xf>
    <xf numFmtId="4" fontId="49" fillId="0" borderId="0">
      <alignment vertical="center"/>
    </xf>
    <xf numFmtId="4" fontId="49" fillId="0" borderId="0">
      <alignment vertical="center"/>
    </xf>
    <xf numFmtId="0" fontId="289" fillId="0" borderId="0"/>
    <xf numFmtId="0" fontId="289" fillId="0" borderId="0"/>
    <xf numFmtId="0" fontId="289" fillId="0" borderId="0"/>
    <xf numFmtId="4" fontId="49" fillId="0" borderId="0">
      <alignment vertical="center"/>
    </xf>
    <xf numFmtId="4" fontId="49" fillId="0" borderId="0">
      <alignment vertical="center"/>
    </xf>
    <xf numFmtId="0" fontId="286" fillId="0" borderId="0"/>
    <xf numFmtId="0" fontId="286" fillId="0" borderId="0"/>
    <xf numFmtId="0" fontId="286" fillId="0" borderId="0"/>
    <xf numFmtId="4" fontId="49" fillId="0" borderId="0">
      <alignment vertical="center"/>
    </xf>
    <xf numFmtId="4" fontId="49" fillId="0" borderId="0">
      <alignment vertical="center"/>
    </xf>
    <xf numFmtId="0" fontId="3" fillId="0" borderId="0"/>
    <xf numFmtId="0" fontId="3" fillId="61" borderId="49"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79" fillId="0" borderId="0"/>
    <xf numFmtId="0" fontId="230" fillId="0" borderId="0"/>
    <xf numFmtId="0" fontId="295" fillId="0" borderId="98" applyBorder="0">
      <alignment horizontal="center" vertical="center" wrapText="1"/>
    </xf>
    <xf numFmtId="0" fontId="23" fillId="26" borderId="99" applyNumberFormat="0" applyFont="0" applyAlignment="0" applyProtection="0"/>
    <xf numFmtId="38" fontId="33" fillId="0" borderId="0">
      <alignment vertical="top"/>
    </xf>
    <xf numFmtId="38" fontId="33" fillId="0" borderId="0">
      <alignment vertical="top"/>
    </xf>
    <xf numFmtId="0" fontId="28" fillId="0" borderId="0"/>
    <xf numFmtId="0" fontId="28"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79" fillId="0" borderId="0" applyFont="0" applyFill="0" applyBorder="0" applyAlignment="0" applyProtection="0"/>
    <xf numFmtId="0" fontId="51" fillId="0" borderId="0"/>
    <xf numFmtId="43" fontId="2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51" fillId="0" borderId="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3" fillId="22" borderId="96" applyNumberFormat="0" applyAlignment="0" applyProtection="0"/>
    <xf numFmtId="0" fontId="83" fillId="22" borderId="96" applyNumberFormat="0" applyAlignment="0" applyProtection="0"/>
    <xf numFmtId="0" fontId="83" fillId="22" borderId="96" applyNumberFormat="0" applyAlignment="0" applyProtection="0"/>
    <xf numFmtId="0" fontId="83" fillId="22" borderId="96" applyNumberFormat="0" applyAlignment="0" applyProtection="0"/>
    <xf numFmtId="0" fontId="83" fillId="22" borderId="96" applyNumberFormat="0" applyAlignment="0" applyProtection="0"/>
    <xf numFmtId="0" fontId="48" fillId="0" borderId="96" applyNumberFormat="0" applyAlignment="0">
      <protection locked="0"/>
    </xf>
    <xf numFmtId="0" fontId="48" fillId="22" borderId="96" applyNumberFormat="0" applyAlignment="0"/>
    <xf numFmtId="194" fontId="167" fillId="0" borderId="100" applyNumberFormat="0" applyAlignment="0" applyProtection="0"/>
    <xf numFmtId="194" fontId="167" fillId="0" borderId="100" applyNumberFormat="0" applyAlignment="0" applyProtection="0"/>
    <xf numFmtId="0" fontId="167" fillId="0" borderId="100" applyNumberFormat="0" applyAlignment="0" applyProtection="0"/>
    <xf numFmtId="0" fontId="167" fillId="0" borderId="100" applyNumberFormat="0" applyAlignment="0" applyProtection="0"/>
    <xf numFmtId="0" fontId="167" fillId="0" borderId="100" applyNumberFormat="0" applyAlignment="0" applyProtection="0"/>
    <xf numFmtId="0" fontId="167" fillId="0" borderId="100" applyNumberFormat="0" applyAlignment="0" applyProtection="0"/>
    <xf numFmtId="194" fontId="167" fillId="0" borderId="100" applyNumberFormat="0" applyAlignment="0" applyProtection="0"/>
    <xf numFmtId="194" fontId="167" fillId="0" borderId="100" applyNumberFormat="0" applyAlignment="0" applyProtection="0"/>
    <xf numFmtId="0" fontId="167" fillId="0" borderId="100" applyNumberFormat="0" applyAlignment="0" applyProtection="0"/>
    <xf numFmtId="0" fontId="167" fillId="0" borderId="100" applyNumberFormat="0" applyAlignment="0" applyProtection="0"/>
    <xf numFmtId="0" fontId="167" fillId="0" borderId="100" applyNumberFormat="0" applyAlignment="0" applyProtection="0"/>
    <xf numFmtId="0" fontId="167" fillId="0" borderId="100" applyNumberFormat="0" applyAlignment="0" applyProtection="0"/>
    <xf numFmtId="0" fontId="81" fillId="9" borderId="96" applyNumberFormat="0" applyAlignment="0" applyProtection="0"/>
    <xf numFmtId="0" fontId="81" fillId="9" borderId="96" applyNumberFormat="0" applyAlignment="0" applyProtection="0"/>
    <xf numFmtId="0" fontId="79" fillId="26" borderId="99" applyNumberFormat="0" applyFont="0" applyAlignment="0" applyProtection="0"/>
    <xf numFmtId="0" fontId="79" fillId="26" borderId="99" applyNumberFormat="0" applyFont="0" applyAlignment="0" applyProtection="0"/>
    <xf numFmtId="0" fontId="79" fillId="26" borderId="99" applyNumberFormat="0" applyFont="0" applyAlignment="0" applyProtection="0"/>
    <xf numFmtId="0" fontId="79" fillId="26" borderId="99" applyNumberFormat="0" applyFont="0" applyAlignment="0" applyProtection="0"/>
    <xf numFmtId="0" fontId="79" fillId="26" borderId="99" applyNumberFormat="0" applyFont="0" applyAlignment="0" applyProtection="0"/>
    <xf numFmtId="194" fontId="201" fillId="0" borderId="101">
      <alignment vertical="center"/>
    </xf>
    <xf numFmtId="194" fontId="201" fillId="0" borderId="101">
      <alignment vertical="center"/>
    </xf>
    <xf numFmtId="0" fontId="201" fillId="0" borderId="101">
      <alignment vertical="center"/>
    </xf>
    <xf numFmtId="0" fontId="201" fillId="0" borderId="101">
      <alignment vertical="center"/>
    </xf>
    <xf numFmtId="0" fontId="201" fillId="0" borderId="101">
      <alignment vertical="center"/>
    </xf>
    <xf numFmtId="0" fontId="201" fillId="0" borderId="101">
      <alignment vertical="center"/>
    </xf>
    <xf numFmtId="194" fontId="201" fillId="0" borderId="101">
      <alignment vertical="center"/>
    </xf>
    <xf numFmtId="194" fontId="201" fillId="0" borderId="101">
      <alignment vertical="center"/>
    </xf>
    <xf numFmtId="0" fontId="201" fillId="0" borderId="101">
      <alignment vertical="center"/>
    </xf>
    <xf numFmtId="0" fontId="201" fillId="0" borderId="101">
      <alignment vertical="center"/>
    </xf>
    <xf numFmtId="0" fontId="201" fillId="0" borderId="101">
      <alignment vertical="center"/>
    </xf>
    <xf numFmtId="0" fontId="201" fillId="0" borderId="101">
      <alignment vertical="center"/>
    </xf>
    <xf numFmtId="194" fontId="201" fillId="0" borderId="101">
      <alignment vertical="center"/>
    </xf>
    <xf numFmtId="194" fontId="201" fillId="0" borderId="101">
      <alignment vertical="center"/>
    </xf>
    <xf numFmtId="0" fontId="201" fillId="0" borderId="101">
      <alignment vertical="center"/>
    </xf>
    <xf numFmtId="0" fontId="201" fillId="0" borderId="101">
      <alignment vertical="center"/>
    </xf>
    <xf numFmtId="0" fontId="201" fillId="0" borderId="101">
      <alignment vertical="center"/>
    </xf>
    <xf numFmtId="0" fontId="201" fillId="0" borderId="101">
      <alignment vertical="center"/>
    </xf>
    <xf numFmtId="194" fontId="203" fillId="0" borderId="102"/>
    <xf numFmtId="194" fontId="203" fillId="0" borderId="102"/>
    <xf numFmtId="0" fontId="203" fillId="0" borderId="102"/>
    <xf numFmtId="0" fontId="203" fillId="0" borderId="102"/>
    <xf numFmtId="0" fontId="203" fillId="0" borderId="102"/>
    <xf numFmtId="0" fontId="203" fillId="0" borderId="102"/>
    <xf numFmtId="194" fontId="109" fillId="0" borderId="103"/>
    <xf numFmtId="194" fontId="109" fillId="0" borderId="103"/>
    <xf numFmtId="0" fontId="109" fillId="0" borderId="103"/>
    <xf numFmtId="0" fontId="109" fillId="0" borderId="103"/>
    <xf numFmtId="0" fontId="109" fillId="0" borderId="103"/>
    <xf numFmtId="0" fontId="109" fillId="0" borderId="103"/>
    <xf numFmtId="194" fontId="109" fillId="0" borderId="103"/>
    <xf numFmtId="194" fontId="109" fillId="0" borderId="103"/>
    <xf numFmtId="0" fontId="109" fillId="0" borderId="103"/>
    <xf numFmtId="0" fontId="109" fillId="0" borderId="103"/>
    <xf numFmtId="0" fontId="109" fillId="0" borderId="103"/>
    <xf numFmtId="0" fontId="109" fillId="0" borderId="103"/>
    <xf numFmtId="194" fontId="109" fillId="0" borderId="103"/>
    <xf numFmtId="194" fontId="109" fillId="0" borderId="103"/>
    <xf numFmtId="0" fontId="109" fillId="0" borderId="103"/>
    <xf numFmtId="0" fontId="109" fillId="0" borderId="103"/>
    <xf numFmtId="0" fontId="109" fillId="0" borderId="103"/>
    <xf numFmtId="0" fontId="109" fillId="0" borderId="103"/>
    <xf numFmtId="0" fontId="216" fillId="0" borderId="97" applyNumberFormat="0" applyFill="0" applyAlignment="0" applyProtection="0"/>
    <xf numFmtId="0" fontId="216" fillId="0" borderId="97" applyNumberFormat="0" applyFill="0" applyAlignment="0" applyProtection="0"/>
    <xf numFmtId="0" fontId="216" fillId="0" borderId="97" applyNumberFormat="0" applyFill="0" applyAlignment="0" applyProtection="0"/>
    <xf numFmtId="0" fontId="216" fillId="0" borderId="97" applyNumberFormat="0" applyFill="0" applyAlignment="0" applyProtection="0"/>
    <xf numFmtId="0" fontId="216" fillId="0" borderId="97" applyNumberFormat="0" applyFill="0" applyAlignment="0" applyProtection="0"/>
    <xf numFmtId="0" fontId="216" fillId="0" borderId="97" applyNumberFormat="0" applyFill="0" applyAlignment="0" applyProtection="0"/>
    <xf numFmtId="0" fontId="216" fillId="0" borderId="97" applyNumberFormat="0" applyFill="0" applyAlignment="0" applyProtection="0"/>
    <xf numFmtId="0" fontId="216" fillId="0" borderId="97" applyNumberFormat="0" applyFill="0" applyAlignment="0" applyProtection="0"/>
    <xf numFmtId="0" fontId="216" fillId="0" borderId="97" applyNumberFormat="0" applyFill="0" applyAlignment="0" applyProtection="0"/>
    <xf numFmtId="0" fontId="216" fillId="0" borderId="97" applyNumberFormat="0" applyFill="0" applyAlignment="0" applyProtection="0"/>
    <xf numFmtId="49" fontId="164" fillId="24" borderId="104">
      <alignment horizontal="left"/>
    </xf>
    <xf numFmtId="49" fontId="164" fillId="24" borderId="104">
      <alignment horizontal="left"/>
    </xf>
    <xf numFmtId="49" fontId="164" fillId="24" borderId="104">
      <alignment horizontal="left"/>
    </xf>
    <xf numFmtId="49" fontId="164" fillId="24" borderId="104">
      <alignment horizontal="left"/>
    </xf>
    <xf numFmtId="49" fontId="164" fillId="24" borderId="104">
      <alignment horizontal="left"/>
    </xf>
    <xf numFmtId="49" fontId="164" fillId="24" borderId="104">
      <alignment horizontal="left"/>
    </xf>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21" borderId="0" applyNumberFormat="0" applyBorder="0" applyAlignment="0" applyProtection="0"/>
    <xf numFmtId="0" fontId="81" fillId="9" borderId="96" applyNumberFormat="0" applyAlignment="0" applyProtection="0"/>
    <xf numFmtId="0" fontId="81" fillId="9" borderId="96" applyNumberFormat="0" applyAlignment="0" applyProtection="0"/>
    <xf numFmtId="0" fontId="81" fillId="9" borderId="96" applyNumberFormat="0" applyAlignment="0" applyProtection="0"/>
    <xf numFmtId="0" fontId="81" fillId="9" borderId="96" applyNumberFormat="0" applyAlignment="0" applyProtection="0"/>
    <xf numFmtId="0" fontId="81" fillId="9" borderId="96" applyNumberFormat="0" applyAlignment="0" applyProtection="0"/>
    <xf numFmtId="0" fontId="81" fillId="80" borderId="96" applyNumberFormat="0" applyAlignment="0" applyProtection="0"/>
    <xf numFmtId="0" fontId="82" fillId="22" borderId="92" applyNumberFormat="0" applyAlignment="0" applyProtection="0"/>
    <xf numFmtId="0" fontId="82" fillId="22" borderId="92" applyNumberFormat="0" applyAlignment="0" applyProtection="0"/>
    <xf numFmtId="0" fontId="82" fillId="22" borderId="92" applyNumberFormat="0" applyAlignment="0" applyProtection="0"/>
    <xf numFmtId="0" fontId="82" fillId="22" borderId="92" applyNumberFormat="0" applyAlignment="0" applyProtection="0"/>
    <xf numFmtId="0" fontId="82" fillId="93" borderId="92" applyNumberFormat="0" applyAlignment="0" applyProtection="0"/>
    <xf numFmtId="0" fontId="82" fillId="22" borderId="92" applyNumberFormat="0" applyAlignment="0" applyProtection="0"/>
    <xf numFmtId="0" fontId="83" fillId="22" borderId="96" applyNumberFormat="0" applyAlignment="0" applyProtection="0"/>
    <xf numFmtId="0" fontId="83" fillId="22" borderId="96" applyNumberFormat="0" applyAlignment="0" applyProtection="0"/>
    <xf numFmtId="0" fontId="83" fillId="22" borderId="96" applyNumberFormat="0" applyAlignment="0" applyProtection="0"/>
    <xf numFmtId="0" fontId="83" fillId="22" borderId="96" applyNumberFormat="0" applyAlignment="0" applyProtection="0"/>
    <xf numFmtId="0" fontId="83" fillId="93" borderId="96" applyNumberFormat="0" applyAlignment="0" applyProtection="0"/>
    <xf numFmtId="0" fontId="83" fillId="22" borderId="96" applyNumberFormat="0" applyAlignment="0" applyProtection="0"/>
    <xf numFmtId="0" fontId="377" fillId="0" borderId="0" applyNumberFormat="0" applyFill="0" applyBorder="0" applyAlignment="0" applyProtection="0">
      <alignment vertical="top"/>
      <protection locked="0"/>
    </xf>
    <xf numFmtId="0" fontId="168" fillId="0" borderId="55" applyNumberFormat="0" applyFill="0" applyAlignment="0" applyProtection="0"/>
    <xf numFmtId="0" fontId="170" fillId="0" borderId="56"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185" fontId="42" fillId="0" borderId="0" applyBorder="0">
      <alignment horizontal="center" vertical="center" wrapText="1"/>
    </xf>
    <xf numFmtId="194" fontId="226" fillId="0" borderId="105" applyBorder="0">
      <alignment horizontal="center" vertical="center" wrapText="1"/>
    </xf>
    <xf numFmtId="0" fontId="226" fillId="0" borderId="105" applyBorder="0">
      <alignment horizontal="center" vertical="center" wrapText="1"/>
    </xf>
    <xf numFmtId="0" fontId="226" fillId="0" borderId="105" applyBorder="0">
      <alignment horizontal="center" vertical="center" wrapText="1"/>
    </xf>
    <xf numFmtId="194" fontId="226" fillId="0" borderId="105" applyBorder="0">
      <alignment horizontal="center" vertical="center" wrapText="1"/>
    </xf>
    <xf numFmtId="0" fontId="226" fillId="0" borderId="105" applyBorder="0">
      <alignment horizontal="center" vertical="center" wrapText="1"/>
    </xf>
    <xf numFmtId="0" fontId="226" fillId="0" borderId="105" applyBorder="0">
      <alignment horizontal="center" vertical="center" wrapText="1"/>
    </xf>
    <xf numFmtId="194" fontId="29" fillId="0" borderId="105" applyBorder="0">
      <alignment horizontal="center" vertical="center" wrapText="1"/>
    </xf>
    <xf numFmtId="0" fontId="29" fillId="0" borderId="105" applyBorder="0">
      <alignment horizontal="center" vertical="center" wrapText="1"/>
    </xf>
    <xf numFmtId="0" fontId="29" fillId="0" borderId="105" applyBorder="0">
      <alignment horizontal="center" vertical="center" wrapText="1"/>
    </xf>
    <xf numFmtId="194" fontId="29" fillId="0" borderId="105" applyBorder="0">
      <alignment horizontal="center" vertical="center" wrapText="1"/>
    </xf>
    <xf numFmtId="0" fontId="29" fillId="0" borderId="105" applyBorder="0">
      <alignment horizontal="center" vertical="center" wrapText="1"/>
    </xf>
    <xf numFmtId="0" fontId="29" fillId="0" borderId="105" applyBorder="0">
      <alignment horizontal="center" vertical="center" wrapText="1"/>
    </xf>
    <xf numFmtId="194" fontId="29" fillId="0" borderId="105" applyBorder="0">
      <alignment horizontal="center" vertical="center" wrapText="1"/>
    </xf>
    <xf numFmtId="0" fontId="29" fillId="0" borderId="105" applyBorder="0">
      <alignment horizontal="center" vertical="center" wrapText="1"/>
    </xf>
    <xf numFmtId="0" fontId="216" fillId="0" borderId="97" applyNumberFormat="0" applyFill="0" applyAlignment="0" applyProtection="0"/>
    <xf numFmtId="0" fontId="216" fillId="0" borderId="97" applyNumberFormat="0" applyFill="0" applyAlignment="0" applyProtection="0"/>
    <xf numFmtId="0" fontId="216" fillId="0" borderId="97" applyNumberFormat="0" applyFill="0" applyAlignment="0" applyProtection="0"/>
    <xf numFmtId="0" fontId="216" fillId="0" borderId="97" applyNumberFormat="0" applyFill="0" applyAlignment="0" applyProtection="0"/>
    <xf numFmtId="0" fontId="216" fillId="0" borderId="97" applyNumberFormat="0" applyFill="0" applyAlignment="0" applyProtection="0"/>
    <xf numFmtId="0" fontId="85" fillId="23" borderId="4" applyNumberFormat="0" applyAlignment="0" applyProtection="0"/>
    <xf numFmtId="0" fontId="86" fillId="0" borderId="0" applyNumberFormat="0" applyFill="0" applyBorder="0" applyAlignment="0" applyProtection="0"/>
    <xf numFmtId="0" fontId="87" fillId="25" borderId="0" applyNumberFormat="0" applyBorder="0" applyAlignment="0" applyProtection="0"/>
    <xf numFmtId="49" fontId="27" fillId="0" borderId="0" applyBorder="0">
      <alignment vertical="top"/>
    </xf>
    <xf numFmtId="49" fontId="27" fillId="37" borderId="0" applyBorder="0">
      <alignment vertical="top"/>
    </xf>
    <xf numFmtId="0" fontId="88" fillId="5" borderId="0" applyNumberFormat="0" applyBorder="0" applyAlignment="0" applyProtection="0"/>
    <xf numFmtId="0" fontId="89" fillId="0" borderId="0" applyNumberFormat="0" applyFill="0" applyBorder="0" applyAlignment="0" applyProtection="0"/>
    <xf numFmtId="0" fontId="90" fillId="0" borderId="6" applyNumberFormat="0" applyFill="0" applyAlignment="0" applyProtection="0"/>
    <xf numFmtId="0" fontId="91" fillId="0" borderId="0" applyNumberFormat="0" applyFill="0" applyBorder="0" applyAlignment="0" applyProtection="0"/>
    <xf numFmtId="167" fontId="44" fillId="0" borderId="0" applyFill="0" applyBorder="0" applyAlignment="0" applyProtection="0"/>
    <xf numFmtId="43" fontId="23" fillId="0" borderId="0" applyFont="0" applyFill="0" applyBorder="0" applyAlignment="0" applyProtection="0"/>
    <xf numFmtId="184" fontId="27" fillId="0" borderId="0" applyFont="0" applyFill="0" applyBorder="0" applyAlignment="0" applyProtection="0"/>
    <xf numFmtId="43" fontId="27" fillId="0" borderId="0" applyFont="0" applyFill="0" applyBorder="0" applyAlignment="0" applyProtection="0"/>
    <xf numFmtId="0" fontId="92" fillId="6" borderId="0" applyNumberFormat="0" applyBorder="0" applyAlignment="0" applyProtection="0"/>
    <xf numFmtId="0" fontId="23"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6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6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6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6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6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6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260" fontId="126" fillId="0" borderId="0">
      <protection locked="0"/>
    </xf>
    <xf numFmtId="258" fontId="66" fillId="0" borderId="82">
      <protection locked="0"/>
    </xf>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5"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215" fillId="0" borderId="0"/>
    <xf numFmtId="0" fontId="378" fillId="0" borderId="0">
      <alignment horizontal="left" vertical="center"/>
    </xf>
    <xf numFmtId="0" fontId="378" fillId="0" borderId="0">
      <alignment horizontal="right" vertical="center"/>
    </xf>
    <xf numFmtId="0" fontId="378" fillId="0" borderId="0">
      <alignment horizontal="center" vertical="center"/>
    </xf>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20" borderId="0" applyNumberFormat="0" applyBorder="0" applyAlignment="0" applyProtection="0"/>
    <xf numFmtId="0" fontId="80" fillId="100" borderId="0" applyNumberFormat="0" applyBorder="0" applyAlignment="0" applyProtection="0"/>
    <xf numFmtId="0" fontId="80" fillId="100" borderId="0" applyNumberFormat="0" applyBorder="0" applyAlignment="0" applyProtection="0"/>
    <xf numFmtId="0" fontId="80" fillId="100" borderId="0" applyNumberFormat="0" applyBorder="0" applyAlignment="0" applyProtection="0"/>
    <xf numFmtId="0" fontId="80" fillId="100" borderId="0" applyNumberFormat="0" applyBorder="0" applyAlignment="0" applyProtection="0"/>
    <xf numFmtId="0" fontId="80" fillId="100" borderId="0" applyNumberFormat="0" applyBorder="0" applyAlignment="0" applyProtection="0"/>
    <xf numFmtId="0" fontId="80" fillId="100" borderId="0" applyNumberFormat="0" applyBorder="0" applyAlignment="0" applyProtection="0"/>
    <xf numFmtId="0" fontId="80" fillId="100" borderId="0" applyNumberFormat="0" applyBorder="0" applyAlignment="0" applyProtection="0"/>
    <xf numFmtId="0" fontId="80" fillId="100" borderId="0" applyNumberFormat="0" applyBorder="0" applyAlignment="0" applyProtection="0"/>
    <xf numFmtId="0" fontId="80" fillId="100"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16"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80" fillId="21" borderId="0" applyNumberFormat="0" applyBorder="0" applyAlignment="0" applyProtection="0"/>
    <xf numFmtId="0" fontId="41" fillId="0" borderId="2">
      <protection locked="0"/>
    </xf>
    <xf numFmtId="0" fontId="41" fillId="0" borderId="2">
      <protection locked="0"/>
    </xf>
    <xf numFmtId="172" fontId="41" fillId="0" borderId="2">
      <protection locked="0"/>
    </xf>
    <xf numFmtId="0" fontId="81" fillId="9" borderId="96" applyNumberFormat="0" applyAlignment="0" applyProtection="0"/>
    <xf numFmtId="0" fontId="81" fillId="9" borderId="96" applyNumberFormat="0" applyAlignment="0" applyProtection="0"/>
    <xf numFmtId="0" fontId="81" fillId="9" borderId="96" applyNumberFormat="0" applyAlignment="0" applyProtection="0"/>
    <xf numFmtId="0" fontId="81" fillId="9" borderId="96" applyNumberFormat="0" applyAlignment="0" applyProtection="0"/>
    <xf numFmtId="0" fontId="81" fillId="9" borderId="96" applyNumberFormat="0" applyAlignment="0" applyProtection="0"/>
    <xf numFmtId="0" fontId="81" fillId="9" borderId="96" applyNumberFormat="0" applyAlignment="0" applyProtection="0"/>
    <xf numFmtId="0" fontId="81" fillId="9" borderId="96" applyNumberFormat="0" applyAlignment="0" applyProtection="0"/>
    <xf numFmtId="0" fontId="81" fillId="9" borderId="96" applyNumberFormat="0" applyAlignment="0" applyProtection="0"/>
    <xf numFmtId="0" fontId="82" fillId="97" borderId="92" applyNumberFormat="0" applyAlignment="0" applyProtection="0"/>
    <xf numFmtId="0" fontId="82" fillId="97" borderId="92" applyNumberFormat="0" applyAlignment="0" applyProtection="0"/>
    <xf numFmtId="0" fontId="82" fillId="97" borderId="92" applyNumberFormat="0" applyAlignment="0" applyProtection="0"/>
    <xf numFmtId="0" fontId="82" fillId="97" borderId="92" applyNumberFormat="0" applyAlignment="0" applyProtection="0"/>
    <xf numFmtId="0" fontId="82" fillId="97" borderId="92" applyNumberFormat="0" applyAlignment="0" applyProtection="0"/>
    <xf numFmtId="0" fontId="82" fillId="97" borderId="92" applyNumberFormat="0" applyAlignment="0" applyProtection="0"/>
    <xf numFmtId="0" fontId="82" fillId="97" borderId="92" applyNumberFormat="0" applyAlignment="0" applyProtection="0"/>
    <xf numFmtId="0" fontId="82" fillId="97" borderId="92" applyNumberFormat="0" applyAlignment="0" applyProtection="0"/>
    <xf numFmtId="0" fontId="82" fillId="97" borderId="92" applyNumberFormat="0" applyAlignment="0" applyProtection="0"/>
    <xf numFmtId="0" fontId="83" fillId="97" borderId="96" applyNumberFormat="0" applyAlignment="0" applyProtection="0"/>
    <xf numFmtId="0" fontId="83" fillId="97" borderId="96" applyNumberFormat="0" applyAlignment="0" applyProtection="0"/>
    <xf numFmtId="0" fontId="83" fillId="97" borderId="96" applyNumberFormat="0" applyAlignment="0" applyProtection="0"/>
    <xf numFmtId="0" fontId="83" fillId="97" borderId="96" applyNumberFormat="0" applyAlignment="0" applyProtection="0"/>
    <xf numFmtId="0" fontId="83" fillId="97" borderId="96" applyNumberFormat="0" applyAlignment="0" applyProtection="0"/>
    <xf numFmtId="0" fontId="83" fillId="97" borderId="96" applyNumberFormat="0" applyAlignment="0" applyProtection="0"/>
    <xf numFmtId="0" fontId="83" fillId="97" borderId="96" applyNumberFormat="0" applyAlignment="0" applyProtection="0"/>
    <xf numFmtId="0" fontId="83" fillId="97" borderId="96" applyNumberFormat="0" applyAlignment="0" applyProtection="0"/>
    <xf numFmtId="0" fontId="83" fillId="97" borderId="96" applyNumberFormat="0" applyAlignment="0" applyProtection="0"/>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0" fontId="379" fillId="0" borderId="0" applyNumberFormat="0" applyFill="0" applyBorder="0" applyAlignment="0" applyProtection="0">
      <alignment vertical="top"/>
      <protection locked="0"/>
    </xf>
    <xf numFmtId="330" fontId="3" fillId="0" borderId="0" applyFont="0" applyFill="0" applyBorder="0" applyAlignment="0" applyProtection="0"/>
    <xf numFmtId="330" fontId="3" fillId="0" borderId="0" applyFont="0" applyFill="0" applyBorder="0" applyAlignment="0" applyProtection="0"/>
    <xf numFmtId="330" fontId="3" fillId="0" borderId="0" applyFont="0" applyFill="0" applyBorder="0" applyAlignment="0" applyProtection="0"/>
    <xf numFmtId="330" fontId="3" fillId="0" borderId="0" applyFont="0" applyFill="0" applyBorder="0" applyAlignment="0" applyProtection="0"/>
    <xf numFmtId="330" fontId="3" fillId="0" borderId="0" applyFont="0" applyFill="0" applyBorder="0" applyAlignment="0" applyProtection="0"/>
    <xf numFmtId="330" fontId="3" fillId="0" borderId="0" applyFont="0" applyFill="0" applyBorder="0" applyAlignment="0" applyProtection="0"/>
    <xf numFmtId="0" fontId="380" fillId="0" borderId="106" applyNumberFormat="0" applyFill="0" applyAlignment="0" applyProtection="0"/>
    <xf numFmtId="0" fontId="380" fillId="0" borderId="106" applyNumberFormat="0" applyFill="0" applyAlignment="0" applyProtection="0"/>
    <xf numFmtId="0" fontId="380" fillId="0" borderId="106" applyNumberFormat="0" applyFill="0" applyAlignment="0" applyProtection="0"/>
    <xf numFmtId="0" fontId="380" fillId="0" borderId="106" applyNumberFormat="0" applyFill="0" applyAlignment="0" applyProtection="0"/>
    <xf numFmtId="0" fontId="380" fillId="0" borderId="106" applyNumberFormat="0" applyFill="0" applyAlignment="0" applyProtection="0"/>
    <xf numFmtId="0" fontId="380" fillId="0" borderId="106" applyNumberFormat="0" applyFill="0" applyAlignment="0" applyProtection="0"/>
    <xf numFmtId="0" fontId="380" fillId="0" borderId="106" applyNumberFormat="0" applyFill="0" applyAlignment="0" applyProtection="0"/>
    <xf numFmtId="0" fontId="380" fillId="0" borderId="106" applyNumberFormat="0" applyFill="0" applyAlignment="0" applyProtection="0"/>
    <xf numFmtId="0" fontId="380" fillId="0" borderId="106" applyNumberFormat="0" applyFill="0" applyAlignment="0" applyProtection="0"/>
    <xf numFmtId="0" fontId="381" fillId="0" borderId="56" applyNumberFormat="0" applyFill="0" applyAlignment="0" applyProtection="0"/>
    <xf numFmtId="0" fontId="381" fillId="0" borderId="56" applyNumberFormat="0" applyFill="0" applyAlignment="0" applyProtection="0"/>
    <xf numFmtId="0" fontId="381" fillId="0" borderId="56" applyNumberFormat="0" applyFill="0" applyAlignment="0" applyProtection="0"/>
    <xf numFmtId="0" fontId="381" fillId="0" borderId="56" applyNumberFormat="0" applyFill="0" applyAlignment="0" applyProtection="0"/>
    <xf numFmtId="0" fontId="381" fillId="0" borderId="56" applyNumberFormat="0" applyFill="0" applyAlignment="0" applyProtection="0"/>
    <xf numFmtId="0" fontId="381" fillId="0" borderId="56" applyNumberFormat="0" applyFill="0" applyAlignment="0" applyProtection="0"/>
    <xf numFmtId="0" fontId="381" fillId="0" borderId="56" applyNumberFormat="0" applyFill="0" applyAlignment="0" applyProtection="0"/>
    <xf numFmtId="0" fontId="381" fillId="0" borderId="56" applyNumberFormat="0" applyFill="0" applyAlignment="0" applyProtection="0"/>
    <xf numFmtId="0" fontId="381" fillId="0" borderId="56" applyNumberFormat="0" applyFill="0" applyAlignment="0" applyProtection="0"/>
    <xf numFmtId="0" fontId="382" fillId="0" borderId="107" applyNumberFormat="0" applyFill="0" applyAlignment="0" applyProtection="0"/>
    <xf numFmtId="0" fontId="382" fillId="0" borderId="107" applyNumberFormat="0" applyFill="0" applyAlignment="0" applyProtection="0"/>
    <xf numFmtId="0" fontId="382" fillId="0" borderId="107" applyNumberFormat="0" applyFill="0" applyAlignment="0" applyProtection="0"/>
    <xf numFmtId="0" fontId="382" fillId="0" borderId="107" applyNumberFormat="0" applyFill="0" applyAlignment="0" applyProtection="0"/>
    <xf numFmtId="0" fontId="382" fillId="0" borderId="107" applyNumberFormat="0" applyFill="0" applyAlignment="0" applyProtection="0"/>
    <xf numFmtId="0" fontId="382" fillId="0" borderId="107" applyNumberFormat="0" applyFill="0" applyAlignment="0" applyProtection="0"/>
    <xf numFmtId="0" fontId="382" fillId="0" borderId="107" applyNumberFormat="0" applyFill="0" applyAlignment="0" applyProtection="0"/>
    <xf numFmtId="0" fontId="382" fillId="0" borderId="107" applyNumberFormat="0" applyFill="0" applyAlignment="0" applyProtection="0"/>
    <xf numFmtId="0" fontId="382" fillId="0" borderId="107" applyNumberFormat="0" applyFill="0" applyAlignment="0" applyProtection="0"/>
    <xf numFmtId="0" fontId="382" fillId="0" borderId="0" applyNumberFormat="0" applyFill="0" applyBorder="0" applyAlignment="0" applyProtection="0"/>
    <xf numFmtId="0" fontId="382" fillId="0" borderId="0" applyNumberFormat="0" applyFill="0" applyBorder="0" applyAlignment="0" applyProtection="0"/>
    <xf numFmtId="0" fontId="382" fillId="0" borderId="0" applyNumberFormat="0" applyFill="0" applyBorder="0" applyAlignment="0" applyProtection="0"/>
    <xf numFmtId="0" fontId="382" fillId="0" borderId="0" applyNumberFormat="0" applyFill="0" applyBorder="0" applyAlignment="0" applyProtection="0"/>
    <xf numFmtId="0" fontId="382" fillId="0" borderId="0" applyNumberFormat="0" applyFill="0" applyBorder="0" applyAlignment="0" applyProtection="0"/>
    <xf numFmtId="0" fontId="382" fillId="0" borderId="0" applyNumberFormat="0" applyFill="0" applyBorder="0" applyAlignment="0" applyProtection="0"/>
    <xf numFmtId="0" fontId="382" fillId="0" borderId="0" applyNumberFormat="0" applyFill="0" applyBorder="0" applyAlignment="0" applyProtection="0"/>
    <xf numFmtId="0" fontId="382" fillId="0" borderId="0" applyNumberFormat="0" applyFill="0" applyBorder="0" applyAlignment="0" applyProtection="0"/>
    <xf numFmtId="0" fontId="382" fillId="0" borderId="0" applyNumberFormat="0" applyFill="0" applyBorder="0" applyAlignment="0" applyProtection="0"/>
    <xf numFmtId="0" fontId="43" fillId="24" borderId="2"/>
    <xf numFmtId="0" fontId="43" fillId="24" borderId="2"/>
    <xf numFmtId="172" fontId="43" fillId="24" borderId="2"/>
    <xf numFmtId="0" fontId="216" fillId="0" borderId="108" applyNumberFormat="0" applyFill="0" applyAlignment="0" applyProtection="0"/>
    <xf numFmtId="0" fontId="216" fillId="0" borderId="108" applyNumberFormat="0" applyFill="0" applyAlignment="0" applyProtection="0"/>
    <xf numFmtId="0" fontId="216" fillId="0" borderId="108" applyNumberFormat="0" applyFill="0" applyAlignment="0" applyProtection="0"/>
    <xf numFmtId="0" fontId="216" fillId="0" borderId="108" applyNumberFormat="0" applyFill="0" applyAlignment="0" applyProtection="0"/>
    <xf numFmtId="0" fontId="216" fillId="0" borderId="108" applyNumberFormat="0" applyFill="0" applyAlignment="0" applyProtection="0"/>
    <xf numFmtId="0" fontId="216" fillId="0" borderId="108" applyNumberFormat="0" applyFill="0" applyAlignment="0" applyProtection="0"/>
    <xf numFmtId="0" fontId="216" fillId="0" borderId="108" applyNumberFormat="0" applyFill="0" applyAlignment="0" applyProtection="0"/>
    <xf numFmtId="0" fontId="216" fillId="0" borderId="108" applyNumberFormat="0" applyFill="0" applyAlignment="0" applyProtection="0"/>
    <xf numFmtId="0" fontId="216" fillId="0" borderId="108" applyNumberFormat="0" applyFill="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85" fillId="23" borderId="4" applyNumberFormat="0" applyAlignment="0" applyProtection="0"/>
    <xf numFmtId="0" fontId="383" fillId="0" borderId="0" applyNumberFormat="0" applyFill="0" applyBorder="0" applyAlignment="0" applyProtection="0"/>
    <xf numFmtId="0" fontId="383" fillId="0" borderId="0" applyNumberFormat="0" applyFill="0" applyBorder="0" applyAlignment="0" applyProtection="0"/>
    <xf numFmtId="0" fontId="383" fillId="0" borderId="0" applyNumberFormat="0" applyFill="0" applyBorder="0" applyAlignment="0" applyProtection="0"/>
    <xf numFmtId="0" fontId="383" fillId="0" borderId="0" applyNumberFormat="0" applyFill="0" applyBorder="0" applyAlignment="0" applyProtection="0"/>
    <xf numFmtId="0" fontId="383" fillId="0" borderId="0" applyNumberFormat="0" applyFill="0" applyBorder="0" applyAlignment="0" applyProtection="0"/>
    <xf numFmtId="0" fontId="383" fillId="0" borderId="0" applyNumberFormat="0" applyFill="0" applyBorder="0" applyAlignment="0" applyProtection="0"/>
    <xf numFmtId="0" fontId="383" fillId="0" borderId="0" applyNumberFormat="0" applyFill="0" applyBorder="0" applyAlignment="0" applyProtection="0"/>
    <xf numFmtId="0" fontId="383" fillId="0" borderId="0" applyNumberFormat="0" applyFill="0" applyBorder="0" applyAlignment="0" applyProtection="0"/>
    <xf numFmtId="0" fontId="383" fillId="0" borderId="0" applyNumberFormat="0" applyFill="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49" fontId="27" fillId="0" borderId="0" applyBorder="0">
      <alignment vertical="top"/>
    </xf>
    <xf numFmtId="0" fontId="49" fillId="0" borderId="0"/>
    <xf numFmtId="0" fontId="281" fillId="0" borderId="0"/>
    <xf numFmtId="0" fontId="49" fillId="0" borderId="0"/>
    <xf numFmtId="0" fontId="49" fillId="0" borderId="0"/>
    <xf numFmtId="49" fontId="27" fillId="0" borderId="0" applyBorder="0">
      <alignment vertical="top"/>
    </xf>
    <xf numFmtId="0" fontId="49" fillId="0" borderId="0"/>
    <xf numFmtId="0" fontId="49" fillId="0" borderId="0"/>
    <xf numFmtId="0" fontId="23" fillId="0" borderId="0"/>
    <xf numFmtId="0" fontId="23" fillId="0" borderId="0"/>
    <xf numFmtId="0" fontId="23" fillId="0" borderId="0"/>
    <xf numFmtId="0" fontId="23" fillId="0" borderId="0"/>
    <xf numFmtId="49" fontId="27" fillId="0" borderId="0" applyBorder="0">
      <alignment vertical="top"/>
    </xf>
    <xf numFmtId="0" fontId="23" fillId="0" borderId="0"/>
    <xf numFmtId="0" fontId="7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9" fontId="27" fillId="0" borderId="0" applyBorder="0">
      <alignment vertical="top"/>
    </xf>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23" fillId="0" borderId="0"/>
    <xf numFmtId="0" fontId="23" fillId="0" borderId="0"/>
    <xf numFmtId="0" fontId="23" fillId="0" borderId="0"/>
    <xf numFmtId="49" fontId="27" fillId="0" borderId="0" applyBorder="0">
      <alignment vertical="top"/>
    </xf>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8" fillId="5" borderId="0" applyNumberFormat="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84" fillId="0" borderId="0"/>
    <xf numFmtId="0" fontId="38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51" fillId="0" borderId="0"/>
    <xf numFmtId="0" fontId="51"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384"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49" fontId="44" fillId="0" borderId="0">
      <alignment horizontal="center"/>
    </xf>
    <xf numFmtId="225" fontId="79" fillId="0" borderId="0" applyFont="0" applyFill="0" applyBorder="0" applyAlignment="0" applyProtection="0"/>
    <xf numFmtId="225" fontId="23" fillId="0" borderId="0" applyFont="0" applyFill="0" applyBorder="0" applyAlignment="0" applyProtection="0"/>
    <xf numFmtId="270" fontId="28" fillId="0" borderId="0" applyFont="0" applyFill="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23" fillId="0" borderId="0"/>
    <xf numFmtId="49" fontId="27" fillId="0" borderId="0" applyBorder="0">
      <alignment vertical="top"/>
    </xf>
    <xf numFmtId="0" fontId="29" fillId="0" borderId="98" applyBorder="0">
      <alignment horizontal="center" vertical="center" wrapText="1"/>
    </xf>
    <xf numFmtId="0" fontId="2" fillId="0" borderId="0"/>
    <xf numFmtId="0" fontId="392" fillId="0" borderId="0" applyNumberFormat="0" applyFill="0" applyBorder="0" applyAlignment="0" applyProtection="0"/>
    <xf numFmtId="38" fontId="33" fillId="0" borderId="0">
      <alignment vertical="top"/>
    </xf>
    <xf numFmtId="38" fontId="33" fillId="0" borderId="0">
      <alignment vertical="top"/>
    </xf>
    <xf numFmtId="38" fontId="33" fillId="0" borderId="0">
      <alignment vertical="top"/>
    </xf>
    <xf numFmtId="0" fontId="66" fillId="0" borderId="82">
      <protection locked="0"/>
    </xf>
    <xf numFmtId="44" fontId="66" fillId="0" borderId="0">
      <protection locked="0"/>
    </xf>
    <xf numFmtId="44" fontId="66" fillId="0" borderId="0">
      <protection locked="0"/>
    </xf>
    <xf numFmtId="44" fontId="66" fillId="0" borderId="0">
      <protection locked="0"/>
    </xf>
    <xf numFmtId="0" fontId="67" fillId="0" borderId="0">
      <protection locked="0"/>
    </xf>
    <xf numFmtId="0" fontId="67" fillId="0" borderId="0">
      <protection locked="0"/>
    </xf>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43" fontId="230" fillId="0" borderId="0" applyFont="0" applyFill="0" applyBorder="0" applyAlignment="0" applyProtection="0"/>
    <xf numFmtId="0" fontId="1" fillId="0" borderId="0"/>
    <xf numFmtId="0" fontId="1" fillId="61" borderId="49" applyNumberFormat="0" applyFont="0" applyAlignment="0" applyProtection="0"/>
    <xf numFmtId="43" fontId="1" fillId="0" borderId="0" applyFont="0" applyFill="0" applyBorder="0" applyAlignment="0" applyProtection="0"/>
    <xf numFmtId="4" fontId="27" fillId="27" borderId="86" applyBorder="0">
      <alignment horizontal="right"/>
    </xf>
  </cellStyleXfs>
  <cellXfs count="369">
    <xf numFmtId="0" fontId="0" fillId="0" borderId="0" xfId="0"/>
    <xf numFmtId="0" fontId="0" fillId="0" borderId="0" xfId="0"/>
    <xf numFmtId="4" fontId="29" fillId="3" borderId="12" xfId="3982" applyNumberFormat="1" applyFont="1" applyFill="1" applyBorder="1" applyAlignment="1" applyProtection="1">
      <alignment horizontal="right" vertical="center"/>
    </xf>
    <xf numFmtId="0" fontId="4" fillId="0" borderId="0" xfId="39200"/>
    <xf numFmtId="43" fontId="4" fillId="0" borderId="0" xfId="39200" applyNumberFormat="1"/>
    <xf numFmtId="0" fontId="4" fillId="0" borderId="12" xfId="39200" applyBorder="1"/>
    <xf numFmtId="0" fontId="4" fillId="0" borderId="12" xfId="39200" applyBorder="1" applyAlignment="1">
      <alignment horizontal="center"/>
    </xf>
    <xf numFmtId="49" fontId="27" fillId="0" borderId="12" xfId="3982" applyNumberFormat="1" applyFont="1" applyBorder="1" applyAlignment="1" applyProtection="1">
      <alignment horizontal="center" vertical="center"/>
    </xf>
    <xf numFmtId="2" fontId="27" fillId="0" borderId="12" xfId="3982" applyNumberFormat="1" applyFont="1" applyBorder="1" applyAlignment="1" applyProtection="1">
      <alignment vertical="center" wrapText="1"/>
    </xf>
    <xf numFmtId="2" fontId="27" fillId="0" borderId="12" xfId="3982" applyNumberFormat="1" applyFont="1" applyBorder="1" applyAlignment="1" applyProtection="1">
      <alignment horizontal="center" vertical="center" wrapText="1"/>
    </xf>
    <xf numFmtId="43" fontId="27" fillId="3" borderId="12" xfId="39201" applyFont="1" applyFill="1" applyBorder="1" applyAlignment="1" applyProtection="1">
      <alignment horizontal="right" vertical="center"/>
    </xf>
    <xf numFmtId="43" fontId="27" fillId="0" borderId="12" xfId="39201" applyFont="1" applyBorder="1" applyAlignment="1" applyProtection="1">
      <alignment horizontal="center" vertical="center"/>
    </xf>
    <xf numFmtId="49" fontId="29" fillId="0" borderId="12" xfId="3982" applyNumberFormat="1" applyFont="1" applyFill="1" applyBorder="1" applyAlignment="1" applyProtection="1">
      <alignment horizontal="center" vertical="center"/>
    </xf>
    <xf numFmtId="2" fontId="29" fillId="0" borderId="12" xfId="3982" applyNumberFormat="1" applyFont="1" applyFill="1" applyBorder="1" applyAlignment="1" applyProtection="1">
      <alignment vertical="center" wrapText="1"/>
    </xf>
    <xf numFmtId="2" fontId="29" fillId="0" borderId="12" xfId="3982" applyNumberFormat="1" applyFont="1" applyBorder="1" applyAlignment="1" applyProtection="1">
      <alignment horizontal="center" vertical="center" wrapText="1"/>
    </xf>
    <xf numFmtId="4" fontId="29" fillId="0" borderId="12" xfId="3982" applyNumberFormat="1" applyFont="1" applyFill="1" applyBorder="1" applyAlignment="1" applyProtection="1">
      <alignment horizontal="right" vertical="center"/>
    </xf>
    <xf numFmtId="2" fontId="29" fillId="0" borderId="12" xfId="3982" applyNumberFormat="1" applyFont="1" applyFill="1" applyBorder="1" applyAlignment="1" applyProtection="1">
      <alignment horizontal="left" vertical="center" wrapText="1"/>
    </xf>
    <xf numFmtId="2" fontId="29" fillId="0" borderId="12" xfId="3982" applyNumberFormat="1" applyFont="1" applyFill="1" applyBorder="1" applyAlignment="1" applyProtection="1">
      <alignment horizontal="center" vertical="center" wrapText="1"/>
    </xf>
    <xf numFmtId="272" fontId="4" fillId="0" borderId="12" xfId="39200" applyNumberFormat="1" applyBorder="1"/>
    <xf numFmtId="43" fontId="113" fillId="0" borderId="0" xfId="39201" applyFont="1"/>
    <xf numFmtId="180" fontId="0" fillId="0" borderId="12" xfId="39201" applyNumberFormat="1" applyFont="1" applyBorder="1"/>
    <xf numFmtId="272" fontId="4" fillId="0" borderId="0" xfId="39200" applyNumberFormat="1"/>
    <xf numFmtId="43" fontId="0" fillId="0" borderId="12" xfId="39201" applyFont="1" applyBorder="1"/>
    <xf numFmtId="43" fontId="4" fillId="0" borderId="12" xfId="39200" applyNumberFormat="1" applyBorder="1"/>
    <xf numFmtId="43" fontId="0" fillId="0" borderId="0" xfId="39201" applyFont="1"/>
    <xf numFmtId="0" fontId="4" fillId="0" borderId="12" xfId="39200" applyFill="1" applyBorder="1"/>
    <xf numFmtId="2" fontId="4" fillId="0" borderId="0" xfId="39200" applyNumberFormat="1"/>
    <xf numFmtId="4" fontId="4" fillId="0" borderId="12" xfId="39200" applyNumberFormat="1" applyBorder="1"/>
    <xf numFmtId="4" fontId="4" fillId="0" borderId="0" xfId="39200" applyNumberFormat="1"/>
    <xf numFmtId="0" fontId="4" fillId="0" borderId="20" xfId="39200" applyBorder="1"/>
    <xf numFmtId="0" fontId="4" fillId="0" borderId="28" xfId="39200" applyBorder="1" applyAlignment="1">
      <alignment horizontal="center"/>
    </xf>
    <xf numFmtId="43" fontId="0" fillId="0" borderId="12" xfId="39201" applyFont="1" applyBorder="1" applyAlignment="1">
      <alignment horizontal="center"/>
    </xf>
    <xf numFmtId="43" fontId="0" fillId="0" borderId="28" xfId="39201" applyFont="1" applyBorder="1"/>
    <xf numFmtId="43" fontId="4" fillId="0" borderId="12" xfId="39200" applyNumberFormat="1" applyBorder="1" applyAlignment="1">
      <alignment horizontal="center"/>
    </xf>
    <xf numFmtId="43" fontId="4" fillId="0" borderId="28" xfId="39200" applyNumberFormat="1" applyBorder="1"/>
    <xf numFmtId="0" fontId="4" fillId="0" borderId="20" xfId="39200" applyFill="1" applyBorder="1"/>
    <xf numFmtId="10" fontId="0" fillId="0" borderId="12" xfId="39202" applyNumberFormat="1" applyFont="1" applyBorder="1"/>
    <xf numFmtId="10" fontId="0" fillId="0" borderId="12" xfId="39202" applyNumberFormat="1" applyFont="1" applyBorder="1" applyAlignment="1">
      <alignment horizontal="center"/>
    </xf>
    <xf numFmtId="10" fontId="0" fillId="0" borderId="28" xfId="39202" applyNumberFormat="1" applyFont="1" applyBorder="1"/>
    <xf numFmtId="10" fontId="0" fillId="0" borderId="0" xfId="39202" applyNumberFormat="1" applyFont="1"/>
    <xf numFmtId="10" fontId="4" fillId="0" borderId="12" xfId="39200" applyNumberFormat="1" applyBorder="1"/>
    <xf numFmtId="10" fontId="4" fillId="0" borderId="12" xfId="39200" applyNumberFormat="1" applyBorder="1" applyAlignment="1">
      <alignment horizontal="center"/>
    </xf>
    <xf numFmtId="10" fontId="4" fillId="0" borderId="0" xfId="39200" applyNumberFormat="1"/>
    <xf numFmtId="272" fontId="113" fillId="0" borderId="12" xfId="39200" applyNumberFormat="1" applyFont="1" applyBorder="1"/>
    <xf numFmtId="4" fontId="4" fillId="0" borderId="12" xfId="39200" applyNumberFormat="1" applyBorder="1" applyAlignment="1">
      <alignment horizontal="center"/>
    </xf>
    <xf numFmtId="273" fontId="4" fillId="0" borderId="0" xfId="39200" applyNumberFormat="1"/>
    <xf numFmtId="43" fontId="118" fillId="0" borderId="0" xfId="39201" applyFont="1"/>
    <xf numFmtId="0" fontId="3" fillId="0" borderId="12" xfId="39200" applyFont="1" applyBorder="1"/>
    <xf numFmtId="49" fontId="27" fillId="0" borderId="0" xfId="3982">
      <alignment vertical="top"/>
    </xf>
    <xf numFmtId="49" fontId="27" fillId="0" borderId="0" xfId="3982" applyAlignment="1">
      <alignment horizontal="right" vertical="top"/>
    </xf>
    <xf numFmtId="49" fontId="29" fillId="0" borderId="0" xfId="3982" applyFont="1">
      <alignment vertical="top"/>
    </xf>
    <xf numFmtId="49" fontId="29" fillId="153" borderId="86" xfId="3982" applyFont="1" applyFill="1" applyBorder="1" applyAlignment="1" applyProtection="1">
      <alignment horizontal="left" vertical="top"/>
      <protection locked="0"/>
    </xf>
    <xf numFmtId="49" fontId="29" fillId="0" borderId="0" xfId="3982" applyFont="1" applyAlignment="1">
      <alignment horizontal="left" vertical="top"/>
    </xf>
    <xf numFmtId="49" fontId="27" fillId="0" borderId="86" xfId="3982" applyBorder="1">
      <alignment vertical="top"/>
    </xf>
    <xf numFmtId="43" fontId="0" fillId="155" borderId="86" xfId="47556" applyFont="1" applyFill="1" applyBorder="1" applyAlignment="1" applyProtection="1">
      <alignment vertical="top"/>
      <protection locked="0"/>
    </xf>
    <xf numFmtId="171" fontId="0" fillId="155" borderId="86" xfId="47556" applyNumberFormat="1" applyFont="1" applyFill="1" applyBorder="1" applyAlignment="1" applyProtection="1">
      <alignment vertical="top"/>
      <protection locked="0"/>
    </xf>
    <xf numFmtId="10" fontId="0" fillId="155" borderId="86" xfId="47557" applyNumberFormat="1" applyFont="1" applyFill="1" applyBorder="1" applyAlignment="1" applyProtection="1">
      <alignment vertical="top"/>
      <protection locked="0"/>
    </xf>
    <xf numFmtId="9" fontId="0" fillId="155" borderId="86" xfId="47557" applyFont="1" applyFill="1" applyBorder="1" applyAlignment="1" applyProtection="1">
      <alignment vertical="top"/>
      <protection locked="0"/>
    </xf>
    <xf numFmtId="49" fontId="288" fillId="156" borderId="86" xfId="3982" applyFont="1" applyFill="1" applyBorder="1" applyAlignment="1">
      <alignment horizontal="left" vertical="top"/>
    </xf>
    <xf numFmtId="43" fontId="29" fillId="156" borderId="86" xfId="47556" applyFont="1" applyFill="1" applyBorder="1" applyAlignment="1">
      <alignment horizontal="center" vertical="top"/>
    </xf>
    <xf numFmtId="49" fontId="27" fillId="0" borderId="86" xfId="3982" applyBorder="1" applyAlignment="1">
      <alignment horizontal="left" vertical="top" indent="1"/>
    </xf>
    <xf numFmtId="49" fontId="288" fillId="0" borderId="86" xfId="3982" applyFont="1" applyBorder="1">
      <alignment vertical="top"/>
    </xf>
    <xf numFmtId="43" fontId="0" fillId="156" borderId="86" xfId="47556" applyFont="1" applyFill="1" applyBorder="1" applyAlignment="1">
      <alignment vertical="top"/>
    </xf>
    <xf numFmtId="49" fontId="27" fillId="0" borderId="86" xfId="3982" applyBorder="1" applyAlignment="1">
      <alignment horizontal="left" vertical="top" indent="2"/>
    </xf>
    <xf numFmtId="49" fontId="376" fillId="0" borderId="86" xfId="3982" applyFont="1" applyBorder="1" applyAlignment="1">
      <alignment horizontal="left" vertical="top" indent="2"/>
    </xf>
    <xf numFmtId="49" fontId="376" fillId="0" borderId="86" xfId="3982" applyFont="1" applyBorder="1">
      <alignment vertical="top"/>
    </xf>
    <xf numFmtId="49" fontId="27" fillId="156" borderId="86" xfId="3982" applyFill="1" applyBorder="1">
      <alignment vertical="top"/>
    </xf>
    <xf numFmtId="49" fontId="27" fillId="0" borderId="86" xfId="3982" applyBorder="1" applyAlignment="1">
      <alignment horizontal="left" vertical="top"/>
    </xf>
    <xf numFmtId="43" fontId="0" fillId="0" borderId="86" xfId="47556" applyFont="1" applyFill="1" applyBorder="1" applyAlignment="1">
      <alignment vertical="top"/>
    </xf>
    <xf numFmtId="49" fontId="27" fillId="0" borderId="86" xfId="3982" applyBorder="1" applyAlignment="1">
      <alignment horizontal="left" vertical="top" indent="4"/>
    </xf>
    <xf numFmtId="43" fontId="27" fillId="156" borderId="86" xfId="47556" applyFont="1" applyFill="1" applyBorder="1" applyAlignment="1">
      <alignment vertical="top"/>
    </xf>
    <xf numFmtId="10" fontId="0" fillId="156" borderId="86" xfId="47557" applyNumberFormat="1" applyFont="1" applyFill="1" applyBorder="1" applyAlignment="1">
      <alignment vertical="top"/>
    </xf>
    <xf numFmtId="49" fontId="27" fillId="0" borderId="86" xfId="3982" applyFont="1" applyFill="1" applyBorder="1" applyAlignment="1">
      <alignment horizontal="left" vertical="top"/>
    </xf>
    <xf numFmtId="43" fontId="0" fillId="155" borderId="86" xfId="47556" applyFont="1" applyFill="1" applyBorder="1" applyAlignment="1" applyProtection="1">
      <alignment horizontal="left" vertical="top"/>
      <protection locked="0"/>
    </xf>
    <xf numFmtId="43" fontId="27" fillId="155" borderId="86" xfId="47556" applyFont="1" applyFill="1" applyBorder="1" applyAlignment="1" applyProtection="1">
      <alignment horizontal="left" vertical="top"/>
      <protection locked="0"/>
    </xf>
    <xf numFmtId="49" fontId="27" fillId="0" borderId="0" xfId="3982" applyFill="1">
      <alignment vertical="top"/>
    </xf>
    <xf numFmtId="49" fontId="288" fillId="0" borderId="86" xfId="3982" applyFont="1" applyBorder="1" applyAlignment="1">
      <alignment horizontal="left" vertical="top"/>
    </xf>
    <xf numFmtId="43" fontId="0" fillId="156" borderId="86" xfId="47556" applyFont="1" applyFill="1" applyBorder="1" applyAlignment="1" applyProtection="1">
      <alignment vertical="top"/>
    </xf>
    <xf numFmtId="9" fontId="0" fillId="0" borderId="86" xfId="47557" applyFont="1" applyBorder="1" applyAlignment="1">
      <alignment vertical="top"/>
    </xf>
    <xf numFmtId="10" fontId="0" fillId="142" borderId="86" xfId="47557" applyNumberFormat="1" applyFont="1" applyFill="1" applyBorder="1" applyAlignment="1" applyProtection="1">
      <alignment vertical="top"/>
      <protection locked="0"/>
    </xf>
    <xf numFmtId="43" fontId="0" fillId="142" borderId="86" xfId="47556" applyFont="1" applyFill="1" applyBorder="1" applyAlignment="1" applyProtection="1">
      <alignment vertical="top"/>
      <protection locked="0"/>
    </xf>
    <xf numFmtId="43" fontId="27" fillId="156" borderId="86" xfId="47556" applyFont="1" applyFill="1" applyBorder="1" applyAlignment="1">
      <alignment horizontal="center" vertical="top"/>
    </xf>
    <xf numFmtId="43" fontId="27" fillId="155" borderId="86" xfId="47556" applyFont="1" applyFill="1" applyBorder="1" applyAlignment="1" applyProtection="1">
      <alignment vertical="top"/>
      <protection locked="0"/>
    </xf>
    <xf numFmtId="49" fontId="27" fillId="0" borderId="0" xfId="3982" applyProtection="1">
      <alignment vertical="top"/>
      <protection locked="0"/>
    </xf>
    <xf numFmtId="0" fontId="28" fillId="0" borderId="0" xfId="0" applyFont="1"/>
    <xf numFmtId="0" fontId="46" fillId="0" borderId="0" xfId="191" applyFont="1" applyFill="1" applyAlignment="1">
      <alignment vertical="center"/>
    </xf>
    <xf numFmtId="0" fontId="28" fillId="54" borderId="0" xfId="0" applyFont="1" applyFill="1" applyBorder="1"/>
    <xf numFmtId="0" fontId="28" fillId="0" borderId="0" xfId="0" applyFont="1" applyBorder="1"/>
    <xf numFmtId="165" fontId="385" fillId="0" borderId="21" xfId="5172" applyNumberFormat="1" applyFont="1" applyBorder="1" applyAlignment="1"/>
    <xf numFmtId="165" fontId="385" fillId="0" borderId="0" xfId="5172" applyNumberFormat="1" applyFont="1" applyBorder="1" applyAlignment="1"/>
    <xf numFmtId="0" fontId="28" fillId="54" borderId="0" xfId="5172" applyFont="1" applyFill="1" applyBorder="1"/>
    <xf numFmtId="0" fontId="28" fillId="0" borderId="0" xfId="5172" applyFont="1" applyBorder="1"/>
    <xf numFmtId="0" fontId="28" fillId="0" borderId="0" xfId="5172" applyFont="1"/>
    <xf numFmtId="0" fontId="28" fillId="0" borderId="111" xfId="5172" applyFont="1" applyBorder="1" applyAlignment="1">
      <alignment vertical="center"/>
    </xf>
    <xf numFmtId="0" fontId="44" fillId="0" borderId="86" xfId="5172" applyFont="1" applyBorder="1" applyAlignment="1">
      <alignment horizontal="center" vertical="center"/>
    </xf>
    <xf numFmtId="0" fontId="93" fillId="36" borderId="18" xfId="47698" applyFont="1" applyFill="1" applyBorder="1" applyAlignment="1">
      <alignment vertical="center" wrapText="1"/>
    </xf>
    <xf numFmtId="0" fontId="93" fillId="36" borderId="86" xfId="47698" applyFont="1" applyFill="1" applyBorder="1" applyAlignment="1">
      <alignment vertical="center" wrapText="1"/>
    </xf>
    <xf numFmtId="0" fontId="93" fillId="36" borderId="86" xfId="47698" applyFont="1" applyFill="1" applyBorder="1" applyAlignment="1">
      <alignment horizontal="center" vertical="center" wrapText="1"/>
    </xf>
    <xf numFmtId="4" fontId="73" fillId="36" borderId="86" xfId="5172" applyNumberFormat="1" applyFont="1" applyFill="1" applyBorder="1" applyProtection="1">
      <protection locked="0"/>
    </xf>
    <xf numFmtId="4" fontId="73" fillId="36" borderId="117" xfId="5172" applyNumberFormat="1" applyFont="1" applyFill="1" applyBorder="1" applyProtection="1">
      <protection locked="0"/>
    </xf>
    <xf numFmtId="4" fontId="73" fillId="36" borderId="37" xfId="5172" applyNumberFormat="1" applyFont="1" applyFill="1" applyBorder="1" applyProtection="1">
      <protection locked="0"/>
    </xf>
    <xf numFmtId="0" fontId="73" fillId="0" borderId="0" xfId="5172" applyFont="1" applyFill="1" applyBorder="1"/>
    <xf numFmtId="0" fontId="73" fillId="36" borderId="0" xfId="5172" applyFont="1" applyFill="1" applyBorder="1"/>
    <xf numFmtId="0" fontId="73" fillId="36" borderId="0" xfId="5172" applyFont="1" applyFill="1"/>
    <xf numFmtId="0" fontId="94" fillId="0" borderId="18" xfId="5172" applyFont="1" applyFill="1" applyBorder="1" applyAlignment="1">
      <alignment horizontal="center"/>
    </xf>
    <xf numFmtId="0" fontId="94" fillId="0" borderId="86" xfId="48633" applyFont="1" applyFill="1" applyBorder="1" applyAlignment="1">
      <alignment horizontal="left" vertical="center" wrapText="1"/>
    </xf>
    <xf numFmtId="171" fontId="94" fillId="0" borderId="86" xfId="211" applyNumberFormat="1" applyFont="1" applyFill="1" applyBorder="1" applyAlignment="1">
      <alignment horizontal="center" vertical="top" wrapText="1"/>
    </xf>
    <xf numFmtId="3" fontId="94" fillId="0" borderId="86" xfId="5172" applyNumberFormat="1" applyFont="1" applyFill="1" applyBorder="1" applyProtection="1">
      <protection locked="0"/>
    </xf>
    <xf numFmtId="3" fontId="94" fillId="0" borderId="117" xfId="5172" applyNumberFormat="1" applyFont="1" applyFill="1" applyBorder="1" applyProtection="1">
      <protection locked="0"/>
    </xf>
    <xf numFmtId="3" fontId="94" fillId="0" borderId="118" xfId="5172" applyNumberFormat="1" applyFont="1" applyFill="1" applyBorder="1" applyProtection="1">
      <protection locked="0"/>
    </xf>
    <xf numFmtId="0" fontId="94" fillId="0" borderId="0" xfId="5172" applyFont="1" applyFill="1" applyBorder="1"/>
    <xf numFmtId="0" fontId="94" fillId="0" borderId="0" xfId="5172" applyFont="1" applyFill="1"/>
    <xf numFmtId="171" fontId="95" fillId="0" borderId="86" xfId="211" applyNumberFormat="1" applyFont="1" applyFill="1" applyBorder="1" applyAlignment="1">
      <alignment vertical="center" wrapText="1"/>
    </xf>
    <xf numFmtId="171" fontId="28" fillId="0" borderId="86" xfId="211" applyNumberFormat="1" applyFont="1" applyFill="1" applyBorder="1" applyAlignment="1">
      <alignment horizontal="center" vertical="center" wrapText="1"/>
    </xf>
    <xf numFmtId="3" fontId="28" fillId="0" borderId="86" xfId="2560" applyNumberFormat="1" applyFont="1" applyFill="1" applyBorder="1" applyAlignment="1" applyProtection="1">
      <alignment vertical="center"/>
    </xf>
    <xf numFmtId="3" fontId="28" fillId="0" borderId="86" xfId="2560" applyNumberFormat="1" applyFont="1" applyFill="1" applyBorder="1" applyAlignment="1" applyProtection="1">
      <alignment horizontal="right" vertical="center"/>
    </xf>
    <xf numFmtId="164" fontId="386" fillId="0" borderId="117" xfId="2560" applyNumberFormat="1" applyFont="1" applyFill="1" applyBorder="1" applyAlignment="1" applyProtection="1">
      <alignment vertical="center"/>
    </xf>
    <xf numFmtId="164" fontId="386" fillId="0" borderId="86" xfId="2560" applyNumberFormat="1" applyFont="1" applyFill="1" applyBorder="1" applyAlignment="1" applyProtection="1">
      <alignment vertical="center"/>
    </xf>
    <xf numFmtId="164" fontId="386" fillId="0" borderId="86" xfId="293" applyNumberFormat="1" applyFont="1" applyFill="1" applyBorder="1" applyAlignment="1" applyProtection="1">
      <alignment vertical="center"/>
    </xf>
    <xf numFmtId="164" fontId="386" fillId="0" borderId="86" xfId="5172" applyNumberFormat="1" applyFont="1" applyFill="1" applyBorder="1" applyProtection="1">
      <protection locked="0"/>
    </xf>
    <xf numFmtId="164" fontId="386" fillId="0" borderId="118" xfId="5172" applyNumberFormat="1" applyFont="1" applyFill="1" applyBorder="1" applyProtection="1">
      <protection locked="0"/>
    </xf>
    <xf numFmtId="3" fontId="28" fillId="0" borderId="0" xfId="5172" applyNumberFormat="1" applyFont="1" applyFill="1" applyBorder="1"/>
    <xf numFmtId="0" fontId="28" fillId="0" borderId="0" xfId="5172" applyFont="1" applyFill="1" applyBorder="1"/>
    <xf numFmtId="0" fontId="28" fillId="0" borderId="0" xfId="5172" applyFont="1" applyFill="1"/>
    <xf numFmtId="0" fontId="28" fillId="0" borderId="86" xfId="48633" applyFont="1" applyFill="1" applyBorder="1" applyAlignment="1">
      <alignment horizontal="left" vertical="center" wrapText="1"/>
    </xf>
    <xf numFmtId="171" fontId="28" fillId="0" borderId="86" xfId="211" applyNumberFormat="1" applyFont="1" applyFill="1" applyBorder="1" applyAlignment="1">
      <alignment horizontal="center" vertical="top" wrapText="1"/>
    </xf>
    <xf numFmtId="3" fontId="28" fillId="0" borderId="86" xfId="5172" applyNumberFormat="1" applyFont="1" applyFill="1" applyBorder="1" applyProtection="1">
      <protection locked="0"/>
    </xf>
    <xf numFmtId="3" fontId="28" fillId="0" borderId="117" xfId="5172" applyNumberFormat="1" applyFont="1" applyFill="1" applyBorder="1" applyProtection="1">
      <protection locked="0"/>
    </xf>
    <xf numFmtId="3" fontId="28" fillId="0" borderId="118" xfId="5172" applyNumberFormat="1" applyFont="1" applyFill="1" applyBorder="1" applyProtection="1">
      <protection locked="0"/>
    </xf>
    <xf numFmtId="0" fontId="94" fillId="0" borderId="18" xfId="5172" applyFont="1" applyBorder="1" applyAlignment="1">
      <alignment horizontal="center"/>
    </xf>
    <xf numFmtId="0" fontId="28" fillId="0" borderId="86" xfId="48633" applyFont="1" applyBorder="1" applyAlignment="1">
      <alignment horizontal="left" vertical="center" wrapText="1"/>
    </xf>
    <xf numFmtId="171" fontId="28" fillId="0" borderId="86" xfId="211" applyNumberFormat="1" applyFont="1" applyBorder="1" applyAlignment="1">
      <alignment horizontal="center" vertical="top" wrapText="1"/>
    </xf>
    <xf numFmtId="3" fontId="28" fillId="0" borderId="86" xfId="5172" applyNumberFormat="1" applyFont="1" applyBorder="1" applyProtection="1">
      <protection locked="0"/>
    </xf>
    <xf numFmtId="3" fontId="28" fillId="0" borderId="117" xfId="5172" applyNumberFormat="1" applyFont="1" applyBorder="1" applyProtection="1">
      <protection locked="0"/>
    </xf>
    <xf numFmtId="165" fontId="28" fillId="0" borderId="86" xfId="5172" applyNumberFormat="1" applyFont="1" applyFill="1" applyBorder="1" applyProtection="1">
      <protection locked="0"/>
    </xf>
    <xf numFmtId="164" fontId="28" fillId="0" borderId="118" xfId="5172" applyNumberFormat="1" applyFont="1" applyFill="1" applyBorder="1" applyProtection="1">
      <protection locked="0"/>
    </xf>
    <xf numFmtId="14" fontId="94" fillId="0" borderId="18" xfId="5172" applyNumberFormat="1" applyFont="1" applyBorder="1" applyAlignment="1">
      <alignment horizontal="center"/>
    </xf>
    <xf numFmtId="4" fontId="28" fillId="0" borderId="86" xfId="5172" applyNumberFormat="1" applyFont="1" applyBorder="1" applyProtection="1">
      <protection locked="0"/>
    </xf>
    <xf numFmtId="4" fontId="28" fillId="0" borderId="117" xfId="5172" applyNumberFormat="1" applyFont="1" applyBorder="1" applyProtection="1">
      <protection locked="0"/>
    </xf>
    <xf numFmtId="165" fontId="28" fillId="0" borderId="86" xfId="5172" applyNumberFormat="1" applyFont="1" applyBorder="1" applyProtection="1">
      <protection locked="0"/>
    </xf>
    <xf numFmtId="16" fontId="94" fillId="0" borderId="18" xfId="5172" applyNumberFormat="1" applyFont="1" applyFill="1" applyBorder="1" applyAlignment="1">
      <alignment horizontal="center"/>
    </xf>
    <xf numFmtId="4" fontId="28" fillId="0" borderId="86" xfId="5172" applyNumberFormat="1" applyFont="1" applyFill="1" applyBorder="1" applyProtection="1">
      <protection locked="0"/>
    </xf>
    <xf numFmtId="4" fontId="28" fillId="0" borderId="117" xfId="5172" applyNumberFormat="1" applyFont="1" applyFill="1" applyBorder="1" applyProtection="1">
      <protection locked="0"/>
    </xf>
    <xf numFmtId="164" fontId="28" fillId="0" borderId="86" xfId="5172" applyNumberFormat="1" applyFont="1" applyFill="1" applyBorder="1" applyProtection="1">
      <protection locked="0"/>
    </xf>
    <xf numFmtId="4" fontId="28" fillId="0" borderId="118" xfId="5172" applyNumberFormat="1" applyFont="1" applyFill="1" applyBorder="1" applyProtection="1">
      <protection locked="0"/>
    </xf>
    <xf numFmtId="0" fontId="95" fillId="0" borderId="86" xfId="48633" applyFont="1" applyFill="1" applyBorder="1" applyAlignment="1">
      <alignment horizontal="left" vertical="center" wrapText="1"/>
    </xf>
    <xf numFmtId="4" fontId="28" fillId="0" borderId="117" xfId="5172" applyNumberFormat="1" applyFont="1" applyFill="1" applyBorder="1" applyAlignment="1" applyProtection="1">
      <alignment wrapText="1"/>
      <protection locked="0"/>
    </xf>
    <xf numFmtId="4" fontId="28" fillId="0" borderId="86" xfId="5172" applyNumberFormat="1" applyFont="1" applyFill="1" applyBorder="1" applyAlignment="1" applyProtection="1">
      <alignment wrapText="1"/>
      <protection locked="0"/>
    </xf>
    <xf numFmtId="3" fontId="94" fillId="0" borderId="0" xfId="5172" applyNumberFormat="1" applyFont="1" applyFill="1" applyBorder="1"/>
    <xf numFmtId="3" fontId="94" fillId="0" borderId="86" xfId="2560" applyNumberFormat="1" applyFont="1" applyFill="1" applyBorder="1" applyProtection="1"/>
    <xf numFmtId="3" fontId="94" fillId="0" borderId="117" xfId="2560" applyNumberFormat="1" applyFont="1" applyFill="1" applyBorder="1" applyProtection="1"/>
    <xf numFmtId="3" fontId="94" fillId="0" borderId="86" xfId="293" applyNumberFormat="1" applyFont="1" applyFill="1" applyBorder="1" applyProtection="1"/>
    <xf numFmtId="3" fontId="94" fillId="0" borderId="118" xfId="2560" applyNumberFormat="1" applyFont="1" applyFill="1" applyBorder="1" applyProtection="1"/>
    <xf numFmtId="0" fontId="93" fillId="36" borderId="18" xfId="5172" applyFont="1" applyFill="1" applyBorder="1" applyAlignment="1">
      <alignment horizontal="center"/>
    </xf>
    <xf numFmtId="171" fontId="93" fillId="36" borderId="86" xfId="211" applyNumberFormat="1" applyFont="1" applyFill="1" applyBorder="1" applyAlignment="1">
      <alignment horizontal="left" vertical="center" wrapText="1"/>
    </xf>
    <xf numFmtId="171" fontId="93" fillId="36" borderId="86" xfId="211" applyNumberFormat="1" applyFont="1" applyFill="1" applyBorder="1" applyAlignment="1">
      <alignment horizontal="center" vertical="center" wrapText="1"/>
    </xf>
    <xf numFmtId="3" fontId="73" fillId="36" borderId="86" xfId="2560" applyNumberFormat="1" applyFont="1" applyFill="1" applyBorder="1" applyProtection="1"/>
    <xf numFmtId="3" fontId="73" fillId="36" borderId="117" xfId="2560" applyNumberFormat="1" applyFont="1" applyFill="1" applyBorder="1" applyProtection="1"/>
    <xf numFmtId="3" fontId="73" fillId="36" borderId="86" xfId="293" applyNumberFormat="1" applyFont="1" applyFill="1" applyBorder="1" applyProtection="1"/>
    <xf numFmtId="3" fontId="73" fillId="36" borderId="118" xfId="2560" applyNumberFormat="1" applyFont="1" applyFill="1" applyBorder="1" applyProtection="1"/>
    <xf numFmtId="171" fontId="94" fillId="0" borderId="86" xfId="211" applyNumberFormat="1" applyFont="1" applyFill="1" applyBorder="1" applyAlignment="1">
      <alignment vertical="center" wrapText="1"/>
    </xf>
    <xf numFmtId="3" fontId="28" fillId="0" borderId="117" xfId="2560" applyNumberFormat="1" applyFont="1" applyFill="1" applyBorder="1" applyAlignment="1" applyProtection="1">
      <alignment vertical="center"/>
    </xf>
    <xf numFmtId="3" fontId="28" fillId="0" borderId="86" xfId="293" applyNumberFormat="1" applyFont="1" applyFill="1" applyBorder="1" applyAlignment="1" applyProtection="1">
      <alignment vertical="center"/>
    </xf>
    <xf numFmtId="171" fontId="28" fillId="0" borderId="86" xfId="211" applyNumberFormat="1" applyFont="1" applyFill="1" applyBorder="1" applyAlignment="1">
      <alignment vertical="center" wrapText="1"/>
    </xf>
    <xf numFmtId="3" fontId="28" fillId="0" borderId="86" xfId="2560" applyNumberFormat="1" applyFont="1" applyFill="1" applyBorder="1" applyProtection="1"/>
    <xf numFmtId="3" fontId="28" fillId="0" borderId="117" xfId="2560" applyNumberFormat="1" applyFont="1" applyFill="1" applyBorder="1" applyProtection="1"/>
    <xf numFmtId="3" fontId="28" fillId="0" borderId="86" xfId="293" applyNumberFormat="1" applyFont="1" applyFill="1" applyBorder="1" applyProtection="1"/>
    <xf numFmtId="3" fontId="28" fillId="0" borderId="118" xfId="2560" applyNumberFormat="1" applyFont="1" applyFill="1" applyBorder="1" applyProtection="1"/>
    <xf numFmtId="3" fontId="28" fillId="0" borderId="86" xfId="2560" applyNumberFormat="1" applyFont="1" applyFill="1" applyBorder="1" applyAlignment="1" applyProtection="1"/>
    <xf numFmtId="3" fontId="28" fillId="0" borderId="117" xfId="2560" applyNumberFormat="1" applyFont="1" applyFill="1" applyBorder="1" applyAlignment="1" applyProtection="1"/>
    <xf numFmtId="3" fontId="28" fillId="0" borderId="86" xfId="293" applyNumberFormat="1" applyFont="1" applyFill="1" applyBorder="1" applyAlignment="1" applyProtection="1"/>
    <xf numFmtId="3" fontId="28" fillId="0" borderId="118" xfId="2560" applyNumberFormat="1" applyFont="1" applyFill="1" applyBorder="1" applyAlignment="1" applyProtection="1"/>
    <xf numFmtId="171" fontId="28" fillId="0" borderId="86" xfId="211" applyNumberFormat="1" applyFont="1" applyFill="1" applyBorder="1" applyAlignment="1">
      <alignment horizontal="left" vertical="center" wrapText="1" indent="8"/>
    </xf>
    <xf numFmtId="171" fontId="94" fillId="0" borderId="86" xfId="211" applyNumberFormat="1" applyFont="1" applyFill="1" applyBorder="1" applyAlignment="1">
      <alignment horizontal="left" vertical="center" wrapText="1"/>
    </xf>
    <xf numFmtId="171" fontId="94" fillId="0" borderId="86" xfId="211" applyNumberFormat="1" applyFont="1" applyFill="1" applyBorder="1" applyAlignment="1">
      <alignment horizontal="center" vertical="center" wrapText="1"/>
    </xf>
    <xf numFmtId="0" fontId="94" fillId="0" borderId="86" xfId="5172" applyFont="1" applyFill="1" applyBorder="1" applyAlignment="1">
      <alignment horizontal="center"/>
    </xf>
    <xf numFmtId="3" fontId="94" fillId="0" borderId="116" xfId="2560" applyNumberFormat="1" applyFont="1" applyFill="1" applyBorder="1" applyProtection="1"/>
    <xf numFmtId="3" fontId="94" fillId="0" borderId="119" xfId="2560" applyNumberFormat="1" applyFont="1" applyFill="1" applyBorder="1" applyProtection="1"/>
    <xf numFmtId="3" fontId="94" fillId="0" borderId="120" xfId="2560" applyNumberFormat="1" applyFont="1" applyFill="1" applyBorder="1" applyProtection="1"/>
    <xf numFmtId="187" fontId="28" fillId="0" borderId="35" xfId="211" applyNumberFormat="1" applyFont="1" applyFill="1" applyBorder="1" applyAlignment="1">
      <alignment horizontal="center" vertical="center" wrapText="1"/>
    </xf>
    <xf numFmtId="187" fontId="28" fillId="0" borderId="36" xfId="211" applyNumberFormat="1" applyFont="1" applyFill="1" applyBorder="1" applyAlignment="1">
      <alignment horizontal="center" vertical="center" wrapText="1"/>
    </xf>
    <xf numFmtId="187" fontId="28" fillId="0" borderId="86" xfId="211" applyNumberFormat="1" applyFont="1" applyFill="1" applyBorder="1" applyAlignment="1">
      <alignment horizontal="center" vertical="center" wrapText="1"/>
    </xf>
    <xf numFmtId="187" fontId="28" fillId="0" borderId="43" xfId="211" applyNumberFormat="1" applyFont="1" applyFill="1" applyBorder="1" applyAlignment="1">
      <alignment horizontal="center" vertical="center" wrapText="1"/>
    </xf>
    <xf numFmtId="0" fontId="94" fillId="60" borderId="18" xfId="5172" applyFont="1" applyFill="1" applyBorder="1" applyAlignment="1">
      <alignment horizontal="center"/>
    </xf>
    <xf numFmtId="171" fontId="94" fillId="60" borderId="86" xfId="211" applyNumberFormat="1" applyFont="1" applyFill="1" applyBorder="1" applyAlignment="1">
      <alignment vertical="center" wrapText="1"/>
    </xf>
    <xf numFmtId="171" fontId="94" fillId="60" borderId="86" xfId="211" applyNumberFormat="1" applyFont="1" applyFill="1" applyBorder="1" applyAlignment="1">
      <alignment horizontal="center" vertical="center" wrapText="1"/>
    </xf>
    <xf numFmtId="174" fontId="94" fillId="60" borderId="86" xfId="211" applyNumberFormat="1" applyFont="1" applyFill="1" applyBorder="1" applyAlignment="1">
      <alignment horizontal="center" vertical="center" wrapText="1"/>
    </xf>
    <xf numFmtId="174" fontId="94" fillId="60" borderId="117" xfId="211" applyNumberFormat="1" applyFont="1" applyFill="1" applyBorder="1" applyAlignment="1">
      <alignment horizontal="center" vertical="center" wrapText="1"/>
    </xf>
    <xf numFmtId="174" fontId="94" fillId="60" borderId="118" xfId="211" applyNumberFormat="1" applyFont="1" applyFill="1" applyBorder="1" applyAlignment="1">
      <alignment horizontal="center" vertical="center" wrapText="1"/>
    </xf>
    <xf numFmtId="0" fontId="385" fillId="0" borderId="0" xfId="5172" applyFont="1" applyFill="1" applyBorder="1"/>
    <xf numFmtId="0" fontId="385" fillId="0" borderId="0" xfId="5172" applyFont="1" applyFill="1"/>
    <xf numFmtId="171" fontId="95" fillId="60" borderId="86" xfId="211" applyNumberFormat="1" applyFont="1" applyFill="1" applyBorder="1" applyAlignment="1">
      <alignment vertical="center" wrapText="1"/>
    </xf>
    <xf numFmtId="171" fontId="28" fillId="60" borderId="86" xfId="211" applyNumberFormat="1" applyFont="1" applyFill="1" applyBorder="1" applyAlignment="1">
      <alignment horizontal="center" vertical="center" wrapText="1"/>
    </xf>
    <xf numFmtId="4" fontId="95" fillId="60" borderId="86" xfId="2560" applyNumberFormat="1" applyFont="1" applyFill="1" applyBorder="1" applyProtection="1"/>
    <xf numFmtId="4" fontId="95" fillId="60" borderId="117" xfId="2560" applyNumberFormat="1" applyFont="1" applyFill="1" applyBorder="1" applyProtection="1"/>
    <xf numFmtId="4" fontId="95" fillId="60" borderId="86" xfId="293" applyNumberFormat="1" applyFont="1" applyFill="1" applyBorder="1" applyProtection="1"/>
    <xf numFmtId="4" fontId="95" fillId="60" borderId="118" xfId="2560" applyNumberFormat="1" applyFont="1" applyFill="1" applyBorder="1" applyProtection="1"/>
    <xf numFmtId="174" fontId="385" fillId="0" borderId="0" xfId="5172" applyNumberFormat="1" applyFont="1" applyFill="1" applyBorder="1"/>
    <xf numFmtId="0" fontId="387" fillId="0" borderId="0" xfId="5172" applyFont="1" applyFill="1" applyBorder="1"/>
    <xf numFmtId="0" fontId="387" fillId="0" borderId="0" xfId="5172" applyFont="1" applyFill="1"/>
    <xf numFmtId="3" fontId="388" fillId="0" borderId="0" xfId="5172" applyNumberFormat="1" applyFont="1" applyFill="1" applyBorder="1"/>
    <xf numFmtId="0" fontId="388" fillId="0" borderId="0" xfId="5172" applyFont="1" applyFill="1" applyBorder="1"/>
    <xf numFmtId="0" fontId="388" fillId="0" borderId="0" xfId="5172" applyFont="1" applyFill="1"/>
    <xf numFmtId="174" fontId="95" fillId="0" borderId="86" xfId="211" applyNumberFormat="1" applyFont="1" applyFill="1" applyBorder="1" applyAlignment="1">
      <alignment horizontal="center" vertical="center" wrapText="1"/>
    </xf>
    <xf numFmtId="174" fontId="95" fillId="0" borderId="117" xfId="211" applyNumberFormat="1" applyFont="1" applyFill="1" applyBorder="1" applyAlignment="1">
      <alignment horizontal="center" vertical="center" wrapText="1"/>
    </xf>
    <xf numFmtId="174" fontId="95" fillId="0" borderId="118" xfId="211" applyNumberFormat="1" applyFont="1" applyFill="1" applyBorder="1" applyAlignment="1">
      <alignment horizontal="center" vertical="center" wrapText="1"/>
    </xf>
    <xf numFmtId="0" fontId="94" fillId="0" borderId="19" xfId="5172" applyFont="1" applyFill="1" applyBorder="1" applyAlignment="1">
      <alignment horizontal="center"/>
    </xf>
    <xf numFmtId="171" fontId="94" fillId="0" borderId="16" xfId="211" applyNumberFormat="1" applyFont="1" applyFill="1" applyBorder="1" applyAlignment="1">
      <alignment vertical="center" wrapText="1"/>
    </xf>
    <xf numFmtId="171" fontId="28" fillId="0" borderId="16" xfId="211" applyNumberFormat="1" applyFont="1" applyFill="1" applyBorder="1" applyAlignment="1">
      <alignment horizontal="center" vertical="center" wrapText="1"/>
    </xf>
    <xf numFmtId="174" fontId="95" fillId="0" borderId="16" xfId="211" applyNumberFormat="1" applyFont="1" applyFill="1" applyBorder="1" applyAlignment="1">
      <alignment horizontal="center" vertical="center" wrapText="1"/>
    </xf>
    <xf numFmtId="174" fontId="95" fillId="0" borderId="22" xfId="211" applyNumberFormat="1" applyFont="1" applyFill="1" applyBorder="1" applyAlignment="1">
      <alignment horizontal="center" vertical="center" wrapText="1"/>
    </xf>
    <xf numFmtId="174" fontId="95" fillId="0" borderId="39" xfId="211" applyNumberFormat="1" applyFont="1" applyFill="1" applyBorder="1" applyAlignment="1">
      <alignment horizontal="center" vertical="center" wrapText="1"/>
    </xf>
    <xf numFmtId="0" fontId="94" fillId="0" borderId="34" xfId="5172" applyFont="1" applyBorder="1" applyAlignment="1">
      <alignment horizontal="center"/>
    </xf>
    <xf numFmtId="171" fontId="94" fillId="0" borderId="35" xfId="211" applyNumberFormat="1" applyFont="1" applyFill="1" applyBorder="1" applyAlignment="1">
      <alignment horizontal="left" vertical="center" wrapText="1"/>
    </xf>
    <xf numFmtId="171" fontId="94" fillId="0" borderId="35" xfId="211" applyNumberFormat="1" applyFont="1" applyFill="1" applyBorder="1" applyAlignment="1">
      <alignment horizontal="center" vertical="center" wrapText="1"/>
    </xf>
    <xf numFmtId="4" fontId="94" fillId="0" borderId="35" xfId="2560" applyNumberFormat="1" applyFont="1" applyFill="1" applyBorder="1" applyProtection="1"/>
    <xf numFmtId="4" fontId="94" fillId="0" borderId="36" xfId="2560" applyNumberFormat="1" applyFont="1" applyFill="1" applyBorder="1" applyProtection="1"/>
    <xf numFmtId="4" fontId="94" fillId="0" borderId="86" xfId="2560" applyNumberFormat="1" applyFont="1" applyFill="1" applyBorder="1" applyProtection="1"/>
    <xf numFmtId="4" fontId="94" fillId="0" borderId="86" xfId="293" applyNumberFormat="1" applyFont="1" applyFill="1" applyBorder="1" applyProtection="1"/>
    <xf numFmtId="4" fontId="94" fillId="31" borderId="86" xfId="2560" applyNumberFormat="1" applyFont="1" applyFill="1" applyBorder="1" applyProtection="1"/>
    <xf numFmtId="4" fontId="94" fillId="31" borderId="43" xfId="2560" applyNumberFormat="1" applyFont="1" applyFill="1" applyBorder="1" applyProtection="1"/>
    <xf numFmtId="0" fontId="94" fillId="0" borderId="0" xfId="5172" applyFont="1" applyBorder="1"/>
    <xf numFmtId="0" fontId="94" fillId="0" borderId="0" xfId="5172" applyFont="1"/>
    <xf numFmtId="0" fontId="95" fillId="0" borderId="18" xfId="5172" applyFont="1" applyBorder="1" applyAlignment="1">
      <alignment horizontal="center"/>
    </xf>
    <xf numFmtId="171" fontId="95" fillId="0" borderId="86" xfId="211" applyNumberFormat="1" applyFont="1" applyFill="1" applyBorder="1" applyAlignment="1">
      <alignment horizontal="left" vertical="center" wrapText="1"/>
    </xf>
    <xf numFmtId="171" fontId="95" fillId="0" borderId="86" xfId="211" applyNumberFormat="1" applyFont="1" applyFill="1" applyBorder="1" applyAlignment="1">
      <alignment horizontal="center" vertical="center" wrapText="1"/>
    </xf>
    <xf numFmtId="164" fontId="95" fillId="0" borderId="86" xfId="2560" applyNumberFormat="1" applyFont="1" applyFill="1" applyBorder="1" applyProtection="1"/>
    <xf numFmtId="164" fontId="95" fillId="0" borderId="117" xfId="2560" applyNumberFormat="1" applyFont="1" applyFill="1" applyBorder="1" applyProtection="1"/>
    <xf numFmtId="164" fontId="95" fillId="0" borderId="86" xfId="293" applyNumberFormat="1" applyFont="1" applyFill="1" applyBorder="1" applyProtection="1"/>
    <xf numFmtId="164" fontId="95" fillId="31" borderId="86" xfId="2560" applyNumberFormat="1" applyFont="1" applyFill="1" applyBorder="1" applyProtection="1"/>
    <xf numFmtId="164" fontId="95" fillId="31" borderId="118" xfId="2560" applyNumberFormat="1" applyFont="1" applyFill="1" applyBorder="1" applyProtection="1"/>
    <xf numFmtId="0" fontId="95" fillId="0" borderId="0" xfId="5172" applyFont="1" applyFill="1" applyBorder="1"/>
    <xf numFmtId="0" fontId="95" fillId="0" borderId="0" xfId="5172" applyFont="1" applyBorder="1"/>
    <xf numFmtId="0" fontId="95" fillId="0" borderId="0" xfId="5172" applyFont="1"/>
    <xf numFmtId="0" fontId="94" fillId="0" borderId="121" xfId="5172" applyFont="1" applyBorder="1" applyAlignment="1">
      <alignment horizontal="center"/>
    </xf>
    <xf numFmtId="171" fontId="95" fillId="0" borderId="116" xfId="211" applyNumberFormat="1" applyFont="1" applyFill="1" applyBorder="1" applyAlignment="1">
      <alignment horizontal="left" vertical="center" wrapText="1"/>
    </xf>
    <xf numFmtId="171" fontId="28" fillId="0" borderId="116" xfId="211" applyNumberFormat="1" applyFont="1" applyFill="1" applyBorder="1" applyAlignment="1">
      <alignment horizontal="center" vertical="center" wrapText="1"/>
    </xf>
    <xf numFmtId="4" fontId="28" fillId="0" borderId="116" xfId="2560" applyNumberFormat="1" applyFont="1" applyFill="1" applyBorder="1" applyProtection="1"/>
    <xf numFmtId="164" fontId="95" fillId="0" borderId="119" xfId="2560" applyNumberFormat="1" applyFont="1" applyFill="1" applyBorder="1" applyProtection="1"/>
    <xf numFmtId="4" fontId="28" fillId="31" borderId="86" xfId="2560" applyNumberFormat="1" applyFont="1" applyFill="1" applyBorder="1" applyProtection="1"/>
    <xf numFmtId="4" fontId="28" fillId="31" borderId="120" xfId="2560" applyNumberFormat="1" applyFont="1" applyFill="1" applyBorder="1" applyProtection="1"/>
    <xf numFmtId="0" fontId="94" fillId="0" borderId="14" xfId="5172" applyFont="1" applyFill="1" applyBorder="1" applyAlignment="1">
      <alignment horizontal="center"/>
    </xf>
    <xf numFmtId="171" fontId="94" fillId="0" borderId="104" xfId="211" applyNumberFormat="1" applyFont="1" applyFill="1" applyBorder="1" applyAlignment="1">
      <alignment vertical="center" wrapText="1"/>
    </xf>
    <xf numFmtId="171" fontId="28" fillId="0" borderId="104" xfId="211" applyNumberFormat="1" applyFont="1" applyFill="1" applyBorder="1" applyAlignment="1">
      <alignment horizontal="center" vertical="center" wrapText="1"/>
    </xf>
    <xf numFmtId="171" fontId="28" fillId="0" borderId="104" xfId="2560" applyNumberFormat="1" applyFont="1" applyFill="1" applyBorder="1" applyAlignment="1" applyProtection="1">
      <alignment vertical="center"/>
      <protection locked="0"/>
    </xf>
    <xf numFmtId="171" fontId="28" fillId="0" borderId="112" xfId="2560" applyNumberFormat="1" applyFont="1" applyFill="1" applyBorder="1" applyAlignment="1" applyProtection="1">
      <alignment vertical="center"/>
      <protection locked="0"/>
    </xf>
    <xf numFmtId="171" fontId="28" fillId="0" borderId="86" xfId="2560" applyNumberFormat="1" applyFont="1" applyFill="1" applyBorder="1" applyAlignment="1" applyProtection="1">
      <alignment vertical="center"/>
      <protection locked="0"/>
    </xf>
    <xf numFmtId="171" fontId="28" fillId="0" borderId="86" xfId="293" applyNumberFormat="1" applyFont="1" applyFill="1" applyBorder="1" applyAlignment="1" applyProtection="1">
      <alignment vertical="center"/>
      <protection locked="0"/>
    </xf>
    <xf numFmtId="171" fontId="28" fillId="0" borderId="113" xfId="2560" applyNumberFormat="1" applyFont="1" applyFill="1" applyBorder="1" applyAlignment="1" applyProtection="1">
      <alignment vertical="center"/>
      <protection locked="0"/>
    </xf>
    <xf numFmtId="171" fontId="28" fillId="0" borderId="117" xfId="2560" applyNumberFormat="1" applyFont="1" applyFill="1" applyBorder="1" applyAlignment="1" applyProtection="1">
      <alignment vertical="center"/>
      <protection locked="0"/>
    </xf>
    <xf numFmtId="171" fontId="28" fillId="0" borderId="118" xfId="2560" applyNumberFormat="1" applyFont="1" applyFill="1" applyBorder="1" applyAlignment="1" applyProtection="1">
      <alignment vertical="center"/>
      <protection locked="0"/>
    </xf>
    <xf numFmtId="43" fontId="28" fillId="0" borderId="86" xfId="2560" applyNumberFormat="1" applyFont="1" applyFill="1" applyBorder="1" applyAlignment="1" applyProtection="1">
      <alignment vertical="center"/>
      <protection locked="0"/>
    </xf>
    <xf numFmtId="43" fontId="28" fillId="0" borderId="117" xfId="2560" applyNumberFormat="1" applyFont="1" applyFill="1" applyBorder="1" applyAlignment="1" applyProtection="1">
      <alignment vertical="center"/>
      <protection locked="0"/>
    </xf>
    <xf numFmtId="43" fontId="28" fillId="0" borderId="86" xfId="293" applyNumberFormat="1" applyFont="1" applyFill="1" applyBorder="1" applyAlignment="1" applyProtection="1">
      <alignment vertical="center"/>
      <protection locked="0"/>
    </xf>
    <xf numFmtId="43" fontId="28" fillId="0" borderId="118" xfId="2560" applyNumberFormat="1" applyFont="1" applyFill="1" applyBorder="1" applyAlignment="1" applyProtection="1">
      <alignment vertical="center"/>
      <protection locked="0"/>
    </xf>
    <xf numFmtId="0" fontId="93" fillId="60" borderId="121" xfId="5172" applyFont="1" applyFill="1" applyBorder="1" applyAlignment="1">
      <alignment horizontal="center"/>
    </xf>
    <xf numFmtId="171" fontId="389" fillId="60" borderId="116" xfId="211" applyNumberFormat="1" applyFont="1" applyFill="1" applyBorder="1" applyAlignment="1">
      <alignment vertical="center" wrapText="1"/>
    </xf>
    <xf numFmtId="171" fontId="73" fillId="60" borderId="116" xfId="211" applyNumberFormat="1" applyFont="1" applyFill="1" applyBorder="1" applyAlignment="1">
      <alignment horizontal="center" vertical="center" wrapText="1"/>
    </xf>
    <xf numFmtId="331" fontId="389" fillId="60" borderId="116" xfId="211" applyNumberFormat="1" applyFont="1" applyFill="1" applyBorder="1" applyAlignment="1">
      <alignment horizontal="center" vertical="center" wrapText="1"/>
    </xf>
    <xf numFmtId="331" fontId="389" fillId="60" borderId="119" xfId="211" applyNumberFormat="1" applyFont="1" applyFill="1" applyBorder="1" applyAlignment="1">
      <alignment horizontal="center" vertical="center" wrapText="1"/>
    </xf>
    <xf numFmtId="331" fontId="389" fillId="60" borderId="120" xfId="211" applyNumberFormat="1" applyFont="1" applyFill="1" applyBorder="1" applyAlignment="1">
      <alignment horizontal="center" vertical="center" wrapText="1"/>
    </xf>
    <xf numFmtId="0" fontId="390" fillId="0" borderId="0" xfId="5172" applyFont="1" applyFill="1" applyBorder="1" applyAlignment="1">
      <alignment horizontal="center"/>
    </xf>
    <xf numFmtId="0" fontId="390" fillId="0" borderId="0" xfId="5172" applyFont="1" applyFill="1" applyAlignment="1">
      <alignment horizontal="center"/>
    </xf>
    <xf numFmtId="0" fontId="28" fillId="0" borderId="0" xfId="48634" applyNumberFormat="1" applyFont="1" applyFill="1" applyBorder="1" applyAlignment="1">
      <alignment vertical="center" wrapText="1"/>
    </xf>
    <xf numFmtId="0" fontId="28" fillId="0" borderId="0" xfId="48634" applyNumberFormat="1" applyFont="1" applyFill="1" applyBorder="1" applyAlignment="1">
      <alignment horizontal="center" vertical="center" wrapText="1"/>
    </xf>
    <xf numFmtId="0" fontId="28" fillId="0" borderId="0" xfId="48634" applyNumberFormat="1" applyFont="1" applyFill="1" applyAlignment="1">
      <alignment vertical="center" wrapText="1"/>
    </xf>
    <xf numFmtId="0" fontId="28" fillId="0" borderId="0" xfId="48634" applyNumberFormat="1" applyFont="1" applyFill="1" applyAlignment="1">
      <alignment horizontal="center" vertical="center" wrapText="1"/>
    </xf>
    <xf numFmtId="49" fontId="28" fillId="0" borderId="0" xfId="48634" applyFont="1" applyFill="1" applyAlignment="1">
      <alignment vertical="center" wrapText="1"/>
    </xf>
    <xf numFmtId="49" fontId="28" fillId="0" borderId="0" xfId="48634" applyFont="1" applyFill="1" applyAlignment="1">
      <alignment horizontal="center" vertical="center" wrapText="1"/>
    </xf>
    <xf numFmtId="43" fontId="116" fillId="0" borderId="0" xfId="207" applyFont="1"/>
    <xf numFmtId="0" fontId="116" fillId="0" borderId="0" xfId="1917" applyFont="1"/>
    <xf numFmtId="0" fontId="116" fillId="0" borderId="86" xfId="1917" applyFont="1" applyBorder="1" applyAlignment="1">
      <alignment vertical="top"/>
    </xf>
    <xf numFmtId="0" fontId="116" fillId="0" borderId="86" xfId="1917" applyFont="1" applyBorder="1" applyAlignment="1">
      <alignment wrapText="1"/>
    </xf>
    <xf numFmtId="0" fontId="116" fillId="0" borderId="86" xfId="1917" applyFont="1" applyBorder="1"/>
    <xf numFmtId="0" fontId="116" fillId="0" borderId="86" xfId="1917" applyNumberFormat="1" applyFont="1" applyBorder="1" applyAlignment="1">
      <alignment wrapText="1"/>
    </xf>
    <xf numFmtId="0" fontId="116" fillId="0" borderId="86" xfId="1917" applyFont="1" applyBorder="1" applyAlignment="1">
      <alignment horizontal="left"/>
    </xf>
    <xf numFmtId="0" fontId="116" fillId="0" borderId="86" xfId="1917" applyFont="1" applyBorder="1" applyAlignment="1">
      <alignment horizontal="left" vertical="top"/>
    </xf>
    <xf numFmtId="0" fontId="392" fillId="0" borderId="86" xfId="48637" applyBorder="1"/>
    <xf numFmtId="0" fontId="116" fillId="0" borderId="0" xfId="1917" applyFont="1" applyAlignment="1">
      <alignment horizontal="right" vertical="center"/>
    </xf>
    <xf numFmtId="0" fontId="230" fillId="0" borderId="0" xfId="1917" applyAlignment="1">
      <alignment horizontal="center" wrapText="1"/>
    </xf>
    <xf numFmtId="0" fontId="230" fillId="0" borderId="0" xfId="1917" applyAlignment="1">
      <alignment horizontal="center" vertical="center" wrapText="1"/>
    </xf>
    <xf numFmtId="0" fontId="115" fillId="0" borderId="0" xfId="1917" applyFont="1" applyAlignment="1">
      <alignment horizontal="center" wrapText="1"/>
    </xf>
    <xf numFmtId="3" fontId="116" fillId="0" borderId="0" xfId="1917" applyNumberFormat="1" applyFont="1"/>
    <xf numFmtId="0" fontId="116" fillId="0" borderId="86" xfId="1917" applyFont="1" applyBorder="1" applyAlignment="1">
      <alignment horizontal="center" vertical="center"/>
    </xf>
    <xf numFmtId="0" fontId="116" fillId="0" borderId="86" xfId="1917" applyFont="1" applyBorder="1" applyAlignment="1">
      <alignment horizontal="center" vertical="center" wrapText="1"/>
    </xf>
    <xf numFmtId="0" fontId="391" fillId="0" borderId="86" xfId="1917" applyFont="1" applyBorder="1" applyAlignment="1">
      <alignment wrapText="1"/>
    </xf>
    <xf numFmtId="0" fontId="116" fillId="0" borderId="86" xfId="1917" applyFont="1" applyBorder="1" applyAlignment="1">
      <alignment horizontal="center" wrapText="1"/>
    </xf>
    <xf numFmtId="0" fontId="116" fillId="0" borderId="86" xfId="1917" applyFont="1" applyBorder="1" applyAlignment="1">
      <alignment horizontal="left" vertical="center" wrapText="1"/>
    </xf>
    <xf numFmtId="3" fontId="116" fillId="0" borderId="86" xfId="1917" applyNumberFormat="1" applyFont="1" applyBorder="1" applyAlignment="1">
      <alignment horizontal="center" vertical="center" wrapText="1"/>
    </xf>
    <xf numFmtId="10" fontId="116" fillId="0" borderId="86" xfId="1917" applyNumberFormat="1" applyFont="1" applyBorder="1" applyAlignment="1">
      <alignment horizontal="center" vertical="center" wrapText="1"/>
    </xf>
    <xf numFmtId="0" fontId="116" fillId="0" borderId="86" xfId="1917" applyFont="1" applyBorder="1" applyAlignment="1">
      <alignment vertical="center" wrapText="1"/>
    </xf>
    <xf numFmtId="0" fontId="391" fillId="54" borderId="86" xfId="1917" applyFont="1" applyFill="1" applyBorder="1" applyAlignment="1">
      <alignment wrapText="1"/>
    </xf>
    <xf numFmtId="0" fontId="391" fillId="54" borderId="86" xfId="1917" applyFont="1" applyFill="1" applyBorder="1" applyAlignment="1">
      <alignment horizontal="center" vertical="center" wrapText="1"/>
    </xf>
    <xf numFmtId="0" fontId="391" fillId="54" borderId="0" xfId="1917" applyFont="1" applyFill="1"/>
    <xf numFmtId="3" fontId="393" fillId="0" borderId="0" xfId="1917" applyNumberFormat="1" applyFont="1" applyAlignment="1">
      <alignment horizontal="center"/>
    </xf>
    <xf numFmtId="3" fontId="393" fillId="0" borderId="0" xfId="1917" applyNumberFormat="1" applyFont="1"/>
    <xf numFmtId="0" fontId="394" fillId="0" borderId="0" xfId="1917" applyFont="1" applyAlignment="1">
      <alignment vertical="top"/>
    </xf>
    <xf numFmtId="0" fontId="395" fillId="0" borderId="86" xfId="1917" applyFont="1" applyBorder="1" applyAlignment="1">
      <alignment wrapText="1"/>
    </xf>
    <xf numFmtId="0" fontId="391" fillId="0" borderId="86" xfId="1917" applyFont="1" applyBorder="1" applyAlignment="1">
      <alignment horizontal="center" vertical="center" wrapText="1"/>
    </xf>
    <xf numFmtId="0" fontId="391" fillId="0" borderId="0" xfId="1917" applyFont="1"/>
    <xf numFmtId="0" fontId="116" fillId="0" borderId="116" xfId="1917" applyFont="1" applyBorder="1" applyAlignment="1">
      <alignment wrapText="1"/>
    </xf>
    <xf numFmtId="0" fontId="395" fillId="0" borderId="116" xfId="1917" applyFont="1" applyBorder="1" applyAlignment="1">
      <alignment wrapText="1"/>
    </xf>
    <xf numFmtId="16" fontId="116" fillId="0" borderId="86" xfId="1917" applyNumberFormat="1" applyFont="1" applyBorder="1" applyAlignment="1">
      <alignment wrapText="1"/>
    </xf>
    <xf numFmtId="0" fontId="116" fillId="0" borderId="0" xfId="1917" applyFont="1" applyBorder="1" applyAlignment="1">
      <alignment wrapText="1"/>
    </xf>
    <xf numFmtId="0" fontId="116" fillId="0" borderId="0" xfId="1917" applyFont="1" applyBorder="1"/>
    <xf numFmtId="0" fontId="115" fillId="0" borderId="0" xfId="1917" applyFont="1"/>
    <xf numFmtId="43" fontId="116" fillId="0" borderId="86" xfId="48756" applyFont="1" applyFill="1" applyBorder="1" applyAlignment="1">
      <alignment wrapText="1"/>
    </xf>
    <xf numFmtId="0" fontId="116" fillId="0" borderId="84" xfId="1917" applyFont="1" applyBorder="1" applyAlignment="1">
      <alignment wrapText="1"/>
    </xf>
    <xf numFmtId="0" fontId="230" fillId="0" borderId="0" xfId="1917" applyBorder="1" applyAlignment="1">
      <alignment horizontal="center" vertical="center" wrapText="1"/>
    </xf>
    <xf numFmtId="43" fontId="116" fillId="0" borderId="86" xfId="48756" applyNumberFormat="1" applyFont="1" applyFill="1" applyBorder="1" applyAlignment="1">
      <alignment wrapText="1"/>
    </xf>
    <xf numFmtId="2" fontId="116" fillId="0" borderId="0" xfId="1917" applyNumberFormat="1" applyFont="1"/>
    <xf numFmtId="43" fontId="116" fillId="0" borderId="86" xfId="1917" applyNumberFormat="1" applyFont="1" applyFill="1" applyBorder="1" applyAlignment="1">
      <alignment wrapText="1"/>
    </xf>
    <xf numFmtId="0" fontId="116" fillId="0" borderId="84" xfId="1917" applyFont="1" applyBorder="1" applyAlignment="1">
      <alignment horizontal="center" vertical="center" wrapText="1"/>
    </xf>
    <xf numFmtId="3" fontId="116" fillId="54" borderId="86" xfId="1917" applyNumberFormat="1" applyFont="1" applyFill="1" applyBorder="1" applyAlignment="1">
      <alignment horizontal="center" vertical="center" wrapText="1"/>
    </xf>
    <xf numFmtId="164" fontId="75" fillId="54" borderId="86" xfId="1917" applyNumberFormat="1" applyFont="1" applyFill="1" applyBorder="1" applyAlignment="1">
      <alignment horizontal="center" vertical="center" wrapText="1"/>
    </xf>
    <xf numFmtId="3" fontId="75" fillId="54" borderId="86" xfId="1917" applyNumberFormat="1" applyFont="1" applyFill="1" applyBorder="1" applyAlignment="1">
      <alignment horizontal="center" vertical="center" wrapText="1"/>
    </xf>
    <xf numFmtId="0" fontId="116" fillId="54" borderId="86" xfId="1917" applyFont="1" applyFill="1" applyBorder="1" applyAlignment="1">
      <alignment vertical="center" wrapText="1"/>
    </xf>
    <xf numFmtId="0" fontId="116" fillId="54" borderId="117" xfId="1917" applyFont="1" applyFill="1" applyBorder="1" applyAlignment="1">
      <alignment vertical="center" wrapText="1"/>
    </xf>
    <xf numFmtId="0" fontId="116" fillId="54" borderId="86" xfId="1917" applyFont="1" applyFill="1" applyBorder="1" applyAlignment="1">
      <alignment horizontal="center" vertical="center" wrapText="1"/>
    </xf>
    <xf numFmtId="0" fontId="116" fillId="54" borderId="86" xfId="1917" applyFont="1" applyFill="1" applyBorder="1" applyAlignment="1">
      <alignment wrapText="1"/>
    </xf>
    <xf numFmtId="166" fontId="75" fillId="54" borderId="86" xfId="1917" applyNumberFormat="1" applyFont="1" applyFill="1" applyBorder="1" applyAlignment="1">
      <alignment horizontal="center" vertical="center" wrapText="1"/>
    </xf>
    <xf numFmtId="166" fontId="116" fillId="54" borderId="86" xfId="1917" applyNumberFormat="1" applyFont="1" applyFill="1" applyBorder="1" applyAlignment="1">
      <alignment horizontal="center" vertical="center" wrapText="1"/>
    </xf>
    <xf numFmtId="0" fontId="116" fillId="54" borderId="117" xfId="1917" applyFont="1" applyFill="1" applyBorder="1" applyAlignment="1">
      <alignment horizontal="center" vertical="center" wrapText="1"/>
    </xf>
    <xf numFmtId="0" fontId="116" fillId="54" borderId="116" xfId="1917" applyFont="1" applyFill="1" applyBorder="1" applyAlignment="1">
      <alignment wrapText="1"/>
    </xf>
    <xf numFmtId="0" fontId="230" fillId="54" borderId="86" xfId="1917" applyFill="1" applyBorder="1" applyAlignment="1">
      <alignment horizontal="center" vertical="center" wrapText="1"/>
    </xf>
    <xf numFmtId="1" fontId="29" fillId="154" borderId="86" xfId="47556" applyNumberFormat="1" applyFont="1" applyFill="1" applyBorder="1" applyAlignment="1">
      <alignment horizontal="center" vertical="top"/>
    </xf>
    <xf numFmtId="49" fontId="29" fillId="154" borderId="86" xfId="47556" applyNumberFormat="1" applyFont="1" applyFill="1" applyBorder="1" applyAlignment="1">
      <alignment horizontal="center" vertical="top"/>
    </xf>
    <xf numFmtId="49" fontId="29" fillId="154" borderId="86" xfId="3982" applyFont="1" applyFill="1" applyBorder="1" applyAlignment="1">
      <alignment horizontal="center" vertical="top"/>
    </xf>
    <xf numFmtId="49" fontId="29" fillId="153" borderId="86" xfId="3982" applyFont="1" applyFill="1" applyBorder="1" applyAlignment="1" applyProtection="1">
      <alignment horizontal="left" vertical="top"/>
      <protection locked="0"/>
    </xf>
    <xf numFmtId="49" fontId="29" fillId="153" borderId="86" xfId="3982" applyFont="1" applyFill="1" applyBorder="1" applyAlignment="1">
      <alignment horizontal="left" vertical="top"/>
    </xf>
    <xf numFmtId="0" fontId="116" fillId="0" borderId="0" xfId="1917" applyFont="1" applyAlignment="1">
      <alignment horizontal="center"/>
    </xf>
    <xf numFmtId="0" fontId="116" fillId="0" borderId="44" xfId="1917" applyFont="1" applyBorder="1" applyAlignment="1">
      <alignment wrapText="1"/>
    </xf>
    <xf numFmtId="0" fontId="116" fillId="0" borderId="0" xfId="1917" applyFont="1" applyBorder="1" applyAlignment="1">
      <alignment wrapText="1"/>
    </xf>
    <xf numFmtId="0" fontId="116" fillId="0" borderId="84" xfId="1917" applyFont="1" applyBorder="1" applyAlignment="1">
      <alignment horizontal="left" wrapText="1"/>
    </xf>
    <xf numFmtId="0" fontId="116" fillId="0" borderId="0" xfId="1917" applyFont="1" applyBorder="1" applyAlignment="1">
      <alignment horizontal="left" wrapText="1"/>
    </xf>
    <xf numFmtId="0" fontId="230" fillId="0" borderId="0" xfId="1917" applyAlignment="1">
      <alignment wrapText="1"/>
    </xf>
    <xf numFmtId="0" fontId="115" fillId="0" borderId="0" xfId="1917" applyFont="1" applyAlignment="1">
      <alignment horizontal="center" wrapText="1"/>
    </xf>
    <xf numFmtId="0" fontId="230" fillId="0" borderId="0" xfId="1917" applyAlignment="1">
      <alignment horizontal="center" wrapText="1"/>
    </xf>
    <xf numFmtId="0" fontId="116" fillId="54" borderId="117" xfId="1917" applyFont="1" applyFill="1" applyBorder="1" applyAlignment="1">
      <alignment vertical="center" wrapText="1"/>
    </xf>
    <xf numFmtId="0" fontId="230" fillId="54" borderId="118" xfId="1917" applyFill="1" applyBorder="1" applyAlignment="1">
      <alignment wrapText="1"/>
    </xf>
    <xf numFmtId="0" fontId="116" fillId="0" borderId="86" xfId="1917" applyFont="1" applyBorder="1" applyAlignment="1">
      <alignment horizontal="center" vertical="center"/>
    </xf>
    <xf numFmtId="0" fontId="116" fillId="0" borderId="86" xfId="1917" applyFont="1" applyBorder="1" applyAlignment="1">
      <alignment horizontal="center" vertical="center" wrapText="1"/>
    </xf>
    <xf numFmtId="1" fontId="44" fillId="0" borderId="112" xfId="48633" applyNumberFormat="1" applyFont="1" applyBorder="1" applyAlignment="1">
      <alignment horizontal="center" vertical="center" wrapText="1"/>
    </xf>
    <xf numFmtId="0" fontId="0" fillId="0" borderId="113" xfId="0" applyBorder="1" applyAlignment="1">
      <alignment horizontal="center" vertical="center" wrapText="1"/>
    </xf>
    <xf numFmtId="1" fontId="44" fillId="0" borderId="115" xfId="48633" applyNumberFormat="1" applyFont="1" applyBorder="1" applyAlignment="1">
      <alignment horizontal="center" vertical="center" wrapText="1"/>
    </xf>
    <xf numFmtId="1" fontId="44" fillId="0" borderId="41" xfId="48633" applyNumberFormat="1" applyFont="1" applyBorder="1" applyAlignment="1">
      <alignment horizontal="center" vertical="center" wrapText="1"/>
    </xf>
    <xf numFmtId="1" fontId="44" fillId="0" borderId="116" xfId="48633" applyNumberFormat="1" applyFont="1" applyBorder="1" applyAlignment="1">
      <alignment horizontal="center" vertical="center" wrapText="1"/>
    </xf>
    <xf numFmtId="1" fontId="44" fillId="0" borderId="35" xfId="48633" applyNumberFormat="1" applyFont="1" applyBorder="1" applyAlignment="1">
      <alignment horizontal="center" vertical="center" wrapText="1"/>
    </xf>
    <xf numFmtId="0" fontId="57" fillId="54" borderId="0" xfId="0" applyFont="1" applyFill="1" applyAlignment="1">
      <alignment horizontal="left" vertical="top" wrapText="1"/>
    </xf>
    <xf numFmtId="1" fontId="44" fillId="0" borderId="86" xfId="48633" applyNumberFormat="1" applyFont="1" applyBorder="1" applyAlignment="1">
      <alignment horizontal="center" vertical="center" wrapText="1"/>
    </xf>
    <xf numFmtId="0" fontId="44" fillId="0" borderId="105" xfId="5172" applyFont="1" applyBorder="1" applyAlignment="1">
      <alignment horizontal="center" vertical="center"/>
    </xf>
    <xf numFmtId="0" fontId="44" fillId="0" borderId="114" xfId="5172" applyFont="1" applyBorder="1" applyAlignment="1">
      <alignment horizontal="center" vertical="center"/>
    </xf>
    <xf numFmtId="0" fontId="44" fillId="0" borderId="34" xfId="5172" applyFont="1" applyBorder="1" applyAlignment="1">
      <alignment horizontal="center" vertical="center"/>
    </xf>
    <xf numFmtId="0" fontId="44" fillId="0" borderId="109" xfId="47698" applyFont="1" applyBorder="1" applyAlignment="1">
      <alignment horizontal="center" vertical="center" wrapText="1"/>
    </xf>
    <xf numFmtId="0" fontId="44" fillId="0" borderId="17" xfId="47698" applyFont="1" applyBorder="1" applyAlignment="1">
      <alignment horizontal="center" vertical="center" wrapText="1"/>
    </xf>
    <xf numFmtId="0" fontId="44" fillId="0" borderId="35" xfId="47698" applyFont="1" applyBorder="1" applyAlignment="1">
      <alignment horizontal="center" vertical="center" wrapText="1"/>
    </xf>
    <xf numFmtId="0" fontId="28" fillId="0" borderId="109" xfId="47698" applyFont="1" applyBorder="1" applyAlignment="1">
      <alignment horizontal="center" vertical="center" wrapText="1"/>
    </xf>
    <xf numFmtId="0" fontId="28" fillId="0" borderId="17" xfId="47698" applyFont="1" applyBorder="1" applyAlignment="1">
      <alignment horizontal="center" vertical="center" wrapText="1"/>
    </xf>
    <xf numFmtId="0" fontId="28" fillId="0" borderId="35" xfId="47698" applyFont="1" applyBorder="1" applyAlignment="1">
      <alignment horizontal="center" vertical="center" wrapText="1"/>
    </xf>
    <xf numFmtId="164" fontId="44" fillId="0" borderId="109" xfId="48633" applyNumberFormat="1" applyFont="1" applyBorder="1" applyAlignment="1">
      <alignment horizontal="center" vertical="center" wrapText="1"/>
    </xf>
    <xf numFmtId="164" fontId="44" fillId="0" borderId="17" xfId="48633" applyNumberFormat="1" applyFont="1" applyBorder="1" applyAlignment="1">
      <alignment horizontal="center" vertical="center" wrapText="1"/>
    </xf>
    <xf numFmtId="164" fontId="44" fillId="0" borderId="35" xfId="48633" applyNumberFormat="1" applyFont="1" applyBorder="1" applyAlignment="1">
      <alignment horizontal="center" vertical="center" wrapText="1"/>
    </xf>
    <xf numFmtId="1" fontId="44" fillId="0" borderId="109" xfId="48633" applyNumberFormat="1" applyFont="1" applyBorder="1" applyAlignment="1">
      <alignment horizontal="center" vertical="center" wrapText="1"/>
    </xf>
    <xf numFmtId="1" fontId="44" fillId="0" borderId="17" xfId="48633" applyNumberFormat="1" applyFont="1" applyBorder="1" applyAlignment="1">
      <alignment horizontal="center" vertical="center" wrapText="1"/>
    </xf>
    <xf numFmtId="1" fontId="44" fillId="0" borderId="110" xfId="48633" applyNumberFormat="1" applyFont="1" applyBorder="1" applyAlignment="1">
      <alignment horizontal="center" vertical="center" wrapText="1"/>
    </xf>
    <xf numFmtId="1" fontId="44" fillId="0" borderId="44" xfId="48633" applyNumberFormat="1" applyFont="1" applyBorder="1" applyAlignment="1">
      <alignment horizontal="center" vertical="center" wrapText="1"/>
    </xf>
    <xf numFmtId="1" fontId="44" fillId="0" borderId="36" xfId="48633" applyNumberFormat="1" applyFont="1" applyBorder="1" applyAlignment="1">
      <alignment horizontal="center" vertical="center" wrapText="1"/>
    </xf>
    <xf numFmtId="1" fontId="44" fillId="0" borderId="32" xfId="48633" applyNumberFormat="1" applyFont="1" applyBorder="1" applyAlignment="1">
      <alignment horizontal="center" vertical="center" wrapText="1"/>
    </xf>
    <xf numFmtId="1" fontId="44" fillId="0" borderId="33" xfId="48633" applyNumberFormat="1" applyFont="1" applyBorder="1" applyAlignment="1">
      <alignment horizontal="center" vertical="center" wrapText="1"/>
    </xf>
  </cellXfs>
  <cellStyles count="48761">
    <cellStyle name=" 1" xfId="551"/>
    <cellStyle name=" 1 2" xfId="39203"/>
    <cellStyle name=" 1_Stage1" xfId="39204"/>
    <cellStyle name="_x000a_bidires=100_x000d_" xfId="2710"/>
    <cellStyle name="_x000a_bidires=100_x000d_ 2" xfId="39205"/>
    <cellStyle name="%" xfId="1"/>
    <cellStyle name="%_Inputs" xfId="2"/>
    <cellStyle name="%_Inputs (const)" xfId="3"/>
    <cellStyle name="%_Inputs (const)_реестр объектов ЕНЭС" xfId="552"/>
    <cellStyle name="%_Inputs Co" xfId="4"/>
    <cellStyle name="%_Inputs Co_реестр объектов ЕНЭС" xfId="553"/>
    <cellStyle name="%_Inputs_реестр объектов ЕНЭС" xfId="554"/>
    <cellStyle name="%_Денежный поток ЗАО ЭПИ-2008г.(в объемах декабря)2811  ПОСЛЕДНИЙ (Перераб. с изм. старахованием)" xfId="46700"/>
    <cellStyle name="%_реестр объектов ЕНЭС" xfId="555"/>
    <cellStyle name=";;;" xfId="556"/>
    <cellStyle name=";;; 2" xfId="39206"/>
    <cellStyle name="?" xfId="6715"/>
    <cellStyle name="? 2" xfId="39207"/>
    <cellStyle name="????????" xfId="322"/>
    <cellStyle name="???????? [0]_(??? 3?)" xfId="323"/>
    <cellStyle name="?????????? [0]_(??? 3?)" xfId="324"/>
    <cellStyle name="???????????" xfId="325"/>
    <cellStyle name="????????????? ???????????" xfId="326"/>
    <cellStyle name="????????????? ??????????? 2" xfId="39208"/>
    <cellStyle name="??????????_(??? 3?)" xfId="327"/>
    <cellStyle name="????????_(??? 3?)" xfId="328"/>
    <cellStyle name="???????__FES" xfId="329"/>
    <cellStyle name="?…?ж?Ш?и [0.00]" xfId="2711"/>
    <cellStyle name="?W??_‘O’с?р??" xfId="2712"/>
    <cellStyle name="]_x000d__x000a_Zoomed=1_x000d__x000a_Row=0_x000d__x000a_Column=0_x000d__x000a_Height=0_x000d__x000a_Width=0_x000d__x000a_FontName=FoxFont_x000d__x000a_FontStyle=0_x000d__x000a_FontSize=9_x000d__x000a_PrtFontName=FoxPrin" xfId="557"/>
    <cellStyle name="]_x000d__x000a_Zoomed=1_x000d__x000a_Row=0_x000d__x000a_Column=0_x000d__x000a_Height=0_x000d__x000a_Width=0_x000d__x000a_FontName=FoxFont_x000d__x000a_FontStyle=0_x000d__x000a_FontSize=9_x000d__x000a_PrtFontName=FoxPrin 2" xfId="38270"/>
    <cellStyle name="]_x000d__x000a_Zoomed=1_x000d__x000a_Row=0_x000d__x000a_Column=0_x000d__x000a_Height=0_x000d__x000a_Width=0_x000d__x000a_FontName=FoxFont_x000d__x000a_FontStyle=0_x000d__x000a_FontSize=9_x000d__x000a_PrtFontName=FoxPrin 3" xfId="38271"/>
    <cellStyle name="ˆ’ŽƒŽ‚›‰" xfId="46701"/>
    <cellStyle name="_ ТЭЦ февраль 04г" xfId="46702"/>
    <cellStyle name="_!!! отчетные Форматы минэнерго к ИП 2011 (1.11.10)" xfId="492"/>
    <cellStyle name="_!!! отчетные Форматы минэнерго к ИП 2011 (1.11.10) 2" xfId="39209"/>
    <cellStyle name="_!!! Приобретение ОС (новая форма)" xfId="46703"/>
    <cellStyle name="_!!! Энергия анализ (форма)" xfId="46704"/>
    <cellStyle name="_!!!Проект 3 кв ТОиР Красноярск" xfId="46705"/>
    <cellStyle name="___RAB__2014" xfId="5"/>
    <cellStyle name="___RAB__2014 2" xfId="39210"/>
    <cellStyle name="___RAB__2014_Лист1" xfId="330"/>
    <cellStyle name="___RAB__2014_Лист1 2" xfId="39211"/>
    <cellStyle name="__БДР и БДДС 2006 г по ПМЭС согл Мазепина" xfId="46706"/>
    <cellStyle name="__БДР и БДДС 2006 г по ПМЭС утв 1 2 3 4кв 06 вер 3-2-3 ред Еремкин" xfId="46707"/>
    <cellStyle name="__ПЭПиБюджет ЕНЭС ОПМЭС 2006_34млн" xfId="46708"/>
    <cellStyle name="__ПЭПиБюджет ЕНЭС ОПМЭС 2006_34млн_15_2 1 6 1" xfId="46709"/>
    <cellStyle name="__ПЭПиБюджет ЕНЭС ОПМЭС 2006_34млн_Анализ 15_БДР и БДДС Омское 2007" xfId="46710"/>
    <cellStyle name="__ПЭПиБюджет ЕНЭС ОПМЭС 2006_34млн_БДР МСК 1кв07 от Сергея 20 04 07" xfId="46711"/>
    <cellStyle name="__ПЭПиБюджет ЕНЭС ОПМЭС 2006_34млн_БДР МСК 1кв07 от Сергея 20 04 07_БДР и БДДС сети ФСК ОП 2008" xfId="46712"/>
    <cellStyle name="__ПЭПиБюджет ЕНЭС ОПМЭС 2006_34млн_БДР МСК 1кв07 от Сергея 20 04 07_формы бюджетов к защите 2008 года" xfId="46713"/>
    <cellStyle name="__ПЭПиБюджет ЕНЭС ОПМЭС 2006_34млн_формы бюджетов к защите 2008 года" xfId="46714"/>
    <cellStyle name="__ПЭПиБюджет на 2006г том числе ПСУиС" xfId="46715"/>
    <cellStyle name="__ПЭПиБюджет на 2006г том числе ПСУиС_091105" xfId="46716"/>
    <cellStyle name="__ПЭПиБюджет на 2006г том числе ПСУиС_091105_15_2 1 6 1" xfId="46717"/>
    <cellStyle name="__ПЭПиБюджет на 2006г том числе ПСУиС_091105_Анализ 15_БДР и БДДС Омское 2007" xfId="46718"/>
    <cellStyle name="__ПЭПиБюджет на 2006г том числе ПСУиС_091105_БДР МСК 1кв07 от Сергея 20 04 07" xfId="46719"/>
    <cellStyle name="__ПЭПиБюджет на 2006г том числе ПСУиС_091105_БДР МСК 1кв07 от Сергея 20 04 07_БДР и БДДС сети ФСК ОП 2008" xfId="46720"/>
    <cellStyle name="__ПЭПиБюджет на 2006г том числе ПСУиС_091105_БДР МСК 1кв07 от Сергея 20 04 07_формы бюджетов к защите 2008 года" xfId="46721"/>
    <cellStyle name="__ПЭПиБюджет на 2006г том числе ПСУиС_091105_формы бюджетов к защите 2008 года" xfId="46722"/>
    <cellStyle name="__ПЭПиБюджет на 2006г том числе ПСУиС_15_2 1 6 1" xfId="46723"/>
    <cellStyle name="__ПЭПиБюджет на 2006г том числе ПСУиС_250106" xfId="46724"/>
    <cellStyle name="__ПЭПиБюджет на 2006г том числе ПСУиС_250106_15_2 1 6 1" xfId="46725"/>
    <cellStyle name="__ПЭПиБюджет на 2006г том числе ПСУиС_250106_формы бюджетов к защите 2008 года" xfId="46726"/>
    <cellStyle name="__ПЭПиБюджет на 2006г том числе ПСУиС_Анализ 15_БДР и БДДС Омское 2007" xfId="46727"/>
    <cellStyle name="__ПЭПиБюджет на 2006г том числе ПСУиС_БДР МСК 1кв07 от Сергея 20 04 07" xfId="46728"/>
    <cellStyle name="__ПЭПиБюджет на 2006г том числе ПСУиС_БДР МСК 1кв07 от Сергея 20 04 07_БДР и БДДС сети ФСК ОП 2008" xfId="46729"/>
    <cellStyle name="__ПЭПиБюджет на 2006г том числе ПСУиС_БДР МСК 1кв07 от Сергея 20 04 07_формы бюджетов к защите 2008 года" xfId="46730"/>
    <cellStyle name="__ПЭПиБюджет на 2006г том числе ПСУиС_формы бюджетов к защите 2008 года" xfId="46731"/>
    <cellStyle name="_~5075521" xfId="558"/>
    <cellStyle name="_~5075521 2" xfId="6716"/>
    <cellStyle name="_~5075521 2 2" xfId="39212"/>
    <cellStyle name="_~5075521 3" xfId="6717"/>
    <cellStyle name="_02-07-2001" xfId="559"/>
    <cellStyle name="_02-07-2001 2" xfId="6718"/>
    <cellStyle name="_02-07-2001 2 2" xfId="39213"/>
    <cellStyle name="_02-07-2001 3" xfId="6719"/>
    <cellStyle name="_04.05.2009г.Формат расчета амортизации (факт 1 кв., план 2-4 кв.)" xfId="38272"/>
    <cellStyle name="_05-03-2001" xfId="560"/>
    <cellStyle name="_05-03-2001 2" xfId="6720"/>
    <cellStyle name="_05-03-2001 2 2" xfId="39214"/>
    <cellStyle name="_05-03-2001 3" xfId="6721"/>
    <cellStyle name="_07. расчет тарифа 2007 от 23.08.06 для аудиторов" xfId="561"/>
    <cellStyle name="_07. расчет тарифа 2007 от 23.08.06 для аудиторов 2" xfId="39215"/>
    <cellStyle name="_08.10.09. Согласование RAB  СтавФ" xfId="562"/>
    <cellStyle name="_08.10.09. Согласование RAB  СтавФ 2" xfId="39216"/>
    <cellStyle name="_081003 скорректир ЦПид 2008 1" xfId="46732"/>
    <cellStyle name="_081003 скорректир ЦПид 2008 1_Книга1" xfId="46733"/>
    <cellStyle name="_081003 скорректир ЦПид 2008 1_ПР ОФ на  2010-2014 01 10 2010 2011!!! для ДИиСП (2)" xfId="46734"/>
    <cellStyle name="_081003 скорректир ЦПид 2008 1_ПР ОФ на  2010-2014 коррект  26 10 2010" xfId="46735"/>
    <cellStyle name="_081003 скорректир ЦПид 2008 1_ПР ОФ на  2010-2014 коррект  26 10 2010 для ДИиСП (2)" xfId="46736"/>
    <cellStyle name="_081003 скорректир ЦПид 2008 1_ПР ОФ на  2010-2014 коррект  26 10 2010 для ДИиСП (3)" xfId="46737"/>
    <cellStyle name="_081006 прогр АТС и спец 300 млн руб (доп фин)" xfId="46738"/>
    <cellStyle name="_081006 прогр АТС и спец 300 млн руб (доп фин)_Книга1" xfId="46739"/>
    <cellStyle name="_081006 прогр АТС и спец 300 млн руб (доп фин)_ПР ОФ на  2010-2014 01 10 2010 2011!!! для ДИиСП (2)" xfId="46740"/>
    <cellStyle name="_081006 прогр АТС и спец 300 млн руб (доп фин)_ПР ОФ на  2010-2014 коррект  26 10 2010" xfId="46741"/>
    <cellStyle name="_081006 прогр АТС и спец 300 млн руб (доп фин)_ПР ОФ на  2010-2014 коррект  26 10 2010 для ДИиСП (2)" xfId="46742"/>
    <cellStyle name="_081006 прогр АТС и спец 300 млн руб (доп фин)_ПР ОФ на  2010-2014 коррект  26 10 2010 для ДИиСП (3)" xfId="46743"/>
    <cellStyle name="_08-11-2000" xfId="563"/>
    <cellStyle name="_08-11-2000 2" xfId="39217"/>
    <cellStyle name="_08-11-2000_1" xfId="564"/>
    <cellStyle name="_08-11-2000_1 2" xfId="6722"/>
    <cellStyle name="_08-11-2000_1 2 2" xfId="39218"/>
    <cellStyle name="_08-11-2000_1 3" xfId="6723"/>
    <cellStyle name="_09-04-2001" xfId="565"/>
    <cellStyle name="_09-04-2001 2" xfId="6724"/>
    <cellStyle name="_09-04-2001 2 2" xfId="39219"/>
    <cellStyle name="_09-04-2001 3" xfId="6725"/>
    <cellStyle name="_1 Книга1" xfId="46744"/>
    <cellStyle name="_1 Конвертер в новую форму" xfId="46745"/>
    <cellStyle name="_1 прил 1" xfId="46746"/>
    <cellStyle name="_1 прил 1 к письму о защите 2006г" xfId="46747"/>
    <cellStyle name="_1 прил 1 к письму о защите 4кв 05г" xfId="46748"/>
    <cellStyle name="_1 Приложение 1" xfId="46749"/>
    <cellStyle name="_11_02.08.02.01" xfId="46750"/>
    <cellStyle name="_13.04.10 ВД в МРСК свод" xfId="566"/>
    <cellStyle name="_13.04.10 ВД в МРСК свод 2" xfId="39220"/>
    <cellStyle name="_13-12-2000" xfId="567"/>
    <cellStyle name="_13-12-2000 2" xfId="39221"/>
    <cellStyle name="_1ПЭПиБюджет на 2006г" xfId="46751"/>
    <cellStyle name="_1Форма БДР и БДДС на 2кв 2006" xfId="46752"/>
    <cellStyle name="_2 1Расшифровки к ПЭП 2006г" xfId="46753"/>
    <cellStyle name="_2 Анализ ст Топливо на 2кв 2006 Забайкальское" xfId="46754"/>
    <cellStyle name="_2 ЗСП" xfId="46755"/>
    <cellStyle name="_2005_БЮДЖЕТ В4 ==11.11.==  КР Дороги, Мосты" xfId="568"/>
    <cellStyle name="_2005_БЮДЖЕТ В4 ==11.11.==  КР Дороги, Мосты 2" xfId="39222"/>
    <cellStyle name="_2005_БЮДЖЕТ В4 ==11.11.==  КР Дороги, Мосты_Аморт+коэф1 08 04 08" xfId="569"/>
    <cellStyle name="_2005_БЮДЖЕТ В4 ==11.11.==  КР Дороги, Мосты_Аморт+коэф1 08 04 08 2" xfId="39223"/>
    <cellStyle name="_2005_БЮДЖЕТ В4 ==11.11.==  КР Дороги, Мосты_ДУИ_РИТ" xfId="570"/>
    <cellStyle name="_2005_БЮДЖЕТ В4 ==11.11.==  КР Дороги, Мосты_ДУИ_РИТ 2" xfId="39224"/>
    <cellStyle name="_2005_БЮДЖЕТ В4 ==11.11.==  КР Дороги, Мосты_ДУИ_РИТ2" xfId="571"/>
    <cellStyle name="_2005_БЮДЖЕТ В4 ==11.11.==  КР Дороги, Мосты_ДУИ_РИТ2 2" xfId="39225"/>
    <cellStyle name="_2005_БЮДЖЕТ В4 ==11.11.==  КР Дороги, Мосты_ИспАппарат" xfId="572"/>
    <cellStyle name="_2005_БЮДЖЕТ В4 ==11.11.==  КР Дороги, Мосты_ИспАппарат 2" xfId="39226"/>
    <cellStyle name="_2005_БЮДЖЕТ В4 ==11.11.==  КР Дороги, Мосты_СЭС_010107" xfId="573"/>
    <cellStyle name="_2005_БЮДЖЕТ В4 ==11.11.==  КР Дороги, Мосты_СЭС_010107 2" xfId="39227"/>
    <cellStyle name="_2005_БЮДЖЕТ В4 ==11.11.==  КР Дороги, Мосты_ТАЛ ЭС 01_01_2007" xfId="574"/>
    <cellStyle name="_2005_БЮДЖЕТ В4 ==11.11.==  КР Дороги, Мосты_ТАЛ ЭС 01_01_2007 2" xfId="39228"/>
    <cellStyle name="_2006.06.26_в командировку(edit 23.06.06)_Балансы и макеты" xfId="575"/>
    <cellStyle name="_2006.06.26_в командировку(edit 23.06.06)_Балансы и макеты 2" xfId="6726"/>
    <cellStyle name="_2006.06.26_в командировку(edit 23.06.06)_Балансы и макеты 2 2" xfId="39229"/>
    <cellStyle name="_2006.06.26_в командировку(edit 23.06.06)_Балансы и макеты 3" xfId="6727"/>
    <cellStyle name="_2006_06_28_MGRES_inventories_request" xfId="576"/>
    <cellStyle name="_2006_06_28_MGRES_inventories_request 2" xfId="39230"/>
    <cellStyle name="_2008_2010 06022008" xfId="46756"/>
    <cellStyle name="_2008_2010 06022008_Книга1" xfId="46757"/>
    <cellStyle name="_2008_2010 06022008_ПР ОФ на  2010-2014 01 10 2010 2011!!! для ДИиСП (2)" xfId="46758"/>
    <cellStyle name="_2008_2010 06022008_ПР ОФ на  2010-2014 коррект  26 10 2010" xfId="46759"/>
    <cellStyle name="_2008_2010 06022008_ПР ОФ на  2010-2014 коррект  26 10 2010 для ДИиСП (2)" xfId="46760"/>
    <cellStyle name="_2008_2010 06022008_ПР ОФ на  2010-2014 коррект  26 10 2010 для ДИиСП (3)" xfId="46761"/>
    <cellStyle name="_2009" xfId="39231"/>
    <cellStyle name="_2010 ПО, потери" xfId="331"/>
    <cellStyle name="_2010 ПО, потери 2" xfId="6728"/>
    <cellStyle name="_2010 ПО, потери_Лист1" xfId="332"/>
    <cellStyle name="_2010 ПО, потери_Лист1 2" xfId="39232"/>
    <cellStyle name="_2010 ПО, потери_Прил 1_8 Баланс" xfId="38243"/>
    <cellStyle name="_2010 ПО, потери_Расчет НВВ по RAB вар 3" xfId="38257"/>
    <cellStyle name="_2011 ПО, потери" xfId="333"/>
    <cellStyle name="_206B52E0" xfId="46762"/>
    <cellStyle name="_22.04.10 ИПР 2011-2015 в форм.ФСТ_4870 (1 столб,)" xfId="577"/>
    <cellStyle name="_22.04.10 ИПР 2011-2015 в форм.ФСТ_4870 (1 столб,) 2" xfId="39233"/>
    <cellStyle name="_23.04.10_Ивэнерго _ТЗ_без сглаж_без ПМ_ИПР 4870" xfId="578"/>
    <cellStyle name="_23.04.10_Ивэнерго _ТЗ_без сглаж_без ПМ_ИПР 4870 2" xfId="39234"/>
    <cellStyle name="_23-10-2000" xfId="579"/>
    <cellStyle name="_23-10-2000 2" xfId="6729"/>
    <cellStyle name="_23-10-2000 2 2" xfId="39235"/>
    <cellStyle name="_23-10-2000 3" xfId="6730"/>
    <cellStyle name="_24 05 06_MGTS_Draft_ Model" xfId="46763"/>
    <cellStyle name="_25-06-2001" xfId="580"/>
    <cellStyle name="_25-06-2001 2" xfId="6731"/>
    <cellStyle name="_25-06-2001 2 2" xfId="39236"/>
    <cellStyle name="_25-06-2001 3" xfId="6732"/>
    <cellStyle name="_25-12-2000" xfId="581"/>
    <cellStyle name="_25-12-2000 2" xfId="39237"/>
    <cellStyle name="_28.06.10 ЭО _модель МРСК_оц по  РСТ_ пот 151,6_сглаж до12% _с ПМ_ИПР 2 530" xfId="582"/>
    <cellStyle name="_28.06.10 ЭО _модель МРСК_оц по  РСТ_ пот 151,6_сглаж до12% _с ПМ_ИПР 2 530 2" xfId="39238"/>
    <cellStyle name="_2приложение1 форма расчета по Спецодежде ПМЭС1" xfId="46764"/>
    <cellStyle name="_3 Анализ отклонений по топливу" xfId="46765"/>
    <cellStyle name="_3 БДР по кварталам" xfId="46766"/>
    <cellStyle name="_30-10-2000" xfId="583"/>
    <cellStyle name="_30-10-2000 2" xfId="39239"/>
    <cellStyle name="_31 декабря 2010" xfId="46767"/>
    <cellStyle name="_3Расчет аморт.отчислений квартальный" xfId="46768"/>
    <cellStyle name="_4 1  2011-2015 в формате Минэнерго (2)" xfId="584"/>
    <cellStyle name="_4 1  2011-2015 в формате Минэнерго (2) 2" xfId="39240"/>
    <cellStyle name="_4 Анализ ГСМ 2006 Кузбасс" xfId="46769"/>
    <cellStyle name="_5 Анализ ГСМ и энергии" xfId="46770"/>
    <cellStyle name="_5 Проект согласованного плана Омского ПМЭС на 06г" xfId="46771"/>
    <cellStyle name="_57B6AB88" xfId="46772"/>
    <cellStyle name="_7-3 17-03-05" xfId="46773"/>
    <cellStyle name="_CashFlow_2007_проект_02_02_final" xfId="2713"/>
    <cellStyle name="_CashFlow_2007_проект_02_02_final 2" xfId="39241"/>
    <cellStyle name="_Comma" xfId="46774"/>
    <cellStyle name="_Comps_Valuation Dec 2005" xfId="46775"/>
    <cellStyle name="_Condition" xfId="46776"/>
    <cellStyle name="_Condition-2020" xfId="46777"/>
    <cellStyle name="_Currency" xfId="46778"/>
    <cellStyle name="_CurrencySpace" xfId="46779"/>
    <cellStyle name="_Defl-вар1 (2)" xfId="585"/>
    <cellStyle name="_Defl-вар1 (2) 2" xfId="39242"/>
    <cellStyle name="_Generation Model_1" xfId="46780"/>
    <cellStyle name="_Heading_16 Detail of Key Metrics_mario marco" xfId="46781"/>
    <cellStyle name="_Highlight" xfId="46782"/>
    <cellStyle name="_IBM PC" xfId="586"/>
    <cellStyle name="_IBM PC 2" xfId="6733"/>
    <cellStyle name="_IBM PC 2 2" xfId="39243"/>
    <cellStyle name="_IBM PC 3" xfId="6734"/>
    <cellStyle name="_IP - v30_1-куратор (081006)" xfId="46783"/>
    <cellStyle name="_IP - v31_0 (081010)" xfId="46784"/>
    <cellStyle name="_macro 2020" xfId="46785"/>
    <cellStyle name="_macro-1 ут" xfId="46786"/>
    <cellStyle name="_macro-2 ут" xfId="46787"/>
    <cellStyle name="_Model_RAB Мой" xfId="6"/>
    <cellStyle name="_Model_RAB Мой 2" xfId="2715"/>
    <cellStyle name="_Model_RAB Мой 2_ADR.PR.REM.EE.4.78" xfId="47725"/>
    <cellStyle name="_Model_RAB Мой 2_ADR.PR.REM.GAS.4.78" xfId="47726"/>
    <cellStyle name="_Model_RAB Мой 2_ADR.PR.REM.PE.4.78" xfId="47727"/>
    <cellStyle name="_Model_RAB Мой 2_ADR.PR.REM.PT.4.78" xfId="47728"/>
    <cellStyle name="_Model_RAB Мой 2_ADR.PR.REM.TBO.4.78" xfId="47729"/>
    <cellStyle name="_Model_RAB Мой 2_ADR.PR.REM.TS.4.78" xfId="47730"/>
    <cellStyle name="_Model_RAB Мой 2_ADR.PR.REM.VS.4.78" xfId="47731"/>
    <cellStyle name="_Model_RAB Мой 2_IST.FIN.GISEE(v2.0)" xfId="47732"/>
    <cellStyle name="_Model_RAB Мой 2_OREP.KU.2011.MONTHLY.02(v0.1)" xfId="2716"/>
    <cellStyle name="_Model_RAB Мой 2_OREP.KU.2011.MONTHLY.02(v0.4)" xfId="2717"/>
    <cellStyle name="_Model_RAB Мой 2_OREP.KU.2011.MONTHLY.11(v1.4)" xfId="2718"/>
    <cellStyle name="_Model_RAB Мой 2_TEHSHEET" xfId="38490"/>
    <cellStyle name="_Model_RAB Мой 2_TEPLO.OTPUSK" xfId="47733"/>
    <cellStyle name="_Model_RAB Мой 2_UPDATE.OREP.KU.2011.MONTHLY.02.TO.1.2" xfId="2719"/>
    <cellStyle name="_Model_RAB Мой 3" xfId="2714"/>
    <cellStyle name="_Model_RAB Мой_46EE.2011(v1.0)" xfId="2720"/>
    <cellStyle name="_Model_RAB Мой_46EE.2011(v1.0)_46TE.2011(v1.0)" xfId="2721"/>
    <cellStyle name="_Model_RAB Мой_46EE.2011(v1.0)_INDEX.STATION.2012(v1.0)_" xfId="2722"/>
    <cellStyle name="_Model_RAB Мой_46EE.2011(v1.0)_INDEX.STATION.2012(v2.0)" xfId="2723"/>
    <cellStyle name="_Model_RAB Мой_46EE.2011(v1.0)_INDEX.STATION.2012(v2.1)" xfId="2724"/>
    <cellStyle name="_Model_RAB Мой_46EE.2011(v1.0)_IST.FIN.GISEE(v1.2)" xfId="47734"/>
    <cellStyle name="_Model_RAB Мой_46EE.2011(v1.0)_TEPLO.PREDEL.2012.M(v1.1)_test" xfId="2725"/>
    <cellStyle name="_Model_RAB Мой_46EE.2011(v1.2)" xfId="2726"/>
    <cellStyle name="_Model_RAB Мой_46EE.2011(v1.2)_FORM5.2012(v1.0)" xfId="39244"/>
    <cellStyle name="_Model_RAB Мой_46EE.2011(v1.2)_OREP.INV.GEN.G(v1.0)" xfId="39245"/>
    <cellStyle name="_Model_RAB Мой_46EP.2011(v2.0)" xfId="2727"/>
    <cellStyle name="_Model_RAB Мой_46EP.2012(v0.1)" xfId="2728"/>
    <cellStyle name="_Model_RAB Мой_46TE.2011(v1.0)" xfId="2729"/>
    <cellStyle name="_Model_RAB Мой_4DNS.UPDATE.EXAMPLE" xfId="2730"/>
    <cellStyle name="_Model_RAB Мой_ARMRAZR" xfId="2731"/>
    <cellStyle name="_Model_RAB Мой_BALANCE.TBO.2011YEAR(v1.1)" xfId="38491"/>
    <cellStyle name="_Model_RAB Мой_BALANCE.WARM.2010.FACT(v1.0)" xfId="2732"/>
    <cellStyle name="_Model_RAB Мой_BALANCE.WARM.2010.PLAN" xfId="2733"/>
    <cellStyle name="_Model_RAB Мой_BALANCE.WARM.2010.PLAN_FORM5.2012(v1.0)" xfId="39246"/>
    <cellStyle name="_Model_RAB Мой_BALANCE.WARM.2010.PLAN_OREP.INV.GEN.G(v1.0)" xfId="39247"/>
    <cellStyle name="_Model_RAB Мой_BALANCE.WARM.2011YEAR(v0.7)" xfId="2734"/>
    <cellStyle name="_Model_RAB Мой_BALANCE.WARM.2011YEAR(v0.7)_FORM5.2012(v1.0)" xfId="39248"/>
    <cellStyle name="_Model_RAB Мой_BALANCE.WARM.2011YEAR(v0.7)_OREP.INV.GEN.G(v1.0)" xfId="39249"/>
    <cellStyle name="_Model_RAB Мой_BALANCE.WARM.2011YEAR.NEW.UPDATE.SCHEME" xfId="2735"/>
    <cellStyle name="_Model_RAB Мой_BALANCE.WARM.Q1.2012(v1.0)_test" xfId="47735"/>
    <cellStyle name="_Model_RAB Мой_CALC.NORMATIV.KU(v0.2)" xfId="2736"/>
    <cellStyle name="_Model_RAB Мой_DOPFACTOR.VO.2012(v1.0)" xfId="38492"/>
    <cellStyle name="_Model_RAB Мой_EE.2REK.P2011.4.78(v0.3)" xfId="2737"/>
    <cellStyle name="_Model_RAB Мой_FORM3.1.2013(v0.2)" xfId="39250"/>
    <cellStyle name="_Model_RAB Мой_FORM3.2013(v1.0)" xfId="39251"/>
    <cellStyle name="_Model_RAB Мой_FORM3.REG(v1.0)" xfId="39252"/>
    <cellStyle name="_Model_RAB Мой_FORM910.2012(v0.5)" xfId="39253"/>
    <cellStyle name="_Model_RAB Мой_FORM910.2012(v0.5)_FORM5.2012(v1.0)" xfId="39254"/>
    <cellStyle name="_Model_RAB Мой_FORM910.2012(v1.1)" xfId="2738"/>
    <cellStyle name="_Model_RAB Мой_INVEST.EE.PLAN.4.78(v0.1)" xfId="2739"/>
    <cellStyle name="_Model_RAB Мой_INVEST.EE.PLAN.4.78(v0.3)" xfId="2740"/>
    <cellStyle name="_Model_RAB Мой_INVEST.EE.PLAN.4.78(v1.0)" xfId="2741"/>
    <cellStyle name="_Model_RAB Мой_INVEST.EE.PLAN.4.78(v1.0)_FORM11.2013" xfId="39255"/>
    <cellStyle name="_Model_RAB Мой_INVEST.EE.PLAN.4.78(v1.0)_PASSPORT.TEPLO.PROIZV(v2.0)" xfId="2742"/>
    <cellStyle name="_Model_RAB Мой_INVEST.EE.PLAN.4.78(v1.0)_PASSPORT.TEPLO.PROIZV(v2.0)_MWT.POTERI.SETI.2012(v0.1)" xfId="39256"/>
    <cellStyle name="_Model_RAB Мой_INVEST.EE.PLAN.4.78(v1.0)_PASSPORT.TEPLO.PROIZV(v2.0)_PASSPORT.TEPLO.SETI(v2.0f)" xfId="39257"/>
    <cellStyle name="_Model_RAB Мой_INVEST.EE.PLAN.4.78(v1.0)_PASSPORT.TEPLO.PROIZV(v2.0)_Книга1" xfId="39258"/>
    <cellStyle name="_Model_RAB Мой_INVEST.EE.PLAN.4.78(v1.0)_PASSPORT.TEPLO.SETI(v2.0f)" xfId="39259"/>
    <cellStyle name="_Model_RAB Мой_INVEST.EE.PLAN.4.78(v1.0)_Книга1" xfId="39260"/>
    <cellStyle name="_Model_RAB Мой_INVEST.PLAN.4.78(v0.1)" xfId="2743"/>
    <cellStyle name="_Model_RAB Мой_INVEST.WARM.PLAN.4.78(v0.1)" xfId="2744"/>
    <cellStyle name="_Model_RAB Мой_INVEST_WARM_PLAN" xfId="2745"/>
    <cellStyle name="_Model_RAB Мой_IST.FIN.GISEE(v1.2)" xfId="47736"/>
    <cellStyle name="_Model_RAB Мой_NADB.JNVLP.APTEKA.2012(v1.0)_21_02_12" xfId="2746"/>
    <cellStyle name="_Model_RAB Мой_NADB.JNVLS.APTEKA.2011(v1.3.3)" xfId="2747"/>
    <cellStyle name="_Model_RAB Мой_NADB.JNVLS.APTEKA.2011(v1.3.3)_46TE.2011(v1.0)" xfId="2748"/>
    <cellStyle name="_Model_RAB Мой_NADB.JNVLS.APTEKA.2011(v1.3.3)_INDEX.STATION.2012(v1.0)_" xfId="2749"/>
    <cellStyle name="_Model_RAB Мой_NADB.JNVLS.APTEKA.2011(v1.3.3)_INDEX.STATION.2012(v2.0)" xfId="2750"/>
    <cellStyle name="_Model_RAB Мой_NADB.JNVLS.APTEKA.2011(v1.3.3)_INDEX.STATION.2012(v2.1)" xfId="2751"/>
    <cellStyle name="_Model_RAB Мой_NADB.JNVLS.APTEKA.2011(v1.3.3)_IST.FIN.GISEE(v1.2)" xfId="47737"/>
    <cellStyle name="_Model_RAB Мой_NADB.JNVLS.APTEKA.2011(v1.3.3)_TEPLO.PREDEL.2012.M(v1.1)_test" xfId="2752"/>
    <cellStyle name="_Model_RAB Мой_NADB.JNVLS.APTEKA.2011(v1.3.4)" xfId="2753"/>
    <cellStyle name="_Model_RAB Мой_NADB.JNVLS.APTEKA.2011(v1.3.4)_46TE.2011(v1.0)" xfId="2754"/>
    <cellStyle name="_Model_RAB Мой_NADB.JNVLS.APTEKA.2011(v1.3.4)_INDEX.STATION.2012(v1.0)_" xfId="2755"/>
    <cellStyle name="_Model_RAB Мой_NADB.JNVLS.APTEKA.2011(v1.3.4)_INDEX.STATION.2012(v2.0)" xfId="2756"/>
    <cellStyle name="_Model_RAB Мой_NADB.JNVLS.APTEKA.2011(v1.3.4)_INDEX.STATION.2012(v2.1)" xfId="2757"/>
    <cellStyle name="_Model_RAB Мой_NADB.JNVLS.APTEKA.2011(v1.3.4)_IST.FIN.GISEE(v1.2)" xfId="47738"/>
    <cellStyle name="_Model_RAB Мой_NADB.JNVLS.APTEKA.2011(v1.3.4)_TEPLO.PREDEL.2012.M(v1.1)_test" xfId="2758"/>
    <cellStyle name="_Model_RAB Мой_OREP.KU.2011.MONTHLY.02.update.demo.BKP" xfId="47739"/>
    <cellStyle name="_Model_RAB Мой_PASSPORT.TEPLO.PROIZV(v2.1)" xfId="2759"/>
    <cellStyle name="_Model_RAB Мой_PASSPORT.TEPLO.SETI(v1.0)" xfId="2760"/>
    <cellStyle name="_Model_RAB Мой_PEREDACHA 2012(v1 1_C)" xfId="47504"/>
    <cellStyle name="_Model_RAB Мой_PR.PROG.WARM.NOTCOMBI.2012.2.16_v1.4(04.04.11) " xfId="39261"/>
    <cellStyle name="_Model_RAB Мой_PREDEL.JKH.UTV.2011(v1.0.1)" xfId="2761"/>
    <cellStyle name="_Model_RAB Мой_PREDEL.JKH.UTV.2011(v1.0.1)_46TE.2011(v1.0)" xfId="2762"/>
    <cellStyle name="_Model_RAB Мой_PREDEL.JKH.UTV.2011(v1.0.1)_INDEX.STATION.2012(v1.0)_" xfId="2763"/>
    <cellStyle name="_Model_RAB Мой_PREDEL.JKH.UTV.2011(v1.0.1)_INDEX.STATION.2012(v2.0)" xfId="2764"/>
    <cellStyle name="_Model_RAB Мой_PREDEL.JKH.UTV.2011(v1.0.1)_INDEX.STATION.2012(v2.1)" xfId="2765"/>
    <cellStyle name="_Model_RAB Мой_PREDEL.JKH.UTV.2011(v1.0.1)_IST.FIN.GISEE(v1.2)" xfId="47740"/>
    <cellStyle name="_Model_RAB Мой_PREDEL.JKH.UTV.2011(v1.0.1)_TEPLO.PREDEL.2012.M(v1.1)_test" xfId="2766"/>
    <cellStyle name="_Model_RAB Мой_PREDEL.JKH.UTV.2011(v1.1)" xfId="2767"/>
    <cellStyle name="_Model_RAB Мой_PREDEL.JKH.UTV.2011(v1.1)_FORM5.2012(v1.0)" xfId="39262"/>
    <cellStyle name="_Model_RAB Мой_PREDEL.JKH.UTV.2011(v1.1)_OREP.INV.GEN.G(v1.0)" xfId="39263"/>
    <cellStyle name="_Model_RAB Мой_REP.BLR.2012(v1.0)" xfId="2768"/>
    <cellStyle name="_Model_RAB Мой_TEHSHEET" xfId="38493"/>
    <cellStyle name="_Model_RAB Мой_TEPLO.PREDEL.2012.M(v1.1)" xfId="2769"/>
    <cellStyle name="_Model_RAB Мой_TEST.TEMPLATE" xfId="2770"/>
    <cellStyle name="_Model_RAB Мой_UPDATE.46EE.2011.TO.1.1" xfId="2771"/>
    <cellStyle name="_Model_RAB Мой_UPDATE.46TE.2011.TO.1.1" xfId="2772"/>
    <cellStyle name="_Model_RAB Мой_UPDATE.46TE.2011.TO.1.2" xfId="2773"/>
    <cellStyle name="_Model_RAB Мой_UPDATE.BALANCE.WARM.2011YEAR.TO.1.1" xfId="2774"/>
    <cellStyle name="_Model_RAB Мой_UPDATE.BALANCE.WARM.2011YEAR.TO.1.1_46TE.2011(v1.0)" xfId="2775"/>
    <cellStyle name="_Model_RAB Мой_UPDATE.BALANCE.WARM.2011YEAR.TO.1.1_INDEX.STATION.2012(v1.0)_" xfId="2776"/>
    <cellStyle name="_Model_RAB Мой_UPDATE.BALANCE.WARM.2011YEAR.TO.1.1_INDEX.STATION.2012(v2.0)" xfId="2777"/>
    <cellStyle name="_Model_RAB Мой_UPDATE.BALANCE.WARM.2011YEAR.TO.1.1_INDEX.STATION.2012(v2.1)" xfId="2778"/>
    <cellStyle name="_Model_RAB Мой_UPDATE.BALANCE.WARM.2011YEAR.TO.1.1_IST.FIN.GISEE(v1.2)" xfId="47741"/>
    <cellStyle name="_Model_RAB Мой_UPDATE.BALANCE.WARM.2011YEAR.TO.1.1_OREP.KU.2011.MONTHLY.02(v1.1)" xfId="2779"/>
    <cellStyle name="_Model_RAB Мой_UPDATE.BALANCE.WARM.2011YEAR.TO.1.1_TEPLO.PREDEL.2012.M(v1.1)_test" xfId="2780"/>
    <cellStyle name="_Model_RAB Мой_UPDATE.IST.FIN.GISEE.TO.1.3" xfId="47742"/>
    <cellStyle name="_Model_RAB Мой_UPDATE.NADB.JNVLS.APTEKA.2011.TO.1.3.4" xfId="2781"/>
    <cellStyle name="_Model_RAB Мой_WARM.CALC.2012.3.23(v1.0)" xfId="47743"/>
    <cellStyle name="_Model_RAB Мой_WARM.CALC.2012.3.23(v1.1)" xfId="47744"/>
    <cellStyle name="_Model_RAB Мой_Книга1" xfId="39264"/>
    <cellStyle name="_Model_RAB Мой_Книга2" xfId="38494"/>
    <cellStyle name="_Model_RAB Мой_Книга2_PR.PROG.WARM.NOTCOMBI.2012.2.16_v1.4(04.04.11) " xfId="39265"/>
    <cellStyle name="_Model_RAB Мой_Копия BALANCE.WARM.Q1.2012(v1.0)" xfId="47745"/>
    <cellStyle name="_Model_RAB Мой_Передача 2011_с макросом" xfId="587"/>
    <cellStyle name="_Model_RAB_MRSK_svod" xfId="7"/>
    <cellStyle name="_Model_RAB_MRSK_svod 2" xfId="2783"/>
    <cellStyle name="_Model_RAB_MRSK_svod 2_ADR.PR.REM.EE.4.78" xfId="47746"/>
    <cellStyle name="_Model_RAB_MRSK_svod 2_ADR.PR.REM.GAS.4.78" xfId="47747"/>
    <cellStyle name="_Model_RAB_MRSK_svod 2_ADR.PR.REM.PE.4.78" xfId="47748"/>
    <cellStyle name="_Model_RAB_MRSK_svod 2_ADR.PR.REM.PT.4.78" xfId="47749"/>
    <cellStyle name="_Model_RAB_MRSK_svod 2_ADR.PR.REM.TBO.4.78" xfId="47750"/>
    <cellStyle name="_Model_RAB_MRSK_svod 2_ADR.PR.REM.TS.4.78" xfId="47751"/>
    <cellStyle name="_Model_RAB_MRSK_svod 2_ADR.PR.REM.VS.4.78" xfId="47752"/>
    <cellStyle name="_Model_RAB_MRSK_svod 2_IST.FIN.GISEE(v2.0)" xfId="47753"/>
    <cellStyle name="_Model_RAB_MRSK_svod 2_OREP.KU.2011.MONTHLY.02(v0.1)" xfId="2784"/>
    <cellStyle name="_Model_RAB_MRSK_svod 2_OREP.KU.2011.MONTHLY.02(v0.4)" xfId="2785"/>
    <cellStyle name="_Model_RAB_MRSK_svod 2_OREP.KU.2011.MONTHLY.11(v1.4)" xfId="2786"/>
    <cellStyle name="_Model_RAB_MRSK_svod 2_TEHSHEET" xfId="38495"/>
    <cellStyle name="_Model_RAB_MRSK_svod 2_TEPLO.OTPUSK" xfId="47754"/>
    <cellStyle name="_Model_RAB_MRSK_svod 2_UPDATE.OREP.KU.2011.MONTHLY.02.TO.1.2" xfId="2787"/>
    <cellStyle name="_Model_RAB_MRSK_svod 3" xfId="2782"/>
    <cellStyle name="_Model_RAB_MRSK_svod_46EE.2011(v1.0)" xfId="2788"/>
    <cellStyle name="_Model_RAB_MRSK_svod_46EE.2011(v1.0)_46TE.2011(v1.0)" xfId="2789"/>
    <cellStyle name="_Model_RAB_MRSK_svod_46EE.2011(v1.0)_INDEX.STATION.2012(v1.0)_" xfId="2790"/>
    <cellStyle name="_Model_RAB_MRSK_svod_46EE.2011(v1.0)_INDEX.STATION.2012(v2.0)" xfId="2791"/>
    <cellStyle name="_Model_RAB_MRSK_svod_46EE.2011(v1.0)_INDEX.STATION.2012(v2.1)" xfId="2792"/>
    <cellStyle name="_Model_RAB_MRSK_svod_46EE.2011(v1.0)_IST.FIN.GISEE(v1.2)" xfId="47755"/>
    <cellStyle name="_Model_RAB_MRSK_svod_46EE.2011(v1.0)_TEPLO.PREDEL.2012.M(v1.1)_test" xfId="2793"/>
    <cellStyle name="_Model_RAB_MRSK_svod_46EE.2011(v1.2)" xfId="2794"/>
    <cellStyle name="_Model_RAB_MRSK_svod_46EE.2011(v1.2)_FORM5.2012(v1.0)" xfId="39266"/>
    <cellStyle name="_Model_RAB_MRSK_svod_46EE.2011(v1.2)_OREP.INV.GEN.G(v1.0)" xfId="39267"/>
    <cellStyle name="_Model_RAB_MRSK_svod_46EP.2011(v2.0)" xfId="2795"/>
    <cellStyle name="_Model_RAB_MRSK_svod_46EP.2012(v0.1)" xfId="2796"/>
    <cellStyle name="_Model_RAB_MRSK_svod_46TE.2011(v1.0)" xfId="2797"/>
    <cellStyle name="_Model_RAB_MRSK_svod_4DNS.UPDATE.EXAMPLE" xfId="2798"/>
    <cellStyle name="_Model_RAB_MRSK_svod_ARMRAZR" xfId="2799"/>
    <cellStyle name="_Model_RAB_MRSK_svod_BALANCE.TBO.2011YEAR(v1.1)" xfId="38496"/>
    <cellStyle name="_Model_RAB_MRSK_svod_BALANCE.WARM.2010.FACT(v1.0)" xfId="2800"/>
    <cellStyle name="_Model_RAB_MRSK_svod_BALANCE.WARM.2010.PLAN" xfId="2801"/>
    <cellStyle name="_Model_RAB_MRSK_svod_BALANCE.WARM.2010.PLAN_FORM5.2012(v1.0)" xfId="39268"/>
    <cellStyle name="_Model_RAB_MRSK_svod_BALANCE.WARM.2010.PLAN_OREP.INV.GEN.G(v1.0)" xfId="39269"/>
    <cellStyle name="_Model_RAB_MRSK_svod_BALANCE.WARM.2011YEAR(v0.7)" xfId="2802"/>
    <cellStyle name="_Model_RAB_MRSK_svod_BALANCE.WARM.2011YEAR(v0.7)_FORM5.2012(v1.0)" xfId="39270"/>
    <cellStyle name="_Model_RAB_MRSK_svod_BALANCE.WARM.2011YEAR(v0.7)_OREP.INV.GEN.G(v1.0)" xfId="39271"/>
    <cellStyle name="_Model_RAB_MRSK_svod_BALANCE.WARM.2011YEAR.NEW.UPDATE.SCHEME" xfId="2803"/>
    <cellStyle name="_Model_RAB_MRSK_svod_BALANCE.WARM.Q1.2012(v1.0)_test" xfId="47756"/>
    <cellStyle name="_Model_RAB_MRSK_svod_CALC.NORMATIV.KU(v0.2)" xfId="2804"/>
    <cellStyle name="_Model_RAB_MRSK_svod_DOPFACTOR.VO.2012(v1.0)" xfId="38497"/>
    <cellStyle name="_Model_RAB_MRSK_svod_EE.2REK.P2011.4.78(v0.3)" xfId="2805"/>
    <cellStyle name="_Model_RAB_MRSK_svod_FORM3.1.2013(v0.2)" xfId="39272"/>
    <cellStyle name="_Model_RAB_MRSK_svod_FORM3.2013(v1.0)" xfId="39273"/>
    <cellStyle name="_Model_RAB_MRSK_svod_FORM3.REG(v1.0)" xfId="39274"/>
    <cellStyle name="_Model_RAB_MRSK_svod_FORM910.2012(v0.5)" xfId="39275"/>
    <cellStyle name="_Model_RAB_MRSK_svod_FORM910.2012(v0.5)_FORM5.2012(v1.0)" xfId="39276"/>
    <cellStyle name="_Model_RAB_MRSK_svod_FORM910.2012(v1.1)" xfId="2806"/>
    <cellStyle name="_Model_RAB_MRSK_svod_INVEST.EE.PLAN.4.78(v0.1)" xfId="2807"/>
    <cellStyle name="_Model_RAB_MRSK_svod_INVEST.EE.PLAN.4.78(v0.3)" xfId="2808"/>
    <cellStyle name="_Model_RAB_MRSK_svod_INVEST.EE.PLAN.4.78(v1.0)" xfId="2809"/>
    <cellStyle name="_Model_RAB_MRSK_svod_INVEST.EE.PLAN.4.78(v1.0)_FORM11.2013" xfId="39277"/>
    <cellStyle name="_Model_RAB_MRSK_svod_INVEST.EE.PLAN.4.78(v1.0)_PASSPORT.TEPLO.PROIZV(v2.0)" xfId="2810"/>
    <cellStyle name="_Model_RAB_MRSK_svod_INVEST.EE.PLAN.4.78(v1.0)_PASSPORT.TEPLO.PROIZV(v2.0)_MWT.POTERI.SETI.2012(v0.1)" xfId="39278"/>
    <cellStyle name="_Model_RAB_MRSK_svod_INVEST.EE.PLAN.4.78(v1.0)_PASSPORT.TEPLO.PROIZV(v2.0)_PASSPORT.TEPLO.SETI(v2.0f)" xfId="39279"/>
    <cellStyle name="_Model_RAB_MRSK_svod_INVEST.EE.PLAN.4.78(v1.0)_PASSPORT.TEPLO.PROIZV(v2.0)_Книга1" xfId="39280"/>
    <cellStyle name="_Model_RAB_MRSK_svod_INVEST.EE.PLAN.4.78(v1.0)_PASSPORT.TEPLO.SETI(v2.0f)" xfId="39281"/>
    <cellStyle name="_Model_RAB_MRSK_svod_INVEST.EE.PLAN.4.78(v1.0)_Книга1" xfId="39282"/>
    <cellStyle name="_Model_RAB_MRSK_svod_INVEST.PLAN.4.78(v0.1)" xfId="2811"/>
    <cellStyle name="_Model_RAB_MRSK_svod_INVEST.WARM.PLAN.4.78(v0.1)" xfId="2812"/>
    <cellStyle name="_Model_RAB_MRSK_svod_INVEST_WARM_PLAN" xfId="2813"/>
    <cellStyle name="_Model_RAB_MRSK_svod_IST.FIN.GISEE(v1.2)" xfId="47757"/>
    <cellStyle name="_Model_RAB_MRSK_svod_NADB.JNVLP.APTEKA.2012(v1.0)_21_02_12" xfId="2814"/>
    <cellStyle name="_Model_RAB_MRSK_svod_NADB.JNVLS.APTEKA.2011(v1.3.3)" xfId="2815"/>
    <cellStyle name="_Model_RAB_MRSK_svod_NADB.JNVLS.APTEKA.2011(v1.3.3)_46TE.2011(v1.0)" xfId="2816"/>
    <cellStyle name="_Model_RAB_MRSK_svod_NADB.JNVLS.APTEKA.2011(v1.3.3)_INDEX.STATION.2012(v1.0)_" xfId="2817"/>
    <cellStyle name="_Model_RAB_MRSK_svod_NADB.JNVLS.APTEKA.2011(v1.3.3)_INDEX.STATION.2012(v2.0)" xfId="2818"/>
    <cellStyle name="_Model_RAB_MRSK_svod_NADB.JNVLS.APTEKA.2011(v1.3.3)_INDEX.STATION.2012(v2.1)" xfId="2819"/>
    <cellStyle name="_Model_RAB_MRSK_svod_NADB.JNVLS.APTEKA.2011(v1.3.3)_IST.FIN.GISEE(v1.2)" xfId="47758"/>
    <cellStyle name="_Model_RAB_MRSK_svod_NADB.JNVLS.APTEKA.2011(v1.3.3)_TEPLO.PREDEL.2012.M(v1.1)_test" xfId="2820"/>
    <cellStyle name="_Model_RAB_MRSK_svod_NADB.JNVLS.APTEKA.2011(v1.3.4)" xfId="2821"/>
    <cellStyle name="_Model_RAB_MRSK_svod_NADB.JNVLS.APTEKA.2011(v1.3.4)_46TE.2011(v1.0)" xfId="2822"/>
    <cellStyle name="_Model_RAB_MRSK_svod_NADB.JNVLS.APTEKA.2011(v1.3.4)_INDEX.STATION.2012(v1.0)_" xfId="2823"/>
    <cellStyle name="_Model_RAB_MRSK_svod_NADB.JNVLS.APTEKA.2011(v1.3.4)_INDEX.STATION.2012(v2.0)" xfId="2824"/>
    <cellStyle name="_Model_RAB_MRSK_svod_NADB.JNVLS.APTEKA.2011(v1.3.4)_INDEX.STATION.2012(v2.1)" xfId="2825"/>
    <cellStyle name="_Model_RAB_MRSK_svod_NADB.JNVLS.APTEKA.2011(v1.3.4)_IST.FIN.GISEE(v1.2)" xfId="47759"/>
    <cellStyle name="_Model_RAB_MRSK_svod_NADB.JNVLS.APTEKA.2011(v1.3.4)_TEPLO.PREDEL.2012.M(v1.1)_test" xfId="2826"/>
    <cellStyle name="_Model_RAB_MRSK_svod_OREP.KU.2011.MONTHLY.02.update.demo.BKP" xfId="47760"/>
    <cellStyle name="_Model_RAB_MRSK_svod_PASSPORT.TEPLO.PROIZV(v2.1)" xfId="2827"/>
    <cellStyle name="_Model_RAB_MRSK_svod_PASSPORT.TEPLO.SETI(v1.0)" xfId="2828"/>
    <cellStyle name="_Model_RAB_MRSK_svod_PEREDACHA 2012(v1 1_C)" xfId="47505"/>
    <cellStyle name="_Model_RAB_MRSK_svod_PR.PROG.WARM.NOTCOMBI.2012.2.16_v1.4(04.04.11) " xfId="39283"/>
    <cellStyle name="_Model_RAB_MRSK_svod_PREDEL.JKH.UTV.2011(v1.0.1)" xfId="2829"/>
    <cellStyle name="_Model_RAB_MRSK_svod_PREDEL.JKH.UTV.2011(v1.0.1)_46TE.2011(v1.0)" xfId="2830"/>
    <cellStyle name="_Model_RAB_MRSK_svod_PREDEL.JKH.UTV.2011(v1.0.1)_INDEX.STATION.2012(v1.0)_" xfId="2831"/>
    <cellStyle name="_Model_RAB_MRSK_svod_PREDEL.JKH.UTV.2011(v1.0.1)_INDEX.STATION.2012(v2.0)" xfId="2832"/>
    <cellStyle name="_Model_RAB_MRSK_svod_PREDEL.JKH.UTV.2011(v1.0.1)_INDEX.STATION.2012(v2.1)" xfId="2833"/>
    <cellStyle name="_Model_RAB_MRSK_svod_PREDEL.JKH.UTV.2011(v1.0.1)_IST.FIN.GISEE(v1.2)" xfId="47761"/>
    <cellStyle name="_Model_RAB_MRSK_svod_PREDEL.JKH.UTV.2011(v1.0.1)_TEPLO.PREDEL.2012.M(v1.1)_test" xfId="2834"/>
    <cellStyle name="_Model_RAB_MRSK_svod_PREDEL.JKH.UTV.2011(v1.1)" xfId="2835"/>
    <cellStyle name="_Model_RAB_MRSK_svod_PREDEL.JKH.UTV.2011(v1.1)_FORM5.2012(v1.0)" xfId="39284"/>
    <cellStyle name="_Model_RAB_MRSK_svod_PREDEL.JKH.UTV.2011(v1.1)_OREP.INV.GEN.G(v1.0)" xfId="39285"/>
    <cellStyle name="_Model_RAB_MRSK_svod_REP.BLR.2012(v1.0)" xfId="2836"/>
    <cellStyle name="_Model_RAB_MRSK_svod_TEHSHEET" xfId="38498"/>
    <cellStyle name="_Model_RAB_MRSK_svod_TEPLO.PREDEL.2012.M(v1.1)" xfId="2837"/>
    <cellStyle name="_Model_RAB_MRSK_svod_TEST.TEMPLATE" xfId="2838"/>
    <cellStyle name="_Model_RAB_MRSK_svod_UPDATE.46EE.2011.TO.1.1" xfId="2839"/>
    <cellStyle name="_Model_RAB_MRSK_svod_UPDATE.46TE.2011.TO.1.1" xfId="2840"/>
    <cellStyle name="_Model_RAB_MRSK_svod_UPDATE.46TE.2011.TO.1.2" xfId="2841"/>
    <cellStyle name="_Model_RAB_MRSK_svod_UPDATE.BALANCE.WARM.2011YEAR.TO.1.1" xfId="2842"/>
    <cellStyle name="_Model_RAB_MRSK_svod_UPDATE.BALANCE.WARM.2011YEAR.TO.1.1_46TE.2011(v1.0)" xfId="2843"/>
    <cellStyle name="_Model_RAB_MRSK_svod_UPDATE.BALANCE.WARM.2011YEAR.TO.1.1_INDEX.STATION.2012(v1.0)_" xfId="2844"/>
    <cellStyle name="_Model_RAB_MRSK_svod_UPDATE.BALANCE.WARM.2011YEAR.TO.1.1_INDEX.STATION.2012(v2.0)" xfId="2845"/>
    <cellStyle name="_Model_RAB_MRSK_svod_UPDATE.BALANCE.WARM.2011YEAR.TO.1.1_INDEX.STATION.2012(v2.1)" xfId="2846"/>
    <cellStyle name="_Model_RAB_MRSK_svod_UPDATE.BALANCE.WARM.2011YEAR.TO.1.1_IST.FIN.GISEE(v1.2)" xfId="47762"/>
    <cellStyle name="_Model_RAB_MRSK_svod_UPDATE.BALANCE.WARM.2011YEAR.TO.1.1_OREP.KU.2011.MONTHLY.02(v1.1)" xfId="2847"/>
    <cellStyle name="_Model_RAB_MRSK_svod_UPDATE.BALANCE.WARM.2011YEAR.TO.1.1_TEPLO.PREDEL.2012.M(v1.1)_test" xfId="2848"/>
    <cellStyle name="_Model_RAB_MRSK_svod_UPDATE.IST.FIN.GISEE.TO.1.3" xfId="47763"/>
    <cellStyle name="_Model_RAB_MRSK_svod_UPDATE.NADB.JNVLS.APTEKA.2011.TO.1.3.4" xfId="2849"/>
    <cellStyle name="_Model_RAB_MRSK_svod_WARM.CALC.2012.3.23(v1.0)" xfId="47764"/>
    <cellStyle name="_Model_RAB_MRSK_svod_WARM.CALC.2012.3.23(v1.1)" xfId="47765"/>
    <cellStyle name="_Model_RAB_MRSK_svod_Книга1" xfId="39286"/>
    <cellStyle name="_Model_RAB_MRSK_svod_Книга2" xfId="38499"/>
    <cellStyle name="_Model_RAB_MRSK_svod_Книга2_PR.PROG.WARM.NOTCOMBI.2012.2.16_v1.4(04.04.11) " xfId="39287"/>
    <cellStyle name="_Model_RAB_MRSK_svod_Копия BALANCE.WARM.Q1.2012(v1.0)" xfId="47766"/>
    <cellStyle name="_Model_RAB_MRSK_svod_Передача 2011_с макросом" xfId="588"/>
    <cellStyle name="_Model_RAB_MRSK_svod_реестр объектов ЕНЭС" xfId="589"/>
    <cellStyle name="_Multiple" xfId="46788"/>
    <cellStyle name="_MultipleSpace" xfId="46789"/>
    <cellStyle name="_NF3x00" xfId="590"/>
    <cellStyle name="_NF3x00 2" xfId="6735"/>
    <cellStyle name="_NF3x00 2 2" xfId="39288"/>
    <cellStyle name="_NF3x00 3" xfId="6736"/>
    <cellStyle name="_NF7x-5x00" xfId="591"/>
    <cellStyle name="_NF7x-5x00 2" xfId="6737"/>
    <cellStyle name="_NF7x-5x00 2 2" xfId="39289"/>
    <cellStyle name="_NF7x-5x00 3" xfId="6738"/>
    <cellStyle name="_Percent" xfId="46790"/>
    <cellStyle name="_PercentSpace" xfId="46791"/>
    <cellStyle name="_Plug" xfId="2850"/>
    <cellStyle name="_Plug_4DNS.UPDATE.EXAMPLE" xfId="2851"/>
    <cellStyle name="_Plug_Исходная вода" xfId="39290"/>
    <cellStyle name="_Plug_Котлы ТЭС" xfId="39291"/>
    <cellStyle name="_Plug_ТЭЦ" xfId="39292"/>
    <cellStyle name="_Price Lanit 300501" xfId="592"/>
    <cellStyle name="_Price Lanit 300501 2" xfId="6739"/>
    <cellStyle name="_Price Lanit 300501 2 2" xfId="39293"/>
    <cellStyle name="_Price Lanit 300501 3" xfId="6740"/>
    <cellStyle name="_RAB Астрахань послед. 26.03.10" xfId="334"/>
    <cellStyle name="_RAB Астрахань послед. 26.03.10 2" xfId="6741"/>
    <cellStyle name="_RAB Астрахань послед. 26.03.10_Лист1" xfId="335"/>
    <cellStyle name="_RAB Астрахань послед. 26.03.10_Лист1 2" xfId="39294"/>
    <cellStyle name="_RAB Астрахань послед. 26.03.10_Прил 1_8 Баланс" xfId="38244"/>
    <cellStyle name="_RAB Астрахань послед. 26.03.10_Расчет НВВ по RAB вар 3" xfId="38258"/>
    <cellStyle name="_RAB с 2010 года" xfId="593"/>
    <cellStyle name="_RAB с 2010 года 2" xfId="39295"/>
    <cellStyle name="_Rombo 130801" xfId="594"/>
    <cellStyle name="_RP-2000" xfId="595"/>
    <cellStyle name="_RP-2000 2" xfId="39296"/>
    <cellStyle name="_stock_1306m1" xfId="596"/>
    <cellStyle name="_stock_1306m1 2" xfId="6742"/>
    <cellStyle name="_stock_1306m1 2 2" xfId="39297"/>
    <cellStyle name="_stock_1306m1 3" xfId="6743"/>
    <cellStyle name="_SubHeading_16 Detail of Key Metrics_mario marco" xfId="46792"/>
    <cellStyle name="_Svedlov" xfId="597"/>
    <cellStyle name="_Svedlov 2" xfId="39298"/>
    <cellStyle name="_Svedlov_ВЭС_010107" xfId="598"/>
    <cellStyle name="_Svedlov_ВЭС_010107 2" xfId="39299"/>
    <cellStyle name="_Svedlov_НТЭС 01-01-2007" xfId="599"/>
    <cellStyle name="_Svedlov_НТЭС 01-01-2007 2" xfId="39300"/>
    <cellStyle name="_SZNP - Eqiuty Roll" xfId="600"/>
    <cellStyle name="_SZNP - Eqiuty Roll 2" xfId="39301"/>
    <cellStyle name="_SZNP - rasshifrovki-002000-333" xfId="601"/>
    <cellStyle name="_SZNP - rasshifrovki-002000-333 2" xfId="39302"/>
    <cellStyle name="_SZNP - TRS-092000" xfId="602"/>
    <cellStyle name="_SZNP - TRS-092000 2" xfId="39303"/>
    <cellStyle name="_TableHead" xfId="46793"/>
    <cellStyle name="_TableHead_16 Detail of Key Metrics_mario marco" xfId="46794"/>
    <cellStyle name="_TableHead_16 Detail of Key Metrics_mario marco_План ФХД котельной (ТЭЦ) от 22.01.08 последняя версия А3" xfId="46795"/>
    <cellStyle name="_TableHead_План ФХД котельной (ТЭЦ) от 22.01.08 последняя версия А3" xfId="46796"/>
    <cellStyle name="_TableRowHead" xfId="46797"/>
    <cellStyle name="_TableSuperHead_Water, IntGas and Other" xfId="46798"/>
    <cellStyle name="_tipogr_end" xfId="603"/>
    <cellStyle name="_tipogr_end 2" xfId="39304"/>
    <cellStyle name="_TP" xfId="604"/>
    <cellStyle name="_TP 2" xfId="6744"/>
    <cellStyle name="_TP 2 2" xfId="39305"/>
    <cellStyle name="_TP 3" xfId="6745"/>
    <cellStyle name="_TPopt" xfId="605"/>
    <cellStyle name="_TPopt 2" xfId="6746"/>
    <cellStyle name="_TPopt 2 2" xfId="39306"/>
    <cellStyle name="_TPopt 3" xfId="6747"/>
    <cellStyle name="_Transmission Model final - 22-03-2005" xfId="46799"/>
    <cellStyle name="_tset.net.2008" xfId="606"/>
    <cellStyle name="_tset.net.2008 2" xfId="39307"/>
    <cellStyle name="_UBS Flame valuation model v53 - FINAL" xfId="46800"/>
    <cellStyle name="_Автотранспорт услуги+аренда расшифровка" xfId="46801"/>
    <cellStyle name="_Агафонов ЛИЗИНГ 19 сентября" xfId="607"/>
    <cellStyle name="_Агафонов ЛИЗИНГ 19 сентября 2" xfId="39308"/>
    <cellStyle name="_Акт№166_векс_ДЗ_ ФСК фин ГХ (визовый)" xfId="38273"/>
    <cellStyle name="_Альбом  от 25.08.06 недействующая редакция" xfId="38274"/>
    <cellStyle name="_Альбом  от 25.08.06 недействующая редакция_Книга1" xfId="38275"/>
    <cellStyle name="_Альбом  от 25.08.06 недействующая редакция_Приложение_3(1)   Часть 1   1 кв 2009г" xfId="38276"/>
    <cellStyle name="_Альбом бюджетных форм   от 23.08.05" xfId="38277"/>
    <cellStyle name="_Альбом бюджетных форм   от 23.08.05_Книга1" xfId="38278"/>
    <cellStyle name="_Альбом бюджетных форм   от 23.08.05_Приложение_3(1)   Часть 1   1 кв 2009г" xfId="38279"/>
    <cellStyle name="_Альбом бюджетных форм   от 25.08.05" xfId="38280"/>
    <cellStyle name="_Альбом бюджетных форм   от 25.08.05_Книга1" xfId="38281"/>
    <cellStyle name="_Альбом бюджетных форм   от 25.08.05_Приложение_3(1)   Часть 1   1 кв 2009г" xfId="38282"/>
    <cellStyle name="_Альбом бюджетных форм от 18.07.06" xfId="38283"/>
    <cellStyle name="_Альбом бюджетных форм от 18.07.06_Книга1" xfId="38284"/>
    <cellStyle name="_Альбом бюджетных форм от 18.07.06_Приложение_3(1)   Часть 1   1 кв 2009г" xfId="38285"/>
    <cellStyle name="_Аморт 3 кв + год ФСК" xfId="46802"/>
    <cellStyle name="_Аморт+коэф1 08 04 08" xfId="608"/>
    <cellStyle name="_Аморт+коэф1 08 04 08 2" xfId="39309"/>
    <cellStyle name="_Амортизация 3 кв 2006 г" xfId="46803"/>
    <cellStyle name="_Анализ Забайкальского по Охране за 6 мес 05г" xfId="46804"/>
    <cellStyle name="_Анализ командировочных расходов за 6мес" xfId="46805"/>
    <cellStyle name="_Анализ КТП_регионы" xfId="609"/>
    <cellStyle name="_Анализ КТП_регионы 2" xfId="39310"/>
    <cellStyle name="_Анализ КТП_регионы_Аморт+коэф1 08 04 08" xfId="610"/>
    <cellStyle name="_Анализ КТП_регионы_Аморт+коэф1 08 04 08 2" xfId="39311"/>
    <cellStyle name="_Анализ КТП_регионы_ДУИ_РИТ" xfId="611"/>
    <cellStyle name="_Анализ КТП_регионы_ДУИ_РИТ 2" xfId="39312"/>
    <cellStyle name="_Анализ КТП_регионы_ДУИ_РИТ2" xfId="612"/>
    <cellStyle name="_Анализ КТП_регионы_ДУИ_РИТ2 2" xfId="39313"/>
    <cellStyle name="_Анализ КТП_регионы_ИспАппарат" xfId="613"/>
    <cellStyle name="_Анализ КТП_регионы_ИспАппарат 2" xfId="39314"/>
    <cellStyle name="_Анализ КТП_регионы_СЭС_010107" xfId="614"/>
    <cellStyle name="_Анализ КТП_регионы_СЭС_010107 2" xfId="39315"/>
    <cellStyle name="_Анализ КТП_регионы_ТАЛ ЭС 01_01_2007" xfId="615"/>
    <cellStyle name="_Анализ КТП_регионы_ТАЛ ЭС 01_01_2007 2" xfId="39316"/>
    <cellStyle name="_Анализ ОС 2006 ФСК МСК" xfId="46806"/>
    <cellStyle name="_Анализ откл ПЭП и Б" xfId="46807"/>
    <cellStyle name="_Анализ по ст. Колодзей" xfId="38286"/>
    <cellStyle name="_Анализ по ст. Колодзей_Книга1" xfId="38287"/>
    <cellStyle name="_Анализ по ст. Колодзей_Приложение_3(1)   Часть 1   1 кв 2009г" xfId="38288"/>
    <cellStyle name="_Анализ ПЭП Красноярского на 2005г" xfId="46808"/>
    <cellStyle name="_Анализ ПЭП Кузбасского ПМЭС на 2006г" xfId="46809"/>
    <cellStyle name="_Анализ ПЭП Омского ПМЭС на 2005г" xfId="46810"/>
    <cellStyle name="_Анализ ПЭП Омского ПМЭС на 4 кв.2005г" xfId="46811"/>
    <cellStyle name="_Анализ СИБИРЬ 2006 исп Финоченко" xfId="46812"/>
    <cellStyle name="_Анализ_231207-3 (2)" xfId="616"/>
    <cellStyle name="_Анализ_231207-3 (2) 2" xfId="39317"/>
    <cellStyle name="_АРМ_БП_РСК_V6.1.unprotec" xfId="38289"/>
    <cellStyle name="_АРМ_БП_РСК_V6.1.unprotec_Книга1" xfId="38290"/>
    <cellStyle name="_АРМ_БП_РСК_V6.1.unprotec_Приложение_3(1)   Часть 1   1 кв 2009г" xfId="38291"/>
    <cellStyle name="_АТФ_2011-2015_240510" xfId="617"/>
    <cellStyle name="_АТФ_2011-2015_240510 2" xfId="39318"/>
    <cellStyle name="_Аудит ожид 2009" xfId="38292"/>
    <cellStyle name="_Аудит ожид 2009_Книга1" xfId="38293"/>
    <cellStyle name="_Аудит ожид 2009_Приложение_3(1)   Часть 1   1 кв 2009г" xfId="38294"/>
    <cellStyle name="_банки" xfId="46813"/>
    <cellStyle name="_ББюджетные формы.Инвестиции" xfId="38295"/>
    <cellStyle name="_ББюджетные формы.Инвестиции_Книга1" xfId="38296"/>
    <cellStyle name="_ББюджетные формы.Инвестиции_Приложение_3(1)   Часть 1   1 кв 2009г" xfId="38297"/>
    <cellStyle name="_ББюджетные формы.Расходы" xfId="38298"/>
    <cellStyle name="_ББюджетные формы.Расходы_Книга1" xfId="38299"/>
    <cellStyle name="_ББюджетные формы.Расходы_Приложение_3(1)   Часть 1   1 кв 2009г" xfId="38300"/>
    <cellStyle name="_БДДС 1 КВ СВЕРКА" xfId="46814"/>
    <cellStyle name="_БДР 2 кв  2007 03 04" xfId="39319"/>
    <cellStyle name="_БДР 2 кв 2009 12 05 09" xfId="39320"/>
    <cellStyle name="_БДР 4кв и 2006год от Миши 20 12 06" xfId="46815"/>
    <cellStyle name="_БДР и БДДС ЕНЭС ТПМЭС на  2006 (план 4 кв-расчет) МСК" xfId="46816"/>
    <cellStyle name="_БДР и БДДС нов 2кв 2006" xfId="46817"/>
    <cellStyle name="_БДР и БДДС сети ФСК ОП 2007" xfId="46818"/>
    <cellStyle name="_БДР и БДДС ТОиР на 4кв 2006ММСК лимит" xfId="46819"/>
    <cellStyle name="_БДР_БДДС_4кв06 РАБОЧИЙ-ОН!!!!!!!!!!!!!" xfId="46820"/>
    <cellStyle name="_БДРиБДДС на 2кв.2006г" xfId="46821"/>
    <cellStyle name="_БДС,БДР Бурятия 4 кв-л ТОиР1" xfId="46822"/>
    <cellStyle name="_БП_план 2009_ок" xfId="38301"/>
    <cellStyle name="_бюдж" xfId="46823"/>
    <cellStyle name="_Бюджет2006_ПОКАЗАТЕЛИ СВОДНЫЕ" xfId="2852"/>
    <cellStyle name="_Бюджет2006_ПОКАЗАТЕЛИ СВОДНЫЕ 2" xfId="39321"/>
    <cellStyle name="_Бюджетные формы. Закупки" xfId="38302"/>
    <cellStyle name="_Бюджетные формы. Закупки_Книга1" xfId="38303"/>
    <cellStyle name="_Бюджетные формы. Закупки_Приложение_3(1)   Часть 1   1 кв 2009г" xfId="38304"/>
    <cellStyle name="_Бюджетные формы.Доходы" xfId="38305"/>
    <cellStyle name="_Бюджетные формы.Доходы_Книга1" xfId="38306"/>
    <cellStyle name="_Бюджетные формы.Доходы_Приложение_3(1)   Часть 1   1 кв 2009г" xfId="38307"/>
    <cellStyle name="_Бюджетные формы.Расходы v.3.1" xfId="38308"/>
    <cellStyle name="_Бюджетные формы.Расходы v.3.1_Книга1" xfId="38309"/>
    <cellStyle name="_Бюджетные формы.Расходы v.3.1_Приложение_3(1)   Часть 1   1 кв 2009г" xfId="38310"/>
    <cellStyle name="_Бюджетные формы.Расходы_19.10.07" xfId="38311"/>
    <cellStyle name="_Бюджетные формы.Расходы_19.10.07_Книга1" xfId="38312"/>
    <cellStyle name="_Бюджетные формы.Расходы_19.10.07_Приложение_3(1)   Часть 1   1 кв 2009г" xfId="38313"/>
    <cellStyle name="_Бюджетные формы.Финансы" xfId="38314"/>
    <cellStyle name="_Бюджетные формы.Финансы_Книга1" xfId="38315"/>
    <cellStyle name="_Бюджетные формы.Финансы_Приложение_3(1)   Часть 1   1 кв 2009г" xfId="38316"/>
    <cellStyle name="_Бюджетные формы.ФинБюджеты" xfId="38317"/>
    <cellStyle name="_Бюджетные формы.ФинБюджеты_Книга1" xfId="38318"/>
    <cellStyle name="_Бюджетные формы.ФинБюджеты_Приложение_3(1)   Часть 1   1 кв 2009г" xfId="38319"/>
    <cellStyle name="_в отчет" xfId="618"/>
    <cellStyle name="_в отчет 2" xfId="39322"/>
    <cellStyle name="_вар 3 Выгрузка из АРМа БДР 12мес по ФСК от 11_12_06 исп Финоченко" xfId="46824"/>
    <cellStyle name="_Ввод" xfId="38320"/>
    <cellStyle name="_Владимирэнерго 3+2+2" xfId="619"/>
    <cellStyle name="_Владимирэнерго 3+2+2 2" xfId="39323"/>
    <cellStyle name="_ВМТ" xfId="46825"/>
    <cellStyle name="_ВМТ_Книга1" xfId="46826"/>
    <cellStyle name="_ВМТ_ПР ОФ на  2010-2014 01 10 2010 2011!!! для ДИиСП (2)" xfId="46827"/>
    <cellStyle name="_ВМТ_ПР ОФ на  2010-2014 коррект  26 10 2010" xfId="46828"/>
    <cellStyle name="_ВМТ_ПР ОФ на  2010-2014 коррект  26 10 2010 для ДИиСП (2)" xfId="46829"/>
    <cellStyle name="_ВМТ_ПР ОФ на  2010-2014 коррект  26 10 2010 для ДИиСП (3)" xfId="46830"/>
    <cellStyle name="_ВО ОП ТЭС-ОТ- 2007" xfId="2853"/>
    <cellStyle name="_ВО ОП ТЭС-ОТ- 2007 2" xfId="39324"/>
    <cellStyle name="_ВО ОП ТЭС-ОТ- 2007_Новая инструкция1_фст" xfId="2854"/>
    <cellStyle name="_ВО ОП ТЭС-ОТ- 2007_Новая инструкция1_фст 2" xfId="39325"/>
    <cellStyle name="_Волгоград" xfId="8"/>
    <cellStyle name="_Волгоград 2" xfId="39326"/>
    <cellStyle name="_Волгоград Модель_RAB  ( опер.утв.2009, со сглаж.6,2%)" xfId="9"/>
    <cellStyle name="_Волгоград Модель_RAB ( опер.утв.2009) 6,2 БС" xfId="10"/>
    <cellStyle name="_Волгоград_Лист1" xfId="336"/>
    <cellStyle name="_Волгоград_Лист1 2" xfId="39327"/>
    <cellStyle name="_Вопросы 14 07" xfId="46831"/>
    <cellStyle name="_все" xfId="39328"/>
    <cellStyle name="_ВФ ОАО ТЭС-ОТ- 2009" xfId="2855"/>
    <cellStyle name="_ВФ ОАО ТЭС-ОТ- 2009 2" xfId="39329"/>
    <cellStyle name="_ВФ ОАО ТЭС-ОТ- 2009_Новая инструкция1_фст" xfId="2856"/>
    <cellStyle name="_ВФ ОАО ТЭС-ОТ- 2009_Новая инструкция1_фст 2" xfId="39330"/>
    <cellStyle name="_Выгрузка из АРМа БДР 9 мес по ФСК от 04_10_06 исп Финоченко" xfId="46832"/>
    <cellStyle name="_Выгрузка из АРМа БДР 9 мес по ФСК от 26_09_06 исп Финоченко" xfId="46833"/>
    <cellStyle name="_Выгрузка из АРМа БДР и БДДС 6 мес по ФСК от Михи по электр 03 07 06" xfId="46834"/>
    <cellStyle name="_выпадающие доходы от снижения ПО (1)" xfId="337"/>
    <cellStyle name="_выпадающие доходы от снижения ПО (1) 2" xfId="6748"/>
    <cellStyle name="_выпадающие доходы от снижения ПО (1)_Лист1" xfId="338"/>
    <cellStyle name="_выпадающие доходы от снижения ПО (1)_Лист1 2" xfId="39331"/>
    <cellStyle name="_выпадающие доходы от снижения ПО (1)_Прил 1_8 Баланс" xfId="38245"/>
    <cellStyle name="_выпадающие доходы от снижения ПО (1)_Расчет НВВ по RAB вар 3" xfId="38259"/>
    <cellStyle name="_Выполнение инв  программ в 2006 г 03 02 07" xfId="39332"/>
    <cellStyle name="_выручка по присоединениям2" xfId="11"/>
    <cellStyle name="_выручка по присоединениям2 2" xfId="39333"/>
    <cellStyle name="_выручка по присоединениям2_Книга1" xfId="38321"/>
    <cellStyle name="_выручка по присоединениям2_Новая инструкция1_фст" xfId="2857"/>
    <cellStyle name="_выручка по присоединениям2_Новая инструкция1_фст 2" xfId="39334"/>
    <cellStyle name="_выручка по присоединениям2_Приложение_3(1)   Часть 1   1 кв 2009г" xfId="38322"/>
    <cellStyle name="_выручка по присоединениям2_реестр объектов ЕНЭС" xfId="620"/>
    <cellStyle name="_выручка по присоединениям2_реестр объектов ЕНЭС 2" xfId="39335"/>
    <cellStyle name="_ВЭС" xfId="39336"/>
    <cellStyle name="_ДДП-ГП_РАО_05042" xfId="46835"/>
    <cellStyle name="_Деп.взаимод.с клиентами и рынком (РАО)" xfId="38323"/>
    <cellStyle name="_Дефицит Выручки-2010" xfId="621"/>
    <cellStyle name="_Договор аренды ЯЭ с разбивкой" xfId="2858"/>
    <cellStyle name="_Договор аренды ЯЭ с разбивкой 2" xfId="39337"/>
    <cellStyle name="_Договор аренды ЯЭ с разбивкой_Новая инструкция1_фст" xfId="2859"/>
    <cellStyle name="_Договор аренды ЯЭ с разбивкой_Новая инструкция1_фст 2" xfId="39338"/>
    <cellStyle name="_Доп вопросы" xfId="46836"/>
    <cellStyle name="_Доп вопросы 01 07" xfId="46837"/>
    <cellStyle name="_Доп вопросы 08 07" xfId="46838"/>
    <cellStyle name="_Доп вопросы 27 06" xfId="46839"/>
    <cellStyle name="_Доходник1" xfId="46840"/>
    <cellStyle name="_Доходы, финансовые бюджеты" xfId="38324"/>
    <cellStyle name="_Доходы, финансовые бюджеты_Книга1" xfId="38325"/>
    <cellStyle name="_Доходы, финансовые бюджеты_Приложение_3(1)   Часть 1   1 кв 2009г" xfId="38326"/>
    <cellStyle name="_ДПН на 3 кв - короткий" xfId="306"/>
    <cellStyle name="_ДПН на 3 кв - короткий 2" xfId="39339"/>
    <cellStyle name="_ЕИАС" xfId="493"/>
    <cellStyle name="_ЕНЭС ТОиР 2кв 06г ОП" xfId="46841"/>
    <cellStyle name="_ЕНЭС ТОиР 2кв 06г ОП_15_2 1 6 1" xfId="46842"/>
    <cellStyle name="_ЕНЭС ТОиР 2кв 06г ОП_Анализ 15_БДР и БДДС Омское 2007" xfId="46843"/>
    <cellStyle name="_ЕНЭС ТОиР 2кв 06г ОП_БДР МСК 1кв07 от Сергея 20 04 07" xfId="46844"/>
    <cellStyle name="_ЕНЭС ТОиР 2кв 06г ОП_БДР МСК 1кв07 от Сергея 20 04 07_БДР и БДДС сети ФСК ОП 2008" xfId="46845"/>
    <cellStyle name="_ЕНЭС ТОиР 2кв 06г ОП_БДР МСК 1кв07 от Сергея 20 04 07_формы бюджетов к защите 2008 года" xfId="46846"/>
    <cellStyle name="_ЕНЭС ТОиР 2кв 06г ОП_формы бюджетов к защите 2008 года" xfId="46847"/>
    <cellStyle name="_Замечания по формам" xfId="46848"/>
    <cellStyle name="_Западная Сибирь" xfId="39340"/>
    <cellStyle name="_Затратный СШГЭС  14 11 2004" xfId="622"/>
    <cellStyle name="_Затратный СШГЭС  14 11 2004 2" xfId="6749"/>
    <cellStyle name="_Затратный_.." xfId="46849"/>
    <cellStyle name="_Затратный_МЗ_Сводный" xfId="46850"/>
    <cellStyle name="_Затратный_СУЭК" xfId="46851"/>
    <cellStyle name="_Защита ФЗП" xfId="2860"/>
    <cellStyle name="_Защита ФЗП 2" xfId="39341"/>
    <cellStyle name="_Заявка Тестова  СКОРРЕКТИРОВАННАЯ" xfId="623"/>
    <cellStyle name="_Заявка Тестова  СКОРРЕКТИРОВАННАЯ 2" xfId="39342"/>
    <cellStyle name="_ЗБП МСК Бурятия  БДР, БДДС 4 кв 2006 г ДЛН" xfId="46852"/>
    <cellStyle name="_ЗБП МСК Бурятия  БДР, БДДС 4 кв 2006 г зак с УС (3)" xfId="46853"/>
    <cellStyle name="_ЗБП МСК Бурятия Корр по функц бюджетам 3 и 4 кв 2007 год 25 07 07" xfId="46854"/>
    <cellStyle name="_ЗБП ФСК  БДР, БДДС на 4 кв 2006 (заказчик)" xfId="46855"/>
    <cellStyle name="_ЗБП ФСК  БДР, БДДС на 4 кв 2006 г" xfId="46856"/>
    <cellStyle name="_ЗБП ФСК Корр по функц бюджетам 3 и 4 кв 2007 год 25 07 07" xfId="46857"/>
    <cellStyle name="_из АРМ расчет БДДС и БДР 12мес 06г" xfId="46858"/>
    <cellStyle name="_из АРМ расчет БДДС и БДР 9мес 06г" xfId="46859"/>
    <cellStyle name="_Из АРМа БДР 6 мес по ФСК (МСК) от Михи к отчету 03 07 06" xfId="46860"/>
    <cellStyle name="_Инвест программа" xfId="624"/>
    <cellStyle name="_Инвест программа 2" xfId="39343"/>
    <cellStyle name="_Инвест ТЗ" xfId="38327"/>
    <cellStyle name="_Инвест ТЗ АВТОМАТИЗАЦИЯ  1.06.06   Ф" xfId="38328"/>
    <cellStyle name="_Инвест ТЗ АВТОМАТИЗАЦИЯ  1.06.06   Ф_Книга1" xfId="38329"/>
    <cellStyle name="_Инвест ТЗ АВТОМАТИЗАЦИЯ  1.06.06   Ф_Приложение_3(1)   Часть 1   1 кв 2009г" xfId="38330"/>
    <cellStyle name="_Инвест ТЗ АВТОМАТИЗАЦИЯ  31.05.06   Ф нов" xfId="38331"/>
    <cellStyle name="_Инвест ТЗ АВТОМАТИЗАЦИЯ  31.05.06   Ф нов_Книга1" xfId="38332"/>
    <cellStyle name="_Инвест ТЗ АВТОМАТИЗАЦИЯ  31.05.06   Ф нов_Приложение_3(1)   Часть 1   1 кв 2009г" xfId="38333"/>
    <cellStyle name="_Инвест ТЗ_Книга1" xfId="38334"/>
    <cellStyle name="_Инвест ТЗ_Приложение_3(1)   Часть 1   1 кв 2009г" xfId="38335"/>
    <cellStyle name="_Инвестпрограмма на 2007г " xfId="39344"/>
    <cellStyle name="_Индексация исторических затрат" xfId="625"/>
    <cellStyle name="_Индексация исторических затрат 2" xfId="6750"/>
    <cellStyle name="_Инструменты`2004" xfId="46861"/>
    <cellStyle name="_ИНФОРМАЦИЯ ПО ДОГОВОРАМ ЛИЗИНГА" xfId="626"/>
    <cellStyle name="_ИНФОРМАЦИЯ ПО ДОГОВОРАМ ЛИЗИНГА 19 мая" xfId="627"/>
    <cellStyle name="_ИНФОРМАЦИЯ ПО ДОГОВОРАМ ЛИЗИНГА 19 мая 2" xfId="39345"/>
    <cellStyle name="_ИНФОРМАЦИЯ ПО ДОГОВОРАМ ЛИЗИНГА 2" xfId="39346"/>
    <cellStyle name="_ИНФОРМАЦИЯ ПО ДОГОВОРАМ ЛИЗИНГА 27.04.071" xfId="628"/>
    <cellStyle name="_ИНФОРМАЦИЯ ПО ДОГОВОРАМ ЛИЗИНГА 27.04.071 2" xfId="39347"/>
    <cellStyle name="_ИНФОРМАЦИЯ ПО ДОГОВОРАМ ЛИЗИНГА1" xfId="629"/>
    <cellStyle name="_ИНФОРМАЦИЯ ПО ДОГОВОРАМ ЛИЗИНГА1 2" xfId="39348"/>
    <cellStyle name="_ИП 17032006" xfId="630"/>
    <cellStyle name="_ИП 17032006 2" xfId="39349"/>
    <cellStyle name="_ИП на 04 10 07 без 20071" xfId="46862"/>
    <cellStyle name="_ИП на 04 10 07 без 20071_Книга1" xfId="46863"/>
    <cellStyle name="_ИП на 04 10 07 без 20071_ПР ОФ на  2010-2014 01 10 2010 2011!!! для ДИиСП (2)" xfId="46864"/>
    <cellStyle name="_ИП на 04 10 07 без 20071_ПР ОФ на  2010-2014 коррект  26 10 2010" xfId="46865"/>
    <cellStyle name="_ИП на 04 10 07 без 20071_ПР ОФ на  2010-2014 коррект  26 10 2010 для ДИиСП (2)" xfId="46866"/>
    <cellStyle name="_ИП на 04 10 07 без 20071_ПР ОФ на  2010-2014 коррект  26 10 2010 для ДИиСП (3)" xfId="46867"/>
    <cellStyle name="_ИП на 04 10 07 после ЧАН" xfId="46868"/>
    <cellStyle name="_ИП на 04 10 07 после ЧАН_Книга1" xfId="46869"/>
    <cellStyle name="_ИП на 04 10 07 после ЧАН_ПР ОФ на  2010-2014 01 10 2010 2011!!! для ДИиСП (2)" xfId="46870"/>
    <cellStyle name="_ИП на 04 10 07 после ЧАН_ПР ОФ на  2010-2014 коррект  26 10 2010" xfId="46871"/>
    <cellStyle name="_ИП на 04 10 07 после ЧАН_ПР ОФ на  2010-2014 коррект  26 10 2010 для ДИиСП (2)" xfId="46872"/>
    <cellStyle name="_ИП на 04 10 07 после ЧАН_ПР ОФ на  2010-2014 коррект  26 10 2010 для ДИиСП (3)" xfId="46873"/>
    <cellStyle name="_ИП на 05.10.07" xfId="46874"/>
    <cellStyle name="_ИП на 05.10.07_Книга1" xfId="46875"/>
    <cellStyle name="_ИП на 05.10.07_ПР ОФ на  2010-2014 01 10 2010 2011!!! для ДИиСП (2)" xfId="46876"/>
    <cellStyle name="_ИП на 05.10.07_ПР ОФ на  2010-2014 коррект  26 10 2010" xfId="46877"/>
    <cellStyle name="_ИП на 05.10.07_ПР ОФ на  2010-2014 коррект  26 10 2010 для ДИиСП (2)" xfId="46878"/>
    <cellStyle name="_ИП на 05.10.07_ПР ОФ на  2010-2014 коррект  26 10 2010 для ДИиСП (3)" xfId="46879"/>
    <cellStyle name="_ИП СО 2006-2010 отпр 22 01 07" xfId="631"/>
    <cellStyle name="_ИП СО 2006-2010 отпр 22 01 07 2" xfId="39350"/>
    <cellStyle name="_ИП Ставропольэнерго 2006-2010 210807" xfId="632"/>
    <cellStyle name="_ИП Ставропольэнерго 2006-2010 210807 2" xfId="39351"/>
    <cellStyle name="_ИП ФСК 10_10_07 куцанкиной" xfId="633"/>
    <cellStyle name="_ИП ФСК 10_10_07 куцанкиной 2" xfId="39352"/>
    <cellStyle name="_ИП ФСК 2007-2010" xfId="46880"/>
    <cellStyle name="_ИП ФСК 2007-2010 (2)" xfId="46881"/>
    <cellStyle name="_ИП ФСК 2007-2010_ИП ФСК 2007-2010 (2)" xfId="46882"/>
    <cellStyle name="_ИП ФСК 2007-2010_Лист1" xfId="46883"/>
    <cellStyle name="_ИП ФСК 2007-2010_Лист1_1" xfId="46884"/>
    <cellStyle name="_ИП ФСК 2007-2010_Свод подрядчиков общий" xfId="46885"/>
    <cellStyle name="_ИП ФСК на 2008-2012 17 12 071" xfId="634"/>
    <cellStyle name="_ИП ФСК на 2008-2012 17 12 071 2" xfId="39353"/>
    <cellStyle name="_ИПР ЧЭ 2008 г." xfId="635"/>
    <cellStyle name="_ИПР ЧЭ 2008 г. 2" xfId="39354"/>
    <cellStyle name="_исп плана по приобр 2к" xfId="46886"/>
    <cellStyle name="_Исполнение  за 9 месяцев 2006 г для совещания 13.10." xfId="39355"/>
    <cellStyle name="_Исходные данные для модели" xfId="12"/>
    <cellStyle name="_Исходные данные для модели 2" xfId="39356"/>
    <cellStyle name="_Исходные данные для модели_Лист1" xfId="339"/>
    <cellStyle name="_Исходные данные для модели_Лист1 2" xfId="39357"/>
    <cellStyle name="_Исходные данные для модели_Новая инструкция1_фст" xfId="2861"/>
    <cellStyle name="_Исходные данные для модели_Новая инструкция1_фст 2" xfId="39358"/>
    <cellStyle name="_Исходные данные для модели_реестр объектов ЕНЭС" xfId="636"/>
    <cellStyle name="_Исходные данные для модели_реестр объектов ЕНЭС 2" xfId="39359"/>
    <cellStyle name="_итоговый файл 1" xfId="38336"/>
    <cellStyle name="_итоговый файл 1_Книга1" xfId="38337"/>
    <cellStyle name="_итоговый файл 1_Приложение_3(1)   Часть 1   1 кв 2009г" xfId="38338"/>
    <cellStyle name="_к ПЭП Забайкальского ПМЭС на 2кв 05г" xfId="46887"/>
    <cellStyle name="_калмыкия 2010" xfId="13"/>
    <cellStyle name="_Кап.вложения - табл 6.2.5" xfId="14"/>
    <cellStyle name="_Кап.вложения - табл 6.2.5 2" xfId="39360"/>
    <cellStyle name="_капитализация 2006 _4аа" xfId="637"/>
    <cellStyle name="_капитализация 2006 _4аа 2" xfId="39361"/>
    <cellStyle name="_КЗ свыше 3 лет" xfId="638"/>
    <cellStyle name="_КЗ свыше 3 лет 2" xfId="39362"/>
    <cellStyle name="_КЗ свыше 3 лет_Шаблон по расчету тарифов методом RAB на 2011" xfId="639"/>
    <cellStyle name="_КЗ свыше 3 лет_Шаблон по расчету тарифов методом RAB на 2011 2" xfId="39363"/>
    <cellStyle name="_Кировэнерго Заявка в РСТ 27 04 09 новые МУ1" xfId="640"/>
    <cellStyle name="_Кировэнерго Заявка в РСТ 27 04 09 новые МУ1 2" xfId="39364"/>
    <cellStyle name="_Классификаторы" xfId="38339"/>
    <cellStyle name="_классификаторы УБМ (изменения)" xfId="38340"/>
    <cellStyle name="_классификаторы УБМ (изменения)_Книга1" xfId="38341"/>
    <cellStyle name="_классификаторы УБМ (изменения)_Приложение_3(1)   Часть 1   1 кв 2009г" xfId="38342"/>
    <cellStyle name="_Классификаторы_Книга1" xfId="38343"/>
    <cellStyle name="_Классификаторы_Приложение_3(1)   Часть 1   1 кв 2009г" xfId="38344"/>
    <cellStyle name="_Книга1" xfId="15"/>
    <cellStyle name="_Книга1 2" xfId="641"/>
    <cellStyle name="_Книга1 2 2" xfId="39365"/>
    <cellStyle name="_Книга1 3" xfId="39366"/>
    <cellStyle name="_Книга1_7 Ремонты" xfId="47506"/>
    <cellStyle name="_Книга1_Калмэнерго" xfId="5003"/>
    <cellStyle name="_Книга1_Книга1" xfId="38345"/>
    <cellStyle name="_Книга1_Копия АРМ_БП_РСК_V10 0_20100213" xfId="16"/>
    <cellStyle name="_Книга1_Копия АРМ_БП_РСК_V10 0_20100213 2" xfId="642"/>
    <cellStyle name="_Книга1_Копия АРМ_БП_РСК_V10 0_20100213 2 2" xfId="39367"/>
    <cellStyle name="_Книга1_Копия АРМ_БП_РСК_V10 0_20100213 3" xfId="39368"/>
    <cellStyle name="_Книга1_Копия АРМ_БП_РСК_V10 0_20100213_7 Ремонты" xfId="47507"/>
    <cellStyle name="_Книга1_Копия АРМ_БП_РСК_V10 0_20100213_Калмэнерго" xfId="5004"/>
    <cellStyle name="_Книга1_Корректировка_БП_полугодия_c_изменением_резерва" xfId="38346"/>
    <cellStyle name="_Книга1_Приложение_3(1)   Часть 1   1 кв 2009г" xfId="38347"/>
    <cellStyle name="_Книга1_Расширенный формат после совещания 2610" xfId="643"/>
    <cellStyle name="_Книга1_Расширенный формат после совещания 2610 2" xfId="39369"/>
    <cellStyle name="_Книга12 (3)" xfId="39370"/>
    <cellStyle name="_Книга2" xfId="644"/>
    <cellStyle name="_Книга2_1" xfId="46888"/>
    <cellStyle name="_Книга3" xfId="46889"/>
    <cellStyle name="_Книга3 (8)" xfId="39371"/>
    <cellStyle name="_Книга3 (9)" xfId="39372"/>
    <cellStyle name="_Книга4" xfId="645"/>
    <cellStyle name="_Книга4 2" xfId="6751"/>
    <cellStyle name="_Книга4 2 2" xfId="39373"/>
    <cellStyle name="_Книга4 3" xfId="6752"/>
    <cellStyle name="_Книга5" xfId="38348"/>
    <cellStyle name="_Книга5_Книга1" xfId="38349"/>
    <cellStyle name="_Книга5_Приложение_3(1)   Часть 1   1 кв 2009г" xfId="38350"/>
    <cellStyle name="_Книга6" xfId="46890"/>
    <cellStyle name="_Командировочные расходы 2006" xfId="46891"/>
    <cellStyle name="_Комплексная по всем затратам ПСУИС" xfId="46892"/>
    <cellStyle name="_комплексный" xfId="46893"/>
    <cellStyle name="_комплексный1" xfId="46894"/>
    <cellStyle name="_Конечный вариант КАП ВЛОЖ на ПРИС по 4 филиалам (741 829 из 11 000 руб) без 1 и 2 кв и впу 14_06 на общую 2 772 млрд" xfId="17"/>
    <cellStyle name="_Конечный вариант КАП ВЛОЖ на ПРИС по 4 филиалам (741 829 из 11 000 руб) без 1 и 2 кв и впу 14_06 на общую 2 772 млрд 2" xfId="39374"/>
    <cellStyle name="_Консолидация-2008-проект-new" xfId="2862"/>
    <cellStyle name="_Консолидация-2008-проект-new 2" xfId="39375"/>
    <cellStyle name="_Копия 3кв_1" xfId="46895"/>
    <cellStyle name="_Копия RAB_КЭ_с тарифными решениями 2010 (2) (2)" xfId="18"/>
    <cellStyle name="_Копия Выпадающиерасходы за 2007 на 2009 год (ПОСЛЕДНИЙ) (2)" xfId="646"/>
    <cellStyle name="_Копия Выпадающиерасходы за 2007 на 2009 год (ПОСЛЕДНИЙ) (2) 2" xfId="39376"/>
    <cellStyle name="_Копия ЗБП МСК  Чита БДР, БДДС 4 кв 06 ТоиР 26 07 06" xfId="46896"/>
    <cellStyle name="_Копия капвлож_бизнес-план25 05_1" xfId="46897"/>
    <cellStyle name="_Копия Корпоративное управление бюджет 2009" xfId="39377"/>
    <cellStyle name="_Копия Модель_2 2 3_МРСК СК  в регионы 131009 с коррект по СтавФ 21 10 09 11111" xfId="647"/>
    <cellStyle name="_Копия Модель_2 2 3_МРСК СК  в регионы 131009 с коррект по СтавФ 21 10 09 11111 2" xfId="39378"/>
    <cellStyle name="_Копия Модель_RAB_Калмэнерго_рост10 (опер на уровне утв 2009 со сглаж )" xfId="340"/>
    <cellStyle name="_Копия Образец Предложения по корректировке ИП МЭС С-З_3" xfId="46898"/>
    <cellStyle name="_Копия Образец Предложения по корректировке ИП МЭС С-З_3_Книга1" xfId="46899"/>
    <cellStyle name="_Копия Образец Предложения по корректировке ИП МЭС С-З_3_ПР ОФ на  2010-2014 01 10 2010 2011!!! для ДИиСП (2)" xfId="46900"/>
    <cellStyle name="_Копия Образец Предложения по корректировке ИП МЭС С-З_3_ПР ОФ на  2010-2014 коррект  26 10 2010" xfId="46901"/>
    <cellStyle name="_Копия Образец Предложения по корректировке ИП МЭС С-З_3_ПР ОФ на  2010-2014 коррект  26 10 2010 для ДИиСП (2)" xfId="46902"/>
    <cellStyle name="_Копия Образец Предложения по корректировке ИП МЭС С-З_3_ПР ОФ на  2010-2014 коррект  26 10 2010 для ДИиСП (3)" xfId="46903"/>
    <cellStyle name="_Копия ПР ОФ 2010-2014 (исправ версия)" xfId="46904"/>
    <cellStyle name="_Копия ПР ОФ 2010-2014 (исправ версия)_Книга1" xfId="46905"/>
    <cellStyle name="_Копия ПР ОФ 2010-2014 (исправ версия)_ПР ОФ на  2010-2014 01 10 2010 2011!!! для ДИиСП (2)" xfId="46906"/>
    <cellStyle name="_Копия ПР ОФ 2010-2014 (исправ версия)_ПР ОФ на  2010-2014 коррект  26 10 2010" xfId="46907"/>
    <cellStyle name="_Копия ПР ОФ 2010-2014 (исправ версия)_ПР ОФ на  2010-2014 коррект  26 10 2010 для ДИиСП (2)" xfId="46908"/>
    <cellStyle name="_Копия ПР ОФ 2010-2014 (исправ версия)_ПР ОФ на  2010-2014 коррект  26 10 2010 для ДИиСП (3)" xfId="46909"/>
    <cellStyle name="_Копия Прил 2(Показатели ИП)" xfId="648"/>
    <cellStyle name="_Копия Прил 2(Показатели ИП) 2" xfId="39379"/>
    <cellStyle name="_Копия Программа первоочередных мер_(правка 18 05 06 Усаров_2А_3)" xfId="649"/>
    <cellStyle name="_Копия Программа первоочередных мер_(правка 18 05 06 Усаров_2А_3) 2" xfId="39380"/>
    <cellStyle name="_Копия Свод все сети+" xfId="650"/>
    <cellStyle name="_Копия Свод все сети+ 2" xfId="39381"/>
    <cellStyle name="_Копия тех.-экон. и фин. показатели" xfId="46910"/>
    <cellStyle name="_Копия Форма Корректировки плана ремонта электросетевых объектов ОАО ФСК ЕЭС и МСК на 2007" xfId="46911"/>
    <cellStyle name="_Копия Форматы УУ15" xfId="38351"/>
    <cellStyle name="_Копия Форматы УУ15_Книга1" xfId="38352"/>
    <cellStyle name="_Копия Форматы УУ15_Приложение_3(1)   Часть 1   1 кв 2009г" xfId="38353"/>
    <cellStyle name="_Копия формы для ФСК" xfId="651"/>
    <cellStyle name="_Копия формы для ФСК 2" xfId="39382"/>
    <cellStyle name="_Корона " xfId="39383"/>
    <cellStyle name="_Коррект 2009 формула16" xfId="341"/>
    <cellStyle name="_Коррект 2009 формула16 2" xfId="6753"/>
    <cellStyle name="_Коррект 2009 формула16_Лист1" xfId="342"/>
    <cellStyle name="_Коррект 2009 формула16_Лист1 2" xfId="39384"/>
    <cellStyle name="_Коррект 2009 формула16_Прил 1_8 Баланс" xfId="38246"/>
    <cellStyle name="_Коррект 2009 формула16_Расчет НВВ по RAB вар 3" xfId="38260"/>
    <cellStyle name="_Коррект 4кв06 31 10 06" xfId="46912"/>
    <cellStyle name="_Корректировка ИП для Боброва" xfId="46913"/>
    <cellStyle name="_корректировка КПМЭС 4кв" xfId="46914"/>
    <cellStyle name="_корректировка КПМЭС 4кв ФСК 07 11 (2)" xfId="46915"/>
    <cellStyle name="_корректировка КПМЭС ТОиР" xfId="46916"/>
    <cellStyle name="_Корректировка НВВ 2011 АЭ" xfId="343"/>
    <cellStyle name="_корректировка_КПМЭС 4кв" xfId="46917"/>
    <cellStyle name="_Краткий анализ 2006г НОВЫЙ" xfId="46918"/>
    <cellStyle name="_Кубань НВВ (2)" xfId="19"/>
    <cellStyle name="_Кубань НВВ (2) 2" xfId="39385"/>
    <cellStyle name="_Кубань НВВ (2)_Лист1" xfId="344"/>
    <cellStyle name="_Кубань НВВ (2)_Лист1 2" xfId="39386"/>
    <cellStyle name="_ЛИЗИНГ" xfId="652"/>
    <cellStyle name="_Лизинг 1кв 2008г 6пр" xfId="653"/>
    <cellStyle name="_Лизинг 1кв 2008г 6пр 2" xfId="39387"/>
    <cellStyle name="_ЛИЗИНГ 2" xfId="39388"/>
    <cellStyle name="_ЛИЗИНГ Агафонов 15.01.08" xfId="654"/>
    <cellStyle name="_ЛИЗИНГ Агафонов 15.01.08 2" xfId="39389"/>
    <cellStyle name="_Лизинг справка по забалансу 3 апрель" xfId="655"/>
    <cellStyle name="_Лизинг справка по забалансу 3 апрель 2" xfId="39390"/>
    <cellStyle name="_Лимит 4 кв 06г. (Согл год - утверж 9 мес)" xfId="46935"/>
    <cellStyle name="_Лист в ТЭЦ март 04г" xfId="46936"/>
    <cellStyle name="_Лист1" xfId="656"/>
    <cellStyle name="_Лист1 (2)" xfId="657"/>
    <cellStyle name="_Лист1 (2) 2" xfId="39391"/>
    <cellStyle name="_Лист1 2" xfId="39392"/>
    <cellStyle name="_Лист1_1" xfId="46937"/>
    <cellStyle name="_Лист4" xfId="20"/>
    <cellStyle name="_Лист4 2" xfId="39393"/>
    <cellStyle name="_Макет_Итоговый лист по анализу ИПР" xfId="658"/>
    <cellStyle name="_Макет_Итоговый лист по анализу ИПР 2" xfId="39394"/>
    <cellStyle name="_Материалы на эксплуатацию для Г А " xfId="38354"/>
    <cellStyle name="_Материалы на эксплуатацию для Г А _Книга1" xfId="38355"/>
    <cellStyle name="_Материалы на эксплуатацию для Г А _Приложение_3(1)   Часть 1   1 кв 2009г" xfId="38356"/>
    <cellStyle name="_меню по ТП (2)" xfId="659"/>
    <cellStyle name="_меню по ТП (2) 2" xfId="39395"/>
    <cellStyle name="_МОДЕЛЬ_1 (2)" xfId="21"/>
    <cellStyle name="_МОДЕЛЬ_1 (2) 2" xfId="2864"/>
    <cellStyle name="_МОДЕЛЬ_1 (2) 2_ADR.PR.REM.EE.4.78" xfId="47767"/>
    <cellStyle name="_МОДЕЛЬ_1 (2) 2_ADR.PR.REM.GAS.4.78" xfId="47768"/>
    <cellStyle name="_МОДЕЛЬ_1 (2) 2_ADR.PR.REM.PE.4.78" xfId="47769"/>
    <cellStyle name="_МОДЕЛЬ_1 (2) 2_ADR.PR.REM.PT.4.78" xfId="47770"/>
    <cellStyle name="_МОДЕЛЬ_1 (2) 2_ADR.PR.REM.TBO.4.78" xfId="47771"/>
    <cellStyle name="_МОДЕЛЬ_1 (2) 2_ADR.PR.REM.TS.4.78" xfId="47772"/>
    <cellStyle name="_МОДЕЛЬ_1 (2) 2_ADR.PR.REM.VS.4.78" xfId="47773"/>
    <cellStyle name="_МОДЕЛЬ_1 (2) 2_IST.FIN.GISEE(v2.0)" xfId="47774"/>
    <cellStyle name="_МОДЕЛЬ_1 (2) 2_OREP.KU.2011.MONTHLY.02(v0.1)" xfId="2865"/>
    <cellStyle name="_МОДЕЛЬ_1 (2) 2_OREP.KU.2011.MONTHLY.02(v0.4)" xfId="2866"/>
    <cellStyle name="_МОДЕЛЬ_1 (2) 2_OREP.KU.2011.MONTHLY.11(v1.4)" xfId="2867"/>
    <cellStyle name="_МОДЕЛЬ_1 (2) 2_TEHSHEET" xfId="38500"/>
    <cellStyle name="_МОДЕЛЬ_1 (2) 2_TEPLO.OTPUSK" xfId="47775"/>
    <cellStyle name="_МОДЕЛЬ_1 (2) 2_UPDATE.OREP.KU.2011.MONTHLY.02.TO.1.2" xfId="2868"/>
    <cellStyle name="_МОДЕЛЬ_1 (2) 3" xfId="2863"/>
    <cellStyle name="_МОДЕЛЬ_1 (2)_46EE.2011(v1.0)" xfId="2869"/>
    <cellStyle name="_МОДЕЛЬ_1 (2)_46EE.2011(v1.0)_46TE.2011(v1.0)" xfId="2870"/>
    <cellStyle name="_МОДЕЛЬ_1 (2)_46EE.2011(v1.0)_INDEX.STATION.2012(v1.0)_" xfId="2871"/>
    <cellStyle name="_МОДЕЛЬ_1 (2)_46EE.2011(v1.0)_INDEX.STATION.2012(v2.0)" xfId="2872"/>
    <cellStyle name="_МОДЕЛЬ_1 (2)_46EE.2011(v1.0)_INDEX.STATION.2012(v2.1)" xfId="2873"/>
    <cellStyle name="_МОДЕЛЬ_1 (2)_46EE.2011(v1.0)_IST.FIN.GISEE(v1.2)" xfId="47776"/>
    <cellStyle name="_МОДЕЛЬ_1 (2)_46EE.2011(v1.0)_TEPLO.PREDEL.2012.M(v1.1)_test" xfId="2874"/>
    <cellStyle name="_МОДЕЛЬ_1 (2)_46EE.2011(v1.2)" xfId="2875"/>
    <cellStyle name="_МОДЕЛЬ_1 (2)_46EE.2011(v1.2)_FORM5.2012(v1.0)" xfId="39396"/>
    <cellStyle name="_МОДЕЛЬ_1 (2)_46EE.2011(v1.2)_OREP.INV.GEN.G(v1.0)" xfId="39397"/>
    <cellStyle name="_МОДЕЛЬ_1 (2)_46EP.2011(v2.0)" xfId="2876"/>
    <cellStyle name="_МОДЕЛЬ_1 (2)_46EP.2012(v0.1)" xfId="2877"/>
    <cellStyle name="_МОДЕЛЬ_1 (2)_46TE.2011(v1.0)" xfId="2878"/>
    <cellStyle name="_МОДЕЛЬ_1 (2)_4DNS.UPDATE.EXAMPLE" xfId="2879"/>
    <cellStyle name="_МОДЕЛЬ_1 (2)_ARMRAZR" xfId="2880"/>
    <cellStyle name="_МОДЕЛЬ_1 (2)_BALANCE.TBO.2011YEAR(v1.1)" xfId="38501"/>
    <cellStyle name="_МОДЕЛЬ_1 (2)_BALANCE.WARM.2010.FACT(v1.0)" xfId="2881"/>
    <cellStyle name="_МОДЕЛЬ_1 (2)_BALANCE.WARM.2010.PLAN" xfId="2882"/>
    <cellStyle name="_МОДЕЛЬ_1 (2)_BALANCE.WARM.2010.PLAN_FORM5.2012(v1.0)" xfId="39398"/>
    <cellStyle name="_МОДЕЛЬ_1 (2)_BALANCE.WARM.2010.PLAN_OREP.INV.GEN.G(v1.0)" xfId="39399"/>
    <cellStyle name="_МОДЕЛЬ_1 (2)_BALANCE.WARM.2011YEAR(v0.7)" xfId="2883"/>
    <cellStyle name="_МОДЕЛЬ_1 (2)_BALANCE.WARM.2011YEAR(v0.7)_FORM5.2012(v1.0)" xfId="39400"/>
    <cellStyle name="_МОДЕЛЬ_1 (2)_BALANCE.WARM.2011YEAR(v0.7)_OREP.INV.GEN.G(v1.0)" xfId="39401"/>
    <cellStyle name="_МОДЕЛЬ_1 (2)_BALANCE.WARM.2011YEAR.NEW.UPDATE.SCHEME" xfId="2884"/>
    <cellStyle name="_МОДЕЛЬ_1 (2)_BALANCE.WARM.Q1.2012(v1.0)_test" xfId="47777"/>
    <cellStyle name="_МОДЕЛЬ_1 (2)_CALC.NORMATIV.KU(v0.2)" xfId="2885"/>
    <cellStyle name="_МОДЕЛЬ_1 (2)_DOPFACTOR.VO.2012(v1.0)" xfId="38502"/>
    <cellStyle name="_МОДЕЛЬ_1 (2)_EE.2REK.P2011.4.78(v0.3)" xfId="2886"/>
    <cellStyle name="_МОДЕЛЬ_1 (2)_FORM3.1.2013(v0.2)" xfId="39402"/>
    <cellStyle name="_МОДЕЛЬ_1 (2)_FORM3.2013(v1.0)" xfId="39403"/>
    <cellStyle name="_МОДЕЛЬ_1 (2)_FORM3.REG(v1.0)" xfId="39404"/>
    <cellStyle name="_МОДЕЛЬ_1 (2)_FORM910.2012(v0.5)" xfId="39405"/>
    <cellStyle name="_МОДЕЛЬ_1 (2)_FORM910.2012(v0.5)_FORM5.2012(v1.0)" xfId="39406"/>
    <cellStyle name="_МОДЕЛЬ_1 (2)_FORM910.2012(v1.1)" xfId="2887"/>
    <cellStyle name="_МОДЕЛЬ_1 (2)_INVEST.EE.PLAN.4.78(v0.1)" xfId="2888"/>
    <cellStyle name="_МОДЕЛЬ_1 (2)_INVEST.EE.PLAN.4.78(v0.3)" xfId="2889"/>
    <cellStyle name="_МОДЕЛЬ_1 (2)_INVEST.EE.PLAN.4.78(v1.0)" xfId="2890"/>
    <cellStyle name="_МОДЕЛЬ_1 (2)_INVEST.EE.PLAN.4.78(v1.0)_FORM11.2013" xfId="39407"/>
    <cellStyle name="_МОДЕЛЬ_1 (2)_INVEST.EE.PLAN.4.78(v1.0)_PASSPORT.TEPLO.PROIZV(v2.0)" xfId="2891"/>
    <cellStyle name="_МОДЕЛЬ_1 (2)_INVEST.EE.PLAN.4.78(v1.0)_PASSPORT.TEPLO.PROIZV(v2.0)_MWT.POTERI.SETI.2012(v0.1)" xfId="39408"/>
    <cellStyle name="_МОДЕЛЬ_1 (2)_INVEST.EE.PLAN.4.78(v1.0)_PASSPORT.TEPLO.PROIZV(v2.0)_PASSPORT.TEPLO.SETI(v2.0f)" xfId="39409"/>
    <cellStyle name="_МОДЕЛЬ_1 (2)_INVEST.EE.PLAN.4.78(v1.0)_PASSPORT.TEPLO.PROIZV(v2.0)_Книга1" xfId="39410"/>
    <cellStyle name="_МОДЕЛЬ_1 (2)_INVEST.EE.PLAN.4.78(v1.0)_PASSPORT.TEPLO.SETI(v2.0f)" xfId="39411"/>
    <cellStyle name="_МОДЕЛЬ_1 (2)_INVEST.EE.PLAN.4.78(v1.0)_Книга1" xfId="39412"/>
    <cellStyle name="_МОДЕЛЬ_1 (2)_INVEST.PLAN.4.78(v0.1)" xfId="2892"/>
    <cellStyle name="_МОДЕЛЬ_1 (2)_INVEST.WARM.PLAN.4.78(v0.1)" xfId="2893"/>
    <cellStyle name="_МОДЕЛЬ_1 (2)_INVEST_WARM_PLAN" xfId="2894"/>
    <cellStyle name="_МОДЕЛЬ_1 (2)_IST.FIN.GISEE(v1.2)" xfId="47778"/>
    <cellStyle name="_МОДЕЛЬ_1 (2)_NADB.JNVLP.APTEKA.2012(v1.0)_21_02_12" xfId="2895"/>
    <cellStyle name="_МОДЕЛЬ_1 (2)_NADB.JNVLS.APTEKA.2011(v1.3.3)" xfId="2896"/>
    <cellStyle name="_МОДЕЛЬ_1 (2)_NADB.JNVLS.APTEKA.2011(v1.3.3)_46TE.2011(v1.0)" xfId="2897"/>
    <cellStyle name="_МОДЕЛЬ_1 (2)_NADB.JNVLS.APTEKA.2011(v1.3.3)_INDEX.STATION.2012(v1.0)_" xfId="2898"/>
    <cellStyle name="_МОДЕЛЬ_1 (2)_NADB.JNVLS.APTEKA.2011(v1.3.3)_INDEX.STATION.2012(v2.0)" xfId="2899"/>
    <cellStyle name="_МОДЕЛЬ_1 (2)_NADB.JNVLS.APTEKA.2011(v1.3.3)_INDEX.STATION.2012(v2.1)" xfId="2900"/>
    <cellStyle name="_МОДЕЛЬ_1 (2)_NADB.JNVLS.APTEKA.2011(v1.3.3)_IST.FIN.GISEE(v1.2)" xfId="47779"/>
    <cellStyle name="_МОДЕЛЬ_1 (2)_NADB.JNVLS.APTEKA.2011(v1.3.3)_TEPLO.PREDEL.2012.M(v1.1)_test" xfId="2901"/>
    <cellStyle name="_МОДЕЛЬ_1 (2)_NADB.JNVLS.APTEKA.2011(v1.3.4)" xfId="2902"/>
    <cellStyle name="_МОДЕЛЬ_1 (2)_NADB.JNVLS.APTEKA.2011(v1.3.4)_46TE.2011(v1.0)" xfId="2903"/>
    <cellStyle name="_МОДЕЛЬ_1 (2)_NADB.JNVLS.APTEKA.2011(v1.3.4)_INDEX.STATION.2012(v1.0)_" xfId="2904"/>
    <cellStyle name="_МОДЕЛЬ_1 (2)_NADB.JNVLS.APTEKA.2011(v1.3.4)_INDEX.STATION.2012(v2.0)" xfId="2905"/>
    <cellStyle name="_МОДЕЛЬ_1 (2)_NADB.JNVLS.APTEKA.2011(v1.3.4)_INDEX.STATION.2012(v2.1)" xfId="2906"/>
    <cellStyle name="_МОДЕЛЬ_1 (2)_NADB.JNVLS.APTEKA.2011(v1.3.4)_IST.FIN.GISEE(v1.2)" xfId="47780"/>
    <cellStyle name="_МОДЕЛЬ_1 (2)_NADB.JNVLS.APTEKA.2011(v1.3.4)_TEPLO.PREDEL.2012.M(v1.1)_test" xfId="2907"/>
    <cellStyle name="_МОДЕЛЬ_1 (2)_OREP.KU.2011.MONTHLY.02.update.demo.BKP" xfId="47781"/>
    <cellStyle name="_МОДЕЛЬ_1 (2)_PASSPORT.TEPLO.PROIZV(v2.1)" xfId="2908"/>
    <cellStyle name="_МОДЕЛЬ_1 (2)_PASSPORT.TEPLO.SETI(v1.0)" xfId="2909"/>
    <cellStyle name="_МОДЕЛЬ_1 (2)_PEREDACHA 2012(v1 1_C)" xfId="47508"/>
    <cellStyle name="_МОДЕЛЬ_1 (2)_PR.PROG.WARM.NOTCOMBI.2012.2.16_v1.4(04.04.11) " xfId="39413"/>
    <cellStyle name="_МОДЕЛЬ_1 (2)_PREDEL.JKH.UTV.2011(v1.0.1)" xfId="2910"/>
    <cellStyle name="_МОДЕЛЬ_1 (2)_PREDEL.JKH.UTV.2011(v1.0.1)_46TE.2011(v1.0)" xfId="2911"/>
    <cellStyle name="_МОДЕЛЬ_1 (2)_PREDEL.JKH.UTV.2011(v1.0.1)_INDEX.STATION.2012(v1.0)_" xfId="2912"/>
    <cellStyle name="_МОДЕЛЬ_1 (2)_PREDEL.JKH.UTV.2011(v1.0.1)_INDEX.STATION.2012(v2.0)" xfId="2913"/>
    <cellStyle name="_МОДЕЛЬ_1 (2)_PREDEL.JKH.UTV.2011(v1.0.1)_INDEX.STATION.2012(v2.1)" xfId="2914"/>
    <cellStyle name="_МОДЕЛЬ_1 (2)_PREDEL.JKH.UTV.2011(v1.0.1)_IST.FIN.GISEE(v1.2)" xfId="47782"/>
    <cellStyle name="_МОДЕЛЬ_1 (2)_PREDEL.JKH.UTV.2011(v1.0.1)_TEPLO.PREDEL.2012.M(v1.1)_test" xfId="2915"/>
    <cellStyle name="_МОДЕЛЬ_1 (2)_PREDEL.JKH.UTV.2011(v1.1)" xfId="2916"/>
    <cellStyle name="_МОДЕЛЬ_1 (2)_PREDEL.JKH.UTV.2011(v1.1)_FORM5.2012(v1.0)" xfId="39414"/>
    <cellStyle name="_МОДЕЛЬ_1 (2)_PREDEL.JKH.UTV.2011(v1.1)_OREP.INV.GEN.G(v1.0)" xfId="39415"/>
    <cellStyle name="_МОДЕЛЬ_1 (2)_REP.BLR.2012(v1.0)" xfId="2917"/>
    <cellStyle name="_МОДЕЛЬ_1 (2)_TEHSHEET" xfId="38503"/>
    <cellStyle name="_МОДЕЛЬ_1 (2)_TEPLO.PREDEL.2012.M(v1.1)" xfId="2918"/>
    <cellStyle name="_МОДЕЛЬ_1 (2)_TEST.TEMPLATE" xfId="2919"/>
    <cellStyle name="_МОДЕЛЬ_1 (2)_UPDATE.46EE.2011.TO.1.1" xfId="2920"/>
    <cellStyle name="_МОДЕЛЬ_1 (2)_UPDATE.46TE.2011.TO.1.1" xfId="2921"/>
    <cellStyle name="_МОДЕЛЬ_1 (2)_UPDATE.46TE.2011.TO.1.2" xfId="2922"/>
    <cellStyle name="_МОДЕЛЬ_1 (2)_UPDATE.BALANCE.WARM.2011YEAR.TO.1.1" xfId="2923"/>
    <cellStyle name="_МОДЕЛЬ_1 (2)_UPDATE.BALANCE.WARM.2011YEAR.TO.1.1_46TE.2011(v1.0)" xfId="2924"/>
    <cellStyle name="_МОДЕЛЬ_1 (2)_UPDATE.BALANCE.WARM.2011YEAR.TO.1.1_INDEX.STATION.2012(v1.0)_" xfId="2925"/>
    <cellStyle name="_МОДЕЛЬ_1 (2)_UPDATE.BALANCE.WARM.2011YEAR.TO.1.1_INDEX.STATION.2012(v2.0)" xfId="2926"/>
    <cellStyle name="_МОДЕЛЬ_1 (2)_UPDATE.BALANCE.WARM.2011YEAR.TO.1.1_INDEX.STATION.2012(v2.1)" xfId="2927"/>
    <cellStyle name="_МОДЕЛЬ_1 (2)_UPDATE.BALANCE.WARM.2011YEAR.TO.1.1_IST.FIN.GISEE(v1.2)" xfId="47783"/>
    <cellStyle name="_МОДЕЛЬ_1 (2)_UPDATE.BALANCE.WARM.2011YEAR.TO.1.1_OREP.KU.2011.MONTHLY.02(v1.1)" xfId="2928"/>
    <cellStyle name="_МОДЕЛЬ_1 (2)_UPDATE.BALANCE.WARM.2011YEAR.TO.1.1_TEPLO.PREDEL.2012.M(v1.1)_test" xfId="2929"/>
    <cellStyle name="_МОДЕЛЬ_1 (2)_UPDATE.IST.FIN.GISEE.TO.1.3" xfId="47784"/>
    <cellStyle name="_МОДЕЛЬ_1 (2)_UPDATE.NADB.JNVLS.APTEKA.2011.TO.1.3.4" xfId="2930"/>
    <cellStyle name="_МОДЕЛЬ_1 (2)_WARM.CALC.2012.3.23(v1.0)" xfId="47785"/>
    <cellStyle name="_МОДЕЛЬ_1 (2)_WARM.CALC.2012.3.23(v1.1)" xfId="47786"/>
    <cellStyle name="_МОДЕЛЬ_1 (2)_Книга1" xfId="39416"/>
    <cellStyle name="_МОДЕЛЬ_1 (2)_Книга2" xfId="38504"/>
    <cellStyle name="_МОДЕЛЬ_1 (2)_Книга2_PR.PROG.WARM.NOTCOMBI.2012.2.16_v1.4(04.04.11) " xfId="39417"/>
    <cellStyle name="_МОДЕЛЬ_1 (2)_Копия BALANCE.WARM.Q1.2012(v1.0)" xfId="47787"/>
    <cellStyle name="_МОДЕЛЬ_1 (2)_Передача 2011_с макросом" xfId="660"/>
    <cellStyle name="_Модель_1.4.2" xfId="661"/>
    <cellStyle name="_Модель_2.1" xfId="662"/>
    <cellStyle name="_Модель_2.1 2" xfId="39418"/>
    <cellStyle name="_Модель_RAB (формат 08032009)" xfId="22"/>
    <cellStyle name="_МОЭСК" xfId="663"/>
    <cellStyle name="_МОЭСК 2" xfId="39419"/>
    <cellStyle name="_мтр 2006 год по месяцам" xfId="46938"/>
    <cellStyle name="_МЭС Волги  Об_мат_Таблица 4" xfId="39420"/>
    <cellStyle name="_МЭС Волги ЦПИД 2008-2010гг" xfId="46939"/>
    <cellStyle name="_МЭС Волги ЦПИД 2008-2010гг_Книга1" xfId="46940"/>
    <cellStyle name="_МЭС Волги ЦПИД 2008-2010гг_ПР ОФ на  2010-2014 01 10 2010 2011!!! для ДИиСП (2)" xfId="46941"/>
    <cellStyle name="_МЭС Волги ЦПИД 2008-2010гг_ПР ОФ на  2010-2014 коррект  26 10 2010" xfId="46942"/>
    <cellStyle name="_МЭС Волги ЦПИД 2008-2010гг_ПР ОФ на  2010-2014 коррект  26 10 2010 для ДИиСП (2)" xfId="46943"/>
    <cellStyle name="_МЭС Волги ЦПИД 2008-2010гг_ПР ОФ на  2010-2014 коррект  26 10 2010 для ДИиСП (3)" xfId="46944"/>
    <cellStyle name="_МЭС Востока_Результаты расчета" xfId="39421"/>
    <cellStyle name="_МЭС С-З Баланс 2009г факт" xfId="39422"/>
    <cellStyle name="_МЭС Юга_ табл.1" xfId="39423"/>
    <cellStyle name="_МЭС_Востока__Т1" xfId="39424"/>
    <cellStyle name="_МЭС_Урала_Т1" xfId="39425"/>
    <cellStyle name="_МЭС_Центра_результаты расчета" xfId="39426"/>
    <cellStyle name="_НВВ 2007-2009 (2)" xfId="664"/>
    <cellStyle name="_НВВ 2007-2009 (2) 2" xfId="39427"/>
    <cellStyle name="_НВВ 2007-2009 (3)" xfId="665"/>
    <cellStyle name="_НВВ 2007-2009 (3) 2" xfId="39428"/>
    <cellStyle name="_НВВ 2009 постатейно свод по филиалам_09_02_09" xfId="23"/>
    <cellStyle name="_НВВ 2009 постатейно свод по филиалам_09_02_09 2" xfId="39429"/>
    <cellStyle name="_НВВ 2009 постатейно свод по филиалам_09_02_09_Лист1" xfId="345"/>
    <cellStyle name="_НВВ 2009 постатейно свод по филиалам_09_02_09_Лист1 2" xfId="39430"/>
    <cellStyle name="_НВВ 2009 постатейно свод по филиалам_09_02_09_Новая инструкция1_фст" xfId="2931"/>
    <cellStyle name="_НВВ 2009 постатейно свод по филиалам_09_02_09_Новая инструкция1_фст 2" xfId="39431"/>
    <cellStyle name="_НВВ 2009 постатейно свод по филиалам_для Валентина" xfId="24"/>
    <cellStyle name="_НВВ 2009 постатейно свод по филиалам_для Валентина 2" xfId="39432"/>
    <cellStyle name="_НВВ 2009 постатейно свод по филиалам_для Валентина_Лист1" xfId="346"/>
    <cellStyle name="_НВВ 2009 постатейно свод по филиалам_для Валентина_Лист1 2" xfId="39433"/>
    <cellStyle name="_НВВ 2009 постатейно свод по филиалам_для Валентина_Новая инструкция1_фст" xfId="2932"/>
    <cellStyle name="_НВВ 2009 постатейно свод по филиалам_для Валентина_Новая инструкция1_фст 2" xfId="39434"/>
    <cellStyle name="_некомплекс 2009-2011" xfId="46945"/>
    <cellStyle name="_некомплекс 2009-2011_Книга1" xfId="46946"/>
    <cellStyle name="_некомплекс 2009-2011_ПР ОФ на  2010-2014 01 10 2010 2011!!! для ДИиСП (2)" xfId="46947"/>
    <cellStyle name="_некомплекс 2009-2011_ПР ОФ на  2010-2014 коррект  26 10 2010" xfId="46948"/>
    <cellStyle name="_некомплекс 2009-2011_ПР ОФ на  2010-2014 коррект  26 10 2010 для ДИиСП (2)" xfId="46949"/>
    <cellStyle name="_некомплекс 2009-2011_ПР ОФ на  2010-2014 коррект  26 10 2010 для ДИиСП (3)" xfId="46950"/>
    <cellStyle name="_Новый_КС2_Элпитание в МЭС Юга 5-7-1" xfId="46951"/>
    <cellStyle name="_Новый_КС2_Элпитание в МЭС Юга 5-7-1_КПЭ ВВоды ИП 2010 (отправка)" xfId="46952"/>
    <cellStyle name="_Новый_КС2_Элпитание в МЭС Юга 5-7-1_КПЭ ВВоды ИП 2010 (посл вар  26 05 11)" xfId="46953"/>
    <cellStyle name="_Новый_КС2_Элпитание в МЭС Юга 5-7-1_КПЭ ВВоды ИП 2010 (посл вар  26 05 11) (3)" xfId="46954"/>
    <cellStyle name="_Новый_КС2_Элпитание в МЭС Юга 5-7-1_ремонт" xfId="46955"/>
    <cellStyle name="_Нормативные таблица" xfId="39435"/>
    <cellStyle name="_Общий свод 4 декабрь, ноябрь, октябрь" xfId="46956"/>
    <cellStyle name="_ОКС - программа кап.стройки" xfId="666"/>
    <cellStyle name="_ОКС - программа кап.стройки 2" xfId="39436"/>
    <cellStyle name="_Омск" xfId="25"/>
    <cellStyle name="_Омск 2" xfId="39437"/>
    <cellStyle name="_Омск_Новая инструкция1_фст" xfId="2933"/>
    <cellStyle name="_Омск_Новая инструкция1_фст 2" xfId="39438"/>
    <cellStyle name="_Омск_реестр объектов ЕНЭС" xfId="667"/>
    <cellStyle name="_Омск_реестр объектов ЕНЭС 2" xfId="39439"/>
    <cellStyle name="_Описание объектов" xfId="46957"/>
    <cellStyle name="_Описание объектов_Книга1" xfId="46958"/>
    <cellStyle name="_Описание объектов_ПР ОФ на  2010-2014 01 10 2010 2011!!! для ДИиСП (2)" xfId="46959"/>
    <cellStyle name="_Описание объектов_ПР ОФ на  2010-2014 коррект  26 10 2010" xfId="46960"/>
    <cellStyle name="_Описание объектов_ПР ОФ на  2010-2014 коррект  26 10 2010 для ДИиСП (2)" xfId="46961"/>
    <cellStyle name="_Описание объектов_ПР ОФ на  2010-2014 коррект  26 10 2010 для ДИиСП (3)" xfId="46962"/>
    <cellStyle name="_Оплата труда в тарифе 2007 для ПЭО" xfId="668"/>
    <cellStyle name="_оплата труда в тарифе 2007 для ПЭО (финплан)" xfId="669"/>
    <cellStyle name="_оплата труда в тарифе 2007 для ПЭО (финплан) 2" xfId="6754"/>
    <cellStyle name="_оплата труда в тарифе 2007 для ПЭО (финплан) 2 2" xfId="39440"/>
    <cellStyle name="_оплата труда в тарифе 2007 для ПЭО (финплан) 3" xfId="6755"/>
    <cellStyle name="_Оплата труда в тарифе 2007 для ПЭО 2" xfId="6756"/>
    <cellStyle name="_Оплата труда в тарифе 2007 для ПЭО 2 2" xfId="39441"/>
    <cellStyle name="_Оплата труда в тарифе 2007 для ПЭО 3" xfId="6757"/>
    <cellStyle name="_Оплата труда в тарифе 2007 для ПЭО 3 2" xfId="39442"/>
    <cellStyle name="_Оплата труда в тарифе 2007 для ПЭО 4" xfId="6758"/>
    <cellStyle name="_Оплата труда в тарифе 2007 для ПЭО 4 2" xfId="39443"/>
    <cellStyle name="_Оплата труда в тарифе 2007 для ПЭО 5" xfId="6759"/>
    <cellStyle name="_Оплата труда в тарифе 2007 для ПЭО 6" xfId="6760"/>
    <cellStyle name="_Оплата труда в тарифе 2007 для ПЭО 7" xfId="6761"/>
    <cellStyle name="_ОПМЭС 2004 статья 1_1_1_2" xfId="46963"/>
    <cellStyle name="_Осн Форма 2_1_ОП 13 05(1)" xfId="46964"/>
    <cellStyle name="_остаток векселей_01_07" xfId="46965"/>
    <cellStyle name="_ОТ ИД 2009" xfId="2934"/>
    <cellStyle name="_ОТ ИД 2009 2" xfId="39444"/>
    <cellStyle name="_ОТ ИД 2009_Новая инструкция1_фст" xfId="2935"/>
    <cellStyle name="_ОТ ИД 2009_Новая инструкция1_фст 2" xfId="39445"/>
    <cellStyle name="_Отчет 2006 _П 15 01" xfId="46966"/>
    <cellStyle name="_П 1.3, 1.4, 1.5." xfId="670"/>
    <cellStyle name="_П 1.3, 1.4, 1.5. 2" xfId="39446"/>
    <cellStyle name="_п.1.6_2007_гран_4%" xfId="671"/>
    <cellStyle name="_п.1.6_2007_гран_4% 2" xfId="6762"/>
    <cellStyle name="_п.1.6_2007_гран_4% 2 2" xfId="39447"/>
    <cellStyle name="_п.1.6_2007_гран_4% 3" xfId="6763"/>
    <cellStyle name="_П1.16.3_2008-2011 (1)" xfId="494"/>
    <cellStyle name="_П1.16.3_2008-2011 (1) 2" xfId="39448"/>
    <cellStyle name="_П1.17" xfId="672"/>
    <cellStyle name="_П1.17 2" xfId="39449"/>
    <cellStyle name="_П1.17.1" xfId="673"/>
    <cellStyle name="_П1.17.1 2" xfId="39450"/>
    <cellStyle name="_П1.17.1_1" xfId="674"/>
    <cellStyle name="_П1.17.1_1 2" xfId="39451"/>
    <cellStyle name="_Параметры для расчета критериев перехода RAB" xfId="675"/>
    <cellStyle name="_Параметры для расчета критериев перехода RAB 2" xfId="39452"/>
    <cellStyle name="_Передача 2005_отпр в РЭК_сентябрь2005" xfId="26"/>
    <cellStyle name="_Передача 2005_отпр в РЭК_сентябрь2005 2" xfId="39453"/>
    <cellStyle name="_Петровой1" xfId="6764"/>
    <cellStyle name="_план 2006 Тюменьэнерго ОФ" xfId="676"/>
    <cellStyle name="_план 2006 Тюменьэнерго ОФ 2" xfId="6765"/>
    <cellStyle name="_план 2006 Тюменьэнерго ОФ 2 2" xfId="39454"/>
    <cellStyle name="_план 2006 Тюменьэнерго ОФ 3" xfId="6766"/>
    <cellStyle name="_План 2007 г (1)" xfId="677"/>
    <cellStyle name="_План 2007 г (1) 2" xfId="39455"/>
    <cellStyle name="_план 2007 Тюменьэнерго" xfId="678"/>
    <cellStyle name="_план 2007 Тюменьэнерго 2" xfId="6767"/>
    <cellStyle name="_план 2007 Тюменьэнерго 2 2" xfId="39456"/>
    <cellStyle name="_план 2007 Тюменьэнерго 3" xfId="6768"/>
    <cellStyle name="_План 2008 г( В1)" xfId="679"/>
    <cellStyle name="_План 2008 г( В1) 2" xfId="39457"/>
    <cellStyle name="_План БДР по ЦПУ Персонал и орг.разв.PR и Корп. упр. на 3 кв.2009г." xfId="39458"/>
    <cellStyle name="_План ДПН на 3 кв  2008 г  Белгородэнерго (2)" xfId="39459"/>
    <cellStyle name="_План2009г н а   утв. в МРСК Владимирова" xfId="680"/>
    <cellStyle name="_План2009г н а   утв. в МРСК Владимирова 2" xfId="39460"/>
    <cellStyle name="_Плановая выручка 2010-по  двум  договорам" xfId="681"/>
    <cellStyle name="_Плановая протяженность Января" xfId="682"/>
    <cellStyle name="_Плановая протяженность Января 2" xfId="39461"/>
    <cellStyle name="_Плановая протяженность Января_Аморт+коэф1 08 04 08" xfId="683"/>
    <cellStyle name="_Плановая протяженность Января_Аморт+коэф1 08 04 08 2" xfId="39462"/>
    <cellStyle name="_Плановая протяженность Января_ДУИ_РИТ" xfId="684"/>
    <cellStyle name="_Плановая протяженность Января_ДУИ_РИТ 2" xfId="39463"/>
    <cellStyle name="_Плановая протяженность Января_ДУИ_РИТ2" xfId="685"/>
    <cellStyle name="_Плановая протяженность Января_ДУИ_РИТ2 2" xfId="39464"/>
    <cellStyle name="_Плановая протяженность Января_ИспАппарат" xfId="686"/>
    <cellStyle name="_Плановая протяженность Января_ИспАппарат 2" xfId="39465"/>
    <cellStyle name="_Плановая протяженность Января_СЭС_010107" xfId="687"/>
    <cellStyle name="_Плановая протяженность Января_СЭС_010107 2" xfId="39466"/>
    <cellStyle name="_Плановая протяженность Января_ТАЛ ЭС 01_01_2007" xfId="688"/>
    <cellStyle name="_Плановая протяженность Января_ТАЛ ЭС 01_01_2007 2" xfId="39467"/>
    <cellStyle name="_ПО СЭС_2008г предложения" xfId="39468"/>
    <cellStyle name="_повидовая 2009г.  (3553426)" xfId="689"/>
    <cellStyle name="_повидовая 2009г.  (3553426) 2" xfId="39469"/>
    <cellStyle name="_повидовая 2009г. факт 1 кв 2009" xfId="690"/>
    <cellStyle name="_повидовая 2009г. факт 1 кв 2009 2" xfId="39470"/>
    <cellStyle name="_повидовая 2010г." xfId="691"/>
    <cellStyle name="_повидовая 2010г. 2" xfId="39471"/>
    <cellStyle name="_ПОВИДОВАЯ кор 2009" xfId="692"/>
    <cellStyle name="_ПОВИДОВАЯ кор 2009 2" xfId="39472"/>
    <cellStyle name="_повидовая коррект 17.09.2009" xfId="693"/>
    <cellStyle name="_повидовая коррект 17.09.2009 2" xfId="39473"/>
    <cellStyle name="_ПОВИДОВАЯ КОРРЕКТ 2009г" xfId="694"/>
    <cellStyle name="_ПОВИДОВАЯ КОРРЕКТ 2009г 2" xfId="39474"/>
    <cellStyle name="_Подряд 4кв 06 КМС" xfId="46967"/>
    <cellStyle name="_поквартальная разбивка реновации 2009" xfId="46968"/>
    <cellStyle name="_Последний ПЭП и Бюджет 2006 КузбПМЭС" xfId="46969"/>
    <cellStyle name="_Потери на 4кв. 2007г." xfId="39475"/>
    <cellStyle name="_ППР ОАО Свердловэнерго на 2007-2011 (от 18 09 07)(для правительства)" xfId="695"/>
    <cellStyle name="_ППР ОАО Свердловэнерго на 2007-2011 (от 18 09 07)(для правительства) 2" xfId="39476"/>
    <cellStyle name="_пр 5 тариф RAB" xfId="27"/>
    <cellStyle name="_пр 5 тариф RAB 2" xfId="2937"/>
    <cellStyle name="_пр 5 тариф RAB 2_ADR.PR.REM.EE.4.78" xfId="47788"/>
    <cellStyle name="_пр 5 тариф RAB 2_ADR.PR.REM.GAS.4.78" xfId="47789"/>
    <cellStyle name="_пр 5 тариф RAB 2_ADR.PR.REM.PE.4.78" xfId="47790"/>
    <cellStyle name="_пр 5 тариф RAB 2_ADR.PR.REM.PT.4.78" xfId="47791"/>
    <cellStyle name="_пр 5 тариф RAB 2_ADR.PR.REM.TBO.4.78" xfId="47792"/>
    <cellStyle name="_пр 5 тариф RAB 2_ADR.PR.REM.TS.4.78" xfId="47793"/>
    <cellStyle name="_пр 5 тариф RAB 2_ADR.PR.REM.VS.4.78" xfId="47794"/>
    <cellStyle name="_пр 5 тариф RAB 2_IST.FIN.GISEE(v2.0)" xfId="47795"/>
    <cellStyle name="_пр 5 тариф RAB 2_OREP.KU.2011.MONTHLY.02(v0.1)" xfId="2938"/>
    <cellStyle name="_пр 5 тариф RAB 2_OREP.KU.2011.MONTHLY.02(v0.4)" xfId="2939"/>
    <cellStyle name="_пр 5 тариф RAB 2_OREP.KU.2011.MONTHLY.11(v1.4)" xfId="2940"/>
    <cellStyle name="_пр 5 тариф RAB 2_TEHSHEET" xfId="38505"/>
    <cellStyle name="_пр 5 тариф RAB 2_TEPLO.OTPUSK" xfId="47796"/>
    <cellStyle name="_пр 5 тариф RAB 2_UPDATE.OREP.KU.2011.MONTHLY.02.TO.1.2" xfId="2941"/>
    <cellStyle name="_пр 5 тариф RAB 3" xfId="2936"/>
    <cellStyle name="_пр 5 тариф RAB_46EE.2011(v1.0)" xfId="2942"/>
    <cellStyle name="_пр 5 тариф RAB_46EE.2011(v1.0)_46TE.2011(v1.0)" xfId="2943"/>
    <cellStyle name="_пр 5 тариф RAB_46EE.2011(v1.0)_INDEX.STATION.2012(v1.0)_" xfId="2944"/>
    <cellStyle name="_пр 5 тариф RAB_46EE.2011(v1.0)_INDEX.STATION.2012(v2.0)" xfId="2945"/>
    <cellStyle name="_пр 5 тариф RAB_46EE.2011(v1.0)_INDEX.STATION.2012(v2.1)" xfId="2946"/>
    <cellStyle name="_пр 5 тариф RAB_46EE.2011(v1.0)_IST.FIN.GISEE(v1.2)" xfId="47797"/>
    <cellStyle name="_пр 5 тариф RAB_46EE.2011(v1.0)_TEPLO.PREDEL.2012.M(v1.1)_test" xfId="2947"/>
    <cellStyle name="_пр 5 тариф RAB_46EE.2011(v1.2)" xfId="2948"/>
    <cellStyle name="_пр 5 тариф RAB_46EE.2011(v1.2)_FORM5.2012(v1.0)" xfId="39477"/>
    <cellStyle name="_пр 5 тариф RAB_46EE.2011(v1.2)_OREP.INV.GEN.G(v1.0)" xfId="39478"/>
    <cellStyle name="_пр 5 тариф RAB_46EP.2011(v2.0)" xfId="2949"/>
    <cellStyle name="_пр 5 тариф RAB_46EP.2012(v0.1)" xfId="2950"/>
    <cellStyle name="_пр 5 тариф RAB_46TE.2011(v1.0)" xfId="2951"/>
    <cellStyle name="_пр 5 тариф RAB_4DNS.UPDATE.EXAMPLE" xfId="2952"/>
    <cellStyle name="_пр 5 тариф RAB_ARMRAZR" xfId="2953"/>
    <cellStyle name="_пр 5 тариф RAB_BALANCE.TBO.2011YEAR(v1.1)" xfId="38506"/>
    <cellStyle name="_пр 5 тариф RAB_BALANCE.WARM.2010.FACT(v1.0)" xfId="2954"/>
    <cellStyle name="_пр 5 тариф RAB_BALANCE.WARM.2010.PLAN" xfId="2955"/>
    <cellStyle name="_пр 5 тариф RAB_BALANCE.WARM.2010.PLAN_FORM5.2012(v1.0)" xfId="39479"/>
    <cellStyle name="_пр 5 тариф RAB_BALANCE.WARM.2010.PLAN_OREP.INV.GEN.G(v1.0)" xfId="39480"/>
    <cellStyle name="_пр 5 тариф RAB_BALANCE.WARM.2011YEAR(v0.7)" xfId="2956"/>
    <cellStyle name="_пр 5 тариф RAB_BALANCE.WARM.2011YEAR(v0.7)_FORM5.2012(v1.0)" xfId="39481"/>
    <cellStyle name="_пр 5 тариф RAB_BALANCE.WARM.2011YEAR(v0.7)_OREP.INV.GEN.G(v1.0)" xfId="39482"/>
    <cellStyle name="_пр 5 тариф RAB_BALANCE.WARM.2011YEAR.NEW.UPDATE.SCHEME" xfId="2957"/>
    <cellStyle name="_пр 5 тариф RAB_BALANCE.WARM.Q1.2012(v1.0)_test" xfId="47798"/>
    <cellStyle name="_пр 5 тариф RAB_CALC.NORMATIV.KU(v0.2)" xfId="2958"/>
    <cellStyle name="_пр 5 тариф RAB_DOPFACTOR.VO.2012(v1.0)" xfId="38507"/>
    <cellStyle name="_пр 5 тариф RAB_EE.2REK.P2011.4.78(v0.3)" xfId="2959"/>
    <cellStyle name="_пр 5 тариф RAB_FORM3.1.2013(v0.2)" xfId="39483"/>
    <cellStyle name="_пр 5 тариф RAB_FORM3.2013(v1.0)" xfId="39484"/>
    <cellStyle name="_пр 5 тариф RAB_FORM3.REG(v1.0)" xfId="39485"/>
    <cellStyle name="_пр 5 тариф RAB_FORM910.2012(v0.5)" xfId="39486"/>
    <cellStyle name="_пр 5 тариф RAB_FORM910.2012(v0.5)_FORM5.2012(v1.0)" xfId="39487"/>
    <cellStyle name="_пр 5 тариф RAB_FORM910.2012(v1.1)" xfId="2960"/>
    <cellStyle name="_пр 5 тариф RAB_INVEST.EE.PLAN.4.78(v0.1)" xfId="2961"/>
    <cellStyle name="_пр 5 тариф RAB_INVEST.EE.PLAN.4.78(v0.3)" xfId="2962"/>
    <cellStyle name="_пр 5 тариф RAB_INVEST.EE.PLAN.4.78(v1.0)" xfId="2963"/>
    <cellStyle name="_пр 5 тариф RAB_INVEST.EE.PLAN.4.78(v1.0)_FORM11.2013" xfId="39488"/>
    <cellStyle name="_пр 5 тариф RAB_INVEST.EE.PLAN.4.78(v1.0)_PASSPORT.TEPLO.PROIZV(v2.0)" xfId="2964"/>
    <cellStyle name="_пр 5 тариф RAB_INVEST.EE.PLAN.4.78(v1.0)_PASSPORT.TEPLO.PROIZV(v2.0)_MWT.POTERI.SETI.2012(v0.1)" xfId="39489"/>
    <cellStyle name="_пр 5 тариф RAB_INVEST.EE.PLAN.4.78(v1.0)_PASSPORT.TEPLO.PROIZV(v2.0)_PASSPORT.TEPLO.SETI(v2.0f)" xfId="39490"/>
    <cellStyle name="_пр 5 тариф RAB_INVEST.EE.PLAN.4.78(v1.0)_PASSPORT.TEPLO.PROIZV(v2.0)_Книга1" xfId="39491"/>
    <cellStyle name="_пр 5 тариф RAB_INVEST.EE.PLAN.4.78(v1.0)_PASSPORT.TEPLO.SETI(v2.0f)" xfId="39492"/>
    <cellStyle name="_пр 5 тариф RAB_INVEST.EE.PLAN.4.78(v1.0)_Книга1" xfId="39493"/>
    <cellStyle name="_пр 5 тариф RAB_INVEST.PLAN.4.78(v0.1)" xfId="2965"/>
    <cellStyle name="_пр 5 тариф RAB_INVEST.WARM.PLAN.4.78(v0.1)" xfId="2966"/>
    <cellStyle name="_пр 5 тариф RAB_INVEST_WARM_PLAN" xfId="2967"/>
    <cellStyle name="_пр 5 тариф RAB_IST.FIN.GISEE(v1.2)" xfId="47799"/>
    <cellStyle name="_пр 5 тариф RAB_NADB.JNVLP.APTEKA.2012(v1.0)_21_02_12" xfId="2968"/>
    <cellStyle name="_пр 5 тариф RAB_NADB.JNVLS.APTEKA.2011(v1.3.3)" xfId="2969"/>
    <cellStyle name="_пр 5 тариф RAB_NADB.JNVLS.APTEKA.2011(v1.3.3)_46TE.2011(v1.0)" xfId="2970"/>
    <cellStyle name="_пр 5 тариф RAB_NADB.JNVLS.APTEKA.2011(v1.3.3)_INDEX.STATION.2012(v1.0)_" xfId="2971"/>
    <cellStyle name="_пр 5 тариф RAB_NADB.JNVLS.APTEKA.2011(v1.3.3)_INDEX.STATION.2012(v2.0)" xfId="2972"/>
    <cellStyle name="_пр 5 тариф RAB_NADB.JNVLS.APTEKA.2011(v1.3.3)_INDEX.STATION.2012(v2.1)" xfId="2973"/>
    <cellStyle name="_пр 5 тариф RAB_NADB.JNVLS.APTEKA.2011(v1.3.3)_IST.FIN.GISEE(v1.2)" xfId="47800"/>
    <cellStyle name="_пр 5 тариф RAB_NADB.JNVLS.APTEKA.2011(v1.3.3)_TEPLO.PREDEL.2012.M(v1.1)_test" xfId="2974"/>
    <cellStyle name="_пр 5 тариф RAB_NADB.JNVLS.APTEKA.2011(v1.3.4)" xfId="2975"/>
    <cellStyle name="_пр 5 тариф RAB_NADB.JNVLS.APTEKA.2011(v1.3.4)_46TE.2011(v1.0)" xfId="2976"/>
    <cellStyle name="_пр 5 тариф RAB_NADB.JNVLS.APTEKA.2011(v1.3.4)_INDEX.STATION.2012(v1.0)_" xfId="2977"/>
    <cellStyle name="_пр 5 тариф RAB_NADB.JNVLS.APTEKA.2011(v1.3.4)_INDEX.STATION.2012(v2.0)" xfId="2978"/>
    <cellStyle name="_пр 5 тариф RAB_NADB.JNVLS.APTEKA.2011(v1.3.4)_INDEX.STATION.2012(v2.1)" xfId="2979"/>
    <cellStyle name="_пр 5 тариф RAB_NADB.JNVLS.APTEKA.2011(v1.3.4)_IST.FIN.GISEE(v1.2)" xfId="47801"/>
    <cellStyle name="_пр 5 тариф RAB_NADB.JNVLS.APTEKA.2011(v1.3.4)_TEPLO.PREDEL.2012.M(v1.1)_test" xfId="2980"/>
    <cellStyle name="_пр 5 тариф RAB_OREP.KU.2011.MONTHLY.02.update.demo.BKP" xfId="47802"/>
    <cellStyle name="_пр 5 тариф RAB_PASSPORT.TEPLO.PROIZV(v2.1)" xfId="2981"/>
    <cellStyle name="_пр 5 тариф RAB_PASSPORT.TEPLO.SETI(v1.0)" xfId="2982"/>
    <cellStyle name="_пр 5 тариф RAB_PEREDACHA 2012(v1 1_C)" xfId="47509"/>
    <cellStyle name="_пр 5 тариф RAB_PR.PROG.WARM.NOTCOMBI.2012.2.16_v1.4(04.04.11) " xfId="39494"/>
    <cellStyle name="_пр 5 тариф RAB_PREDEL.JKH.UTV.2011(v1.0.1)" xfId="2983"/>
    <cellStyle name="_пр 5 тариф RAB_PREDEL.JKH.UTV.2011(v1.0.1)_46TE.2011(v1.0)" xfId="2984"/>
    <cellStyle name="_пр 5 тариф RAB_PREDEL.JKH.UTV.2011(v1.0.1)_INDEX.STATION.2012(v1.0)_" xfId="2985"/>
    <cellStyle name="_пр 5 тариф RAB_PREDEL.JKH.UTV.2011(v1.0.1)_INDEX.STATION.2012(v2.0)" xfId="2986"/>
    <cellStyle name="_пр 5 тариф RAB_PREDEL.JKH.UTV.2011(v1.0.1)_INDEX.STATION.2012(v2.1)" xfId="2987"/>
    <cellStyle name="_пр 5 тариф RAB_PREDEL.JKH.UTV.2011(v1.0.1)_IST.FIN.GISEE(v1.2)" xfId="47803"/>
    <cellStyle name="_пр 5 тариф RAB_PREDEL.JKH.UTV.2011(v1.0.1)_TEPLO.PREDEL.2012.M(v1.1)_test" xfId="2988"/>
    <cellStyle name="_пр 5 тариф RAB_PREDEL.JKH.UTV.2011(v1.1)" xfId="2989"/>
    <cellStyle name="_пр 5 тариф RAB_PREDEL.JKH.UTV.2011(v1.1)_FORM5.2012(v1.0)" xfId="39495"/>
    <cellStyle name="_пр 5 тариф RAB_PREDEL.JKH.UTV.2011(v1.1)_OREP.INV.GEN.G(v1.0)" xfId="39496"/>
    <cellStyle name="_пр 5 тариф RAB_REP.BLR.2012(v1.0)" xfId="2990"/>
    <cellStyle name="_пр 5 тариф RAB_TEHSHEET" xfId="38508"/>
    <cellStyle name="_пр 5 тариф RAB_TEPLO.PREDEL.2012.M(v1.1)" xfId="2991"/>
    <cellStyle name="_пр 5 тариф RAB_TEST.TEMPLATE" xfId="2992"/>
    <cellStyle name="_пр 5 тариф RAB_UPDATE.46EE.2011.TO.1.1" xfId="2993"/>
    <cellStyle name="_пр 5 тариф RAB_UPDATE.46TE.2011.TO.1.1" xfId="2994"/>
    <cellStyle name="_пр 5 тариф RAB_UPDATE.46TE.2011.TO.1.2" xfId="2995"/>
    <cellStyle name="_пр 5 тариф RAB_UPDATE.BALANCE.WARM.2011YEAR.TO.1.1" xfId="2996"/>
    <cellStyle name="_пр 5 тариф RAB_UPDATE.BALANCE.WARM.2011YEAR.TO.1.1_46TE.2011(v1.0)" xfId="2997"/>
    <cellStyle name="_пр 5 тариф RAB_UPDATE.BALANCE.WARM.2011YEAR.TO.1.1_INDEX.STATION.2012(v1.0)_" xfId="2998"/>
    <cellStyle name="_пр 5 тариф RAB_UPDATE.BALANCE.WARM.2011YEAR.TO.1.1_INDEX.STATION.2012(v2.0)" xfId="2999"/>
    <cellStyle name="_пр 5 тариф RAB_UPDATE.BALANCE.WARM.2011YEAR.TO.1.1_INDEX.STATION.2012(v2.1)" xfId="3000"/>
    <cellStyle name="_пр 5 тариф RAB_UPDATE.BALANCE.WARM.2011YEAR.TO.1.1_IST.FIN.GISEE(v1.2)" xfId="47804"/>
    <cellStyle name="_пр 5 тариф RAB_UPDATE.BALANCE.WARM.2011YEAR.TO.1.1_OREP.KU.2011.MONTHLY.02(v1.1)" xfId="3001"/>
    <cellStyle name="_пр 5 тариф RAB_UPDATE.BALANCE.WARM.2011YEAR.TO.1.1_TEPLO.PREDEL.2012.M(v1.1)_test" xfId="3002"/>
    <cellStyle name="_пр 5 тариф RAB_UPDATE.IST.FIN.GISEE.TO.1.3" xfId="47805"/>
    <cellStyle name="_пр 5 тариф RAB_UPDATE.NADB.JNVLS.APTEKA.2011.TO.1.3.4" xfId="3003"/>
    <cellStyle name="_пр 5 тариф RAB_WARM.CALC.2012.3.23(v1.0)" xfId="47806"/>
    <cellStyle name="_пр 5 тариф RAB_WARM.CALC.2012.3.23(v1.1)" xfId="47807"/>
    <cellStyle name="_пр 5 тариф RAB_Книга1" xfId="39497"/>
    <cellStyle name="_пр 5 тариф RAB_Книга2" xfId="38509"/>
    <cellStyle name="_пр 5 тариф RAB_Книга2_PR.PROG.WARM.NOTCOMBI.2012.2.16_v1.4(04.04.11) " xfId="39498"/>
    <cellStyle name="_пр 5 тариф RAB_Копия BALANCE.WARM.Q1.2012(v1.0)" xfId="47808"/>
    <cellStyle name="_пр 5 тариф RAB_Передача 2011_с макросом" xfId="696"/>
    <cellStyle name="_ПР ОФ 2010-2012 для ФСТ" xfId="46970"/>
    <cellStyle name="_ПР ОФ 2010-2012 для ФСТ_Книга1" xfId="46971"/>
    <cellStyle name="_ПР ОФ 2010-2012 для ФСТ_ПР ОФ на  2010-2014 01 10 2010 2011!!! для ДИиСП (2)" xfId="46972"/>
    <cellStyle name="_ПР ОФ 2010-2012 для ФСТ_ПР ОФ на  2010-2014 коррект  26 10 2010" xfId="46973"/>
    <cellStyle name="_ПР ОФ 2010-2012 для ФСТ_ПР ОФ на  2010-2014 коррект  26 10 2010 для ДИиСП (2)" xfId="46974"/>
    <cellStyle name="_ПР ОФ 2010-2012 для ФСТ_ПР ОФ на  2010-2014 коррект  26 10 2010 для ДИиСП (3)" xfId="46975"/>
    <cellStyle name="_ПР ОФ 2010-2014" xfId="46976"/>
    <cellStyle name="_ПР ОФ 2010-2014_Книга1" xfId="46977"/>
    <cellStyle name="_ПР ОФ 2010-2014_ПР ОФ на  2010-2014 01 10 2010 2011!!! для ДИиСП (2)" xfId="46978"/>
    <cellStyle name="_ПР ОФ 2010-2014_ПР ОФ на  2010-2014 коррект  26 10 2010" xfId="46979"/>
    <cellStyle name="_ПР ОФ 2010-2014_ПР ОФ на  2010-2014 коррект  26 10 2010 для ДИиСП (2)" xfId="46980"/>
    <cellStyle name="_ПР ОФ 2010-2014_ПР ОФ на  2010-2014 коррект  26 10 2010 для ДИиСП (3)" xfId="46981"/>
    <cellStyle name="_ПР ОФ на  2010-2014 01 10 2010 2011!!! для ДИиСП (2)" xfId="46982"/>
    <cellStyle name="_ПР ОФ на  2010-2014 коррект  26 10 2010" xfId="46983"/>
    <cellStyle name="_ПР ОФ на  2010-2014 коррект  26 10 2010 для ДИиСП (2)" xfId="46984"/>
    <cellStyle name="_ПР ОФ на  2010-2014 коррект  26 10 2010 для ДИиСП (3)" xfId="46985"/>
    <cellStyle name="_Пр.5 ХМРСК" xfId="6769"/>
    <cellStyle name="_Предельные уровни тарифов Ставропольский край  21.10.09" xfId="697"/>
    <cellStyle name="_Предельные уровни тарифов Ставропольский край  21.10.09 2" xfId="39499"/>
    <cellStyle name="_Предложения по корректировке программы реновации (с учетом реновации за счет аморт)" xfId="46986"/>
    <cellStyle name="_Предложения по реновации 2008-2012" xfId="46987"/>
    <cellStyle name="_Предложения по реновации 2008-2012_Книга1" xfId="46988"/>
    <cellStyle name="_Предложения по реновации 2008-2012_ПР ОФ на  2010-2014 01 10 2010 2011!!! для ДИиСП (2)" xfId="46989"/>
    <cellStyle name="_Предложения по реновации 2008-2012_ПР ОФ на  2010-2014 коррект  26 10 2010" xfId="46990"/>
    <cellStyle name="_Предложения по реновации 2008-2012_ПР ОФ на  2010-2014 коррект  26 10 2010 для ДИиСП (2)" xfId="46991"/>
    <cellStyle name="_Предложения по реновации 2008-2012_ПР ОФ на  2010-2014 коррект  26 10 2010 для ДИиСП (3)" xfId="46992"/>
    <cellStyle name="_Предожение _ДБП_2009 г ( согласованные БП)  (2)" xfId="28"/>
    <cellStyle name="_Предожение _ДБП_2009 г ( согласованные БП)  (2) 2" xfId="39500"/>
    <cellStyle name="_Предожение _ДБП_2009 г ( согласованные БП)  (2)_Новая инструкция1_фст" xfId="3004"/>
    <cellStyle name="_Предожение _ДБП_2009 г ( согласованные БП)  (2)_Новая инструкция1_фст 2" xfId="39501"/>
    <cellStyle name="_Предожение _ДБП_2009 г ( согласованные БП)  (2)_реестр объектов ЕНЭС" xfId="698"/>
    <cellStyle name="_Предожение _ДБП_2009 г ( согласованные БП)  (2)_реестр объектов ЕНЭС 2" xfId="39502"/>
    <cellStyle name="_Предполагаем везти" xfId="699"/>
    <cellStyle name="_Предполагаем везти 2" xfId="6770"/>
    <cellStyle name="_Предполагаем везти 2 2" xfId="39503"/>
    <cellStyle name="_Предполагаем везти 3" xfId="6771"/>
    <cellStyle name="_Приведенная НВВ 2011" xfId="347"/>
    <cellStyle name="_Приведенная НВВ 2011 2" xfId="6772"/>
    <cellStyle name="_Приведенная НВВ 2011_Лист1" xfId="348"/>
    <cellStyle name="_Приведенная НВВ 2011_Лист1 2" xfId="39504"/>
    <cellStyle name="_Приведенная НВВ 2011_Прил 1_8 Баланс" xfId="38247"/>
    <cellStyle name="_Приведенная НВВ 2011_Расчет НВВ по RAB вар 3" xfId="38261"/>
    <cellStyle name="_Прил 1 2006" xfId="700"/>
    <cellStyle name="_Прил 1 2006 2" xfId="39505"/>
    <cellStyle name="_Прил 1 Расчет транспортный налог" xfId="46993"/>
    <cellStyle name="_Прил 3-3.2 Статьи сметы затрат и расход из приб КЭН" xfId="29"/>
    <cellStyle name="_Прил 3-3.2 Статьи сметы затрат и расход из приб КЭН 2" xfId="39506"/>
    <cellStyle name="_Прил 4_Формат-РСК_29.11.06_new finalприм" xfId="38357"/>
    <cellStyle name="_Прил 4_Формат-РСК_29.11.06_new finalприм_Книга1" xfId="38358"/>
    <cellStyle name="_Прил 4_Формат-РСК_29.11.06_new finalприм_Приложение_3(1)   Часть 1   1 кв 2009г" xfId="38359"/>
    <cellStyle name="_Прил.6 отчет1 квартал  2008" xfId="701"/>
    <cellStyle name="_Прил.6 отчет1 квартал  2008 2" xfId="39507"/>
    <cellStyle name="_Прил_1а_2009_11.09_к служебной" xfId="702"/>
    <cellStyle name="_Прил_1а_2009_11.09_к служебной 2" xfId="39508"/>
    <cellStyle name="_прил090724 - Реновация поквартально v9 - отправ" xfId="46994"/>
    <cellStyle name="_Прил1 ИП 2007 последний" xfId="703"/>
    <cellStyle name="_Прил1 ИП 2007 последний 2" xfId="39509"/>
    <cellStyle name="_Прил1-1 (МГИ) (Дубинину) 22 01 07" xfId="704"/>
    <cellStyle name="_Прил1-1 (МГИ) (Дубинину) 22 01 07 2" xfId="39510"/>
    <cellStyle name="_Прилож.1, 2008 г 9мес Лена" xfId="705"/>
    <cellStyle name="_Прилож.1, 2008 г 9мес Лена 2" xfId="39511"/>
    <cellStyle name="_Прилож.1, 2008 г В 6(21)прибыль" xfId="706"/>
    <cellStyle name="_Прилож.1, 2008 г В 6(21)прибыль 2" xfId="39512"/>
    <cellStyle name="_Прилож.7 отчет 1 кв 2008" xfId="707"/>
    <cellStyle name="_Прилож.7 отчет 1 кв 2008 2" xfId="39513"/>
    <cellStyle name="_Приложение 05. Баланс ЕНЭС 220 2009г" xfId="39514"/>
    <cellStyle name="_Приложение 1 к Соглашению за 2007" xfId="38360"/>
    <cellStyle name="_Приложение 1 план" xfId="708"/>
    <cellStyle name="_Приложение 1 план 2" xfId="39515"/>
    <cellStyle name="_Приложение 2 (4)" xfId="709"/>
    <cellStyle name="_Приложение 2 (4) 2" xfId="39516"/>
    <cellStyle name="_Приложение 2 0806 факт" xfId="3005"/>
    <cellStyle name="_Приложение 2 0806 факт 2" xfId="39517"/>
    <cellStyle name="_Приложение 2,3-3.2" xfId="30"/>
    <cellStyle name="_Приложение 6 НОВАЯ ФОРМА" xfId="710"/>
    <cellStyle name="_Приложение 6 НОВАЯ ФОРМА 2" xfId="39518"/>
    <cellStyle name="_Приложение 6 отчет 3 кв 2008г. с лизингом 10 10 2008" xfId="711"/>
    <cellStyle name="_Приложение 6 отчет 3 кв 2008г. с лизингом 10 10 2008 2" xfId="39519"/>
    <cellStyle name="_Приложение к протоколу Правления 070607с Чечней" xfId="46995"/>
    <cellStyle name="_Приложение к протоколу Правления 070607с Чечней_Книга1" xfId="46996"/>
    <cellStyle name="_Приложение к протоколу Правления 070607с Чечней_ПР ОФ на  2010-2014 01 10 2010 2011!!! для ДИиСП (2)" xfId="46997"/>
    <cellStyle name="_Приложение к протоколу Правления 070607с Чечней_ПР ОФ на  2010-2014 коррект  26 10 2010" xfId="46998"/>
    <cellStyle name="_Приложение к протоколу Правления 070607с Чечней_ПР ОФ на  2010-2014 коррект  26 10 2010 для ДИиСП (2)" xfId="46999"/>
    <cellStyle name="_Приложение к протоколу Правления 070607с Чечней_ПР ОФ на  2010-2014 коррект  26 10 2010 для ДИиСП (3)" xfId="47000"/>
    <cellStyle name="_Приложение МТС-3-КС" xfId="31"/>
    <cellStyle name="_Приложение МТС-3-КС 2" xfId="39520"/>
    <cellStyle name="_Приложение МТС-3-КС_Книга1" xfId="38361"/>
    <cellStyle name="_Приложение МТС-3-КС_Новая инструкция1_фст" xfId="3006"/>
    <cellStyle name="_Приложение МТС-3-КС_Новая инструкция1_фст 2" xfId="39521"/>
    <cellStyle name="_Приложение МТС-3-КС_Приложение_3(1)   Часть 1   1 кв 2009г" xfId="38362"/>
    <cellStyle name="_Приложение МТС-3-КС_реестр объектов ЕНЭС" xfId="712"/>
    <cellStyle name="_Приложение МТС-3-КС_реестр объектов ЕНЭС 2" xfId="39522"/>
    <cellStyle name="_Приложение_6 отчет 2кв 2008  9 мес уточ" xfId="713"/>
    <cellStyle name="_Приложение_6 отчет 2кв 2008  9 мес уточ 2" xfId="39523"/>
    <cellStyle name="_Приложение_7 отчет 1 кв 2008 ОАО РЭ" xfId="714"/>
    <cellStyle name="_Приложение_7 отчет 1 кв 2008 ОАО РЭ 2" xfId="39524"/>
    <cellStyle name="_Приложение7а новое  на 2006 год" xfId="715"/>
    <cellStyle name="_Приложение7а новое  на 2006 год 2" xfId="39525"/>
    <cellStyle name="_Приложение-МТС--2-1" xfId="32"/>
    <cellStyle name="_Приложение-МТС--2-1 2" xfId="39526"/>
    <cellStyle name="_Приложение-МТС--2-1_Книга1" xfId="38363"/>
    <cellStyle name="_Приложение-МТС--2-1_Новая инструкция1_фст" xfId="3007"/>
    <cellStyle name="_Приложение-МТС--2-1_Новая инструкция1_фст 2" xfId="39527"/>
    <cellStyle name="_Приложение-МТС--2-1_Приложение_3(1)   Часть 1   1 кв 2009г" xfId="38364"/>
    <cellStyle name="_Приложение-МТС--2-1_реестр объектов ЕНЭС" xfId="716"/>
    <cellStyle name="_Приложение-МТС--2-1_реестр объектов ЕНЭС 2" xfId="39528"/>
    <cellStyle name="_Приложения" xfId="38365"/>
    <cellStyle name="_Приложения 1_4кприказу_филиала_31_03_11" xfId="495"/>
    <cellStyle name="_Приложения 3,4,5" xfId="38366"/>
    <cellStyle name="_Приложения приказ отчетность" xfId="38367"/>
    <cellStyle name="_Приобретение ОС 3кв.5.04.06г.(1)" xfId="47001"/>
    <cellStyle name="_Приобретение ОС Упр 2007" xfId="47002"/>
    <cellStyle name="_Прогноз 6мес06 ОП ФСК 19 06" xfId="47003"/>
    <cellStyle name="_ПРОГРАММ РСТ 4" xfId="717"/>
    <cellStyle name="_ПРОГРАММ РСТ 4 2" xfId="39529"/>
    <cellStyle name="_ПРОГРАММ РСТ 7" xfId="718"/>
    <cellStyle name="_ПРОГРАММ РСТ 7 2" xfId="39530"/>
    <cellStyle name="_Программа" xfId="47558"/>
    <cellStyle name="_программа замены оборудования ФСК на 2008 коррект" xfId="47004"/>
    <cellStyle name="_программа замены оборудования ФСК на 2008 коррект_Книга1" xfId="47005"/>
    <cellStyle name="_программа замены оборудования ФСК на 2008 коррект_ПР ОФ на  2010-2014 01 10 2010 2011!!! для ДИиСП (2)" xfId="47006"/>
    <cellStyle name="_программа замены оборудования ФСК на 2008 коррект_ПР ОФ на  2010-2014 коррект  26 10 2010" xfId="47007"/>
    <cellStyle name="_программа замены оборудования ФСК на 2008 коррект_ПР ОФ на  2010-2014 коррект  26 10 2010 для ДИиСП (2)" xfId="47008"/>
    <cellStyle name="_программа замены оборудования ФСК на 2008 коррект_ПР ОФ на  2010-2014 коррект  26 10 2010 для ДИиСП (3)" xfId="47009"/>
    <cellStyle name="_Программа СО 7-09 для СД от 29 марта" xfId="719"/>
    <cellStyle name="_Программа СО 7-09 для СД от 29 марта 2" xfId="39531"/>
    <cellStyle name="_Программы  замены ВЗУ и АБ ФСК и  МСК, ВМТ на 2008г" xfId="47010"/>
    <cellStyle name="_Программы  замены ВЗУ и АБ ФСК и  МСК, ВМТ на 2008г_Книга1" xfId="47011"/>
    <cellStyle name="_Программы  замены ВЗУ и АБ ФСК и  МСК, ВМТ на 2008г_ПР ОФ на  2010-2014 01 10 2010 2011!!! для ДИиСП (2)" xfId="47012"/>
    <cellStyle name="_Программы  замены ВЗУ и АБ ФСК и  МСК, ВМТ на 2008г_ПР ОФ на  2010-2014 коррект  26 10 2010" xfId="47013"/>
    <cellStyle name="_Программы  замены ВЗУ и АБ ФСК и  МСК, ВМТ на 2008г_ПР ОФ на  2010-2014 коррект  26 10 2010 для ДИиСП (2)" xfId="47014"/>
    <cellStyle name="_Программы  замены ВЗУ и АБ ФСК и  МСК, ВМТ на 2008г_ПР ОФ на  2010-2014 коррект  26 10 2010 для ДИиСП (3)" xfId="47015"/>
    <cellStyle name="_Проект 3 кв ТОиР  ХМК " xfId="47016"/>
    <cellStyle name="_Проект 3 кв ТОиР Красноярск" xfId="47017"/>
    <cellStyle name="_Проект плана по ремонту 3 кв ЗБП МСК ОАО Читаэнерго" xfId="47018"/>
    <cellStyle name="_Проект плана по ремонту 3 кв. ЗБП МСК ОАО Бурятэнерго" xfId="47019"/>
    <cellStyle name="_Проект подряд ремонт 3кв 06г ОП" xfId="47020"/>
    <cellStyle name="_Проект программы 2010_2014 20082009" xfId="47021"/>
    <cellStyle name="_Проект сметы ОП ТОиР МСК 4кв 06г" xfId="47022"/>
    <cellStyle name="_Производств-е показатели ЮНГ на 2005 на 49700 для согласования" xfId="720"/>
    <cellStyle name="_Производств-е показатели ЮНГ на 2005 на 49700 для согласования 2" xfId="39532"/>
    <cellStyle name="_Производств-е показатели ЮНГ на 2005 на 49700 для согласования_Аморт+коэф1 08 04 08" xfId="721"/>
    <cellStyle name="_Производств-е показатели ЮНГ на 2005 на 49700 для согласования_Аморт+коэф1 08 04 08 2" xfId="39533"/>
    <cellStyle name="_Производств-е показатели ЮНГ на 2005 на 49700 для согласования_ДУИ_РИТ" xfId="722"/>
    <cellStyle name="_Производств-е показатели ЮНГ на 2005 на 49700 для согласования_ДУИ_РИТ 2" xfId="39534"/>
    <cellStyle name="_Производств-е показатели ЮНГ на 2005 на 49700 для согласования_ДУИ_РИТ2" xfId="723"/>
    <cellStyle name="_Производств-е показатели ЮНГ на 2005 на 49700 для согласования_ДУИ_РИТ2 2" xfId="39535"/>
    <cellStyle name="_Производств-е показатели ЮНГ на 2005 на 49700 для согласования_ИспАппарат" xfId="724"/>
    <cellStyle name="_Производств-е показатели ЮНГ на 2005 на 49700 для согласования_ИспАппарат 2" xfId="39536"/>
    <cellStyle name="_Производств-е показатели ЮНГ на 2005 на 49700 для согласования_СЭС_010107" xfId="725"/>
    <cellStyle name="_Производств-е показатели ЮНГ на 2005 на 49700 для согласования_СЭС_010107 2" xfId="39537"/>
    <cellStyle name="_Производств-е показатели ЮНГ на 2005 на 49700 для согласования_ТАЛ ЭС 01_01_2007" xfId="726"/>
    <cellStyle name="_Производств-е показатели ЮНГ на 2005 на 49700 для согласования_ТАЛ ЭС 01_01_2007 2" xfId="39538"/>
    <cellStyle name="_ПСУИС" xfId="47023"/>
    <cellStyle name="_ПТОиР  БДР и БДДС 4кв 2006 КЭ" xfId="47024"/>
    <cellStyle name="_ПТОиР  БДР и БДДС 4кв 2006 ХП" xfId="47025"/>
    <cellStyle name="_ПТОиР  БДР и БДДС 4кв 2006 ХЭ" xfId="47026"/>
    <cellStyle name="_ПЭП и Б на  2006 УпрМЭС 07.11.05" xfId="47035"/>
    <cellStyle name="_ПЭП и Б на  2006 УпрМЭС утвержденный" xfId="47036"/>
    <cellStyle name="_ПЭП и Бюджет 2005г 2-3 уровни" xfId="47037"/>
    <cellStyle name="_ПЭП и Бюджет Кузбасского ПМЭС" xfId="47038"/>
    <cellStyle name="_ПЭП и Бюджет на 2005г УправленияМЭС" xfId="47039"/>
    <cellStyle name="_ПЭП и Бюджет на 4кв04г УправленияМЭС" xfId="47040"/>
    <cellStyle name="_ПЭП на 3 кв 2006 г ЗБП МЭС" xfId="47041"/>
    <cellStyle name="_ПЭПиБюджет на 2006гММСКмин" xfId="47042"/>
    <cellStyle name="_ПЭПиБюджет на 2кв 2006гММСК" xfId="47043"/>
    <cellStyle name="_ПЭПиБюджет на 2кв.2005г" xfId="47044"/>
    <cellStyle name="_Р-5 02.01.06.06.02.03 Ответств" xfId="47045"/>
    <cellStyle name="_Раздел Е Лизинг 2008" xfId="727"/>
    <cellStyle name="_Раздел Е Лизинг 2008 2" xfId="39539"/>
    <cellStyle name="_РаппопортРАСЧЕТ ФОТ  на 9 мес 2008  " xfId="47046"/>
    <cellStyle name="_Расходы" xfId="38368"/>
    <cellStyle name="_Расходы_Книга1" xfId="38369"/>
    <cellStyle name="_Расходы_Приложение_3(1)   Часть 1   1 кв 2009г" xfId="38370"/>
    <cellStyle name="_Расчет 0,4 кВ" xfId="728"/>
    <cellStyle name="_Расчет 0,4 кВ 2" xfId="39540"/>
    <cellStyle name="_Расчет RAB_22072008" xfId="33"/>
    <cellStyle name="_Расчет RAB_22072008 2" xfId="3009"/>
    <cellStyle name="_Расчет RAB_22072008 2_ADR.PR.REM.EE.4.78" xfId="47809"/>
    <cellStyle name="_Расчет RAB_22072008 2_ADR.PR.REM.GAS.4.78" xfId="47810"/>
    <cellStyle name="_Расчет RAB_22072008 2_ADR.PR.REM.PE.4.78" xfId="47811"/>
    <cellStyle name="_Расчет RAB_22072008 2_ADR.PR.REM.PT.4.78" xfId="47812"/>
    <cellStyle name="_Расчет RAB_22072008 2_ADR.PR.REM.TBO.4.78" xfId="47813"/>
    <cellStyle name="_Расчет RAB_22072008 2_ADR.PR.REM.TS.4.78" xfId="47814"/>
    <cellStyle name="_Расчет RAB_22072008 2_ADR.PR.REM.VS.4.78" xfId="47815"/>
    <cellStyle name="_Расчет RAB_22072008 2_IST.FIN.GISEE(v2.0)" xfId="47816"/>
    <cellStyle name="_Расчет RAB_22072008 2_OREP.KU.2011.MONTHLY.02(v0.1)" xfId="3010"/>
    <cellStyle name="_Расчет RAB_22072008 2_OREP.KU.2011.MONTHLY.02(v0.4)" xfId="3011"/>
    <cellStyle name="_Расчет RAB_22072008 2_OREP.KU.2011.MONTHLY.11(v1.4)" xfId="3012"/>
    <cellStyle name="_Расчет RAB_22072008 2_TEHSHEET" xfId="38510"/>
    <cellStyle name="_Расчет RAB_22072008 2_TEPLO.OTPUSK" xfId="47817"/>
    <cellStyle name="_Расчет RAB_22072008 2_UPDATE.OREP.KU.2011.MONTHLY.02.TO.1.2" xfId="3013"/>
    <cellStyle name="_Расчет RAB_22072008 3" xfId="3008"/>
    <cellStyle name="_Расчет RAB_22072008_46EE.2011(v1.0)" xfId="3014"/>
    <cellStyle name="_Расчет RAB_22072008_46EE.2011(v1.0)_46TE.2011(v1.0)" xfId="3015"/>
    <cellStyle name="_Расчет RAB_22072008_46EE.2011(v1.0)_INDEX.STATION.2012(v1.0)_" xfId="3016"/>
    <cellStyle name="_Расчет RAB_22072008_46EE.2011(v1.0)_INDEX.STATION.2012(v2.0)" xfId="3017"/>
    <cellStyle name="_Расчет RAB_22072008_46EE.2011(v1.0)_INDEX.STATION.2012(v2.1)" xfId="3018"/>
    <cellStyle name="_Расчет RAB_22072008_46EE.2011(v1.0)_IST.FIN.GISEE(v1.2)" xfId="47818"/>
    <cellStyle name="_Расчет RAB_22072008_46EE.2011(v1.0)_TEPLO.PREDEL.2012.M(v1.1)_test" xfId="3019"/>
    <cellStyle name="_Расчет RAB_22072008_46EE.2011(v1.2)" xfId="3020"/>
    <cellStyle name="_Расчет RAB_22072008_46EE.2011(v1.2)_FORM5.2012(v1.0)" xfId="39541"/>
    <cellStyle name="_Расчет RAB_22072008_46EE.2011(v1.2)_OREP.INV.GEN.G(v1.0)" xfId="39542"/>
    <cellStyle name="_Расчет RAB_22072008_46EP.2011(v2.0)" xfId="3021"/>
    <cellStyle name="_Расчет RAB_22072008_46EP.2012(v0.1)" xfId="3022"/>
    <cellStyle name="_Расчет RAB_22072008_46TE.2011(v1.0)" xfId="3023"/>
    <cellStyle name="_Расчет RAB_22072008_4DNS.UPDATE.EXAMPLE" xfId="3024"/>
    <cellStyle name="_Расчет RAB_22072008_ARMRAZR" xfId="3025"/>
    <cellStyle name="_Расчет RAB_22072008_BALANCE.TBO.2011YEAR(v1.1)" xfId="38511"/>
    <cellStyle name="_Расчет RAB_22072008_BALANCE.WARM.2010.FACT(v1.0)" xfId="3026"/>
    <cellStyle name="_Расчет RAB_22072008_BALANCE.WARM.2010.PLAN" xfId="3027"/>
    <cellStyle name="_Расчет RAB_22072008_BALANCE.WARM.2010.PLAN_FORM5.2012(v1.0)" xfId="39543"/>
    <cellStyle name="_Расчет RAB_22072008_BALANCE.WARM.2010.PLAN_OREP.INV.GEN.G(v1.0)" xfId="39544"/>
    <cellStyle name="_Расчет RAB_22072008_BALANCE.WARM.2011YEAR(v0.7)" xfId="3028"/>
    <cellStyle name="_Расчет RAB_22072008_BALANCE.WARM.2011YEAR(v0.7)_FORM5.2012(v1.0)" xfId="39545"/>
    <cellStyle name="_Расчет RAB_22072008_BALANCE.WARM.2011YEAR(v0.7)_OREP.INV.GEN.G(v1.0)" xfId="39546"/>
    <cellStyle name="_Расчет RAB_22072008_BALANCE.WARM.2011YEAR.NEW.UPDATE.SCHEME" xfId="3029"/>
    <cellStyle name="_Расчет RAB_22072008_BALANCE.WARM.Q1.2012(v1.0)_test" xfId="47819"/>
    <cellStyle name="_Расчет RAB_22072008_CALC.NORMATIV.KU(v0.2)" xfId="3030"/>
    <cellStyle name="_Расчет RAB_22072008_DOPFACTOR.VO.2012(v1.0)" xfId="38512"/>
    <cellStyle name="_Расчет RAB_22072008_EE.2REK.P2011.4.78(v0.3)" xfId="3031"/>
    <cellStyle name="_Расчет RAB_22072008_FORM3.1.2013(v0.2)" xfId="39547"/>
    <cellStyle name="_Расчет RAB_22072008_FORM3.2013(v1.0)" xfId="39548"/>
    <cellStyle name="_Расчет RAB_22072008_FORM3.REG(v1.0)" xfId="39549"/>
    <cellStyle name="_Расчет RAB_22072008_FORM910.2012(v0.5)" xfId="39550"/>
    <cellStyle name="_Расчет RAB_22072008_FORM910.2012(v0.5)_FORM5.2012(v1.0)" xfId="39551"/>
    <cellStyle name="_Расчет RAB_22072008_FORM910.2012(v1.1)" xfId="3032"/>
    <cellStyle name="_Расчет RAB_22072008_INVEST.EE.PLAN.4.78(v0.1)" xfId="3033"/>
    <cellStyle name="_Расчет RAB_22072008_INVEST.EE.PLAN.4.78(v0.3)" xfId="3034"/>
    <cellStyle name="_Расчет RAB_22072008_INVEST.EE.PLAN.4.78(v1.0)" xfId="3035"/>
    <cellStyle name="_Расчет RAB_22072008_INVEST.EE.PLAN.4.78(v1.0)_FORM11.2013" xfId="39552"/>
    <cellStyle name="_Расчет RAB_22072008_INVEST.EE.PLAN.4.78(v1.0)_PASSPORT.TEPLO.PROIZV(v2.0)" xfId="3036"/>
    <cellStyle name="_Расчет RAB_22072008_INVEST.EE.PLAN.4.78(v1.0)_PASSPORT.TEPLO.PROIZV(v2.0)_MWT.POTERI.SETI.2012(v0.1)" xfId="39553"/>
    <cellStyle name="_Расчет RAB_22072008_INVEST.EE.PLAN.4.78(v1.0)_PASSPORT.TEPLO.PROIZV(v2.0)_PASSPORT.TEPLO.SETI(v2.0f)" xfId="39554"/>
    <cellStyle name="_Расчет RAB_22072008_INVEST.EE.PLAN.4.78(v1.0)_PASSPORT.TEPLO.PROIZV(v2.0)_Книга1" xfId="39555"/>
    <cellStyle name="_Расчет RAB_22072008_INVEST.EE.PLAN.4.78(v1.0)_PASSPORT.TEPLO.SETI(v2.0f)" xfId="39556"/>
    <cellStyle name="_Расчет RAB_22072008_INVEST.EE.PLAN.4.78(v1.0)_Книга1" xfId="39557"/>
    <cellStyle name="_Расчет RAB_22072008_INVEST.PLAN.4.78(v0.1)" xfId="3037"/>
    <cellStyle name="_Расчет RAB_22072008_INVEST.WARM.PLAN.4.78(v0.1)" xfId="3038"/>
    <cellStyle name="_Расчет RAB_22072008_INVEST_WARM_PLAN" xfId="3039"/>
    <cellStyle name="_Расчет RAB_22072008_IST.FIN.GISEE(v1.2)" xfId="47820"/>
    <cellStyle name="_Расчет RAB_22072008_NADB.JNVLP.APTEKA.2012(v1.0)_21_02_12" xfId="3040"/>
    <cellStyle name="_Расчет RAB_22072008_NADB.JNVLS.APTEKA.2011(v1.3.3)" xfId="3041"/>
    <cellStyle name="_Расчет RAB_22072008_NADB.JNVLS.APTEKA.2011(v1.3.3)_46TE.2011(v1.0)" xfId="3042"/>
    <cellStyle name="_Расчет RAB_22072008_NADB.JNVLS.APTEKA.2011(v1.3.3)_INDEX.STATION.2012(v1.0)_" xfId="3043"/>
    <cellStyle name="_Расчет RAB_22072008_NADB.JNVLS.APTEKA.2011(v1.3.3)_INDEX.STATION.2012(v2.0)" xfId="3044"/>
    <cellStyle name="_Расчет RAB_22072008_NADB.JNVLS.APTEKA.2011(v1.3.3)_INDEX.STATION.2012(v2.1)" xfId="3045"/>
    <cellStyle name="_Расчет RAB_22072008_NADB.JNVLS.APTEKA.2011(v1.3.3)_IST.FIN.GISEE(v1.2)" xfId="47821"/>
    <cellStyle name="_Расчет RAB_22072008_NADB.JNVLS.APTEKA.2011(v1.3.3)_TEPLO.PREDEL.2012.M(v1.1)_test" xfId="3046"/>
    <cellStyle name="_Расчет RAB_22072008_NADB.JNVLS.APTEKA.2011(v1.3.4)" xfId="3047"/>
    <cellStyle name="_Расчет RAB_22072008_NADB.JNVLS.APTEKA.2011(v1.3.4)_46TE.2011(v1.0)" xfId="3048"/>
    <cellStyle name="_Расчет RAB_22072008_NADB.JNVLS.APTEKA.2011(v1.3.4)_INDEX.STATION.2012(v1.0)_" xfId="3049"/>
    <cellStyle name="_Расчет RAB_22072008_NADB.JNVLS.APTEKA.2011(v1.3.4)_INDEX.STATION.2012(v2.0)" xfId="3050"/>
    <cellStyle name="_Расчет RAB_22072008_NADB.JNVLS.APTEKA.2011(v1.3.4)_INDEX.STATION.2012(v2.1)" xfId="3051"/>
    <cellStyle name="_Расчет RAB_22072008_NADB.JNVLS.APTEKA.2011(v1.3.4)_IST.FIN.GISEE(v1.2)" xfId="47822"/>
    <cellStyle name="_Расчет RAB_22072008_NADB.JNVLS.APTEKA.2011(v1.3.4)_TEPLO.PREDEL.2012.M(v1.1)_test" xfId="3052"/>
    <cellStyle name="_Расчет RAB_22072008_OREP.KU.2011.MONTHLY.02.update.demo.BKP" xfId="47823"/>
    <cellStyle name="_Расчет RAB_22072008_PASSPORT.TEPLO.PROIZV(v2.1)" xfId="3053"/>
    <cellStyle name="_Расчет RAB_22072008_PASSPORT.TEPLO.SETI(v1.0)" xfId="3054"/>
    <cellStyle name="_Расчет RAB_22072008_PEREDACHA 2012(v1 1_C)" xfId="47510"/>
    <cellStyle name="_Расчет RAB_22072008_PR.PROG.WARM.NOTCOMBI.2012.2.16_v1.4(04.04.11) " xfId="39558"/>
    <cellStyle name="_Расчет RAB_22072008_PREDEL.JKH.UTV.2011(v1.0.1)" xfId="3055"/>
    <cellStyle name="_Расчет RAB_22072008_PREDEL.JKH.UTV.2011(v1.0.1)_46TE.2011(v1.0)" xfId="3056"/>
    <cellStyle name="_Расчет RAB_22072008_PREDEL.JKH.UTV.2011(v1.0.1)_INDEX.STATION.2012(v1.0)_" xfId="3057"/>
    <cellStyle name="_Расчет RAB_22072008_PREDEL.JKH.UTV.2011(v1.0.1)_INDEX.STATION.2012(v2.0)" xfId="3058"/>
    <cellStyle name="_Расчет RAB_22072008_PREDEL.JKH.UTV.2011(v1.0.1)_INDEX.STATION.2012(v2.1)" xfId="3059"/>
    <cellStyle name="_Расчет RAB_22072008_PREDEL.JKH.UTV.2011(v1.0.1)_IST.FIN.GISEE(v1.2)" xfId="47824"/>
    <cellStyle name="_Расчет RAB_22072008_PREDEL.JKH.UTV.2011(v1.0.1)_TEPLO.PREDEL.2012.M(v1.1)_test" xfId="3060"/>
    <cellStyle name="_Расчет RAB_22072008_PREDEL.JKH.UTV.2011(v1.1)" xfId="3061"/>
    <cellStyle name="_Расчет RAB_22072008_PREDEL.JKH.UTV.2011(v1.1)_FORM5.2012(v1.0)" xfId="39559"/>
    <cellStyle name="_Расчет RAB_22072008_PREDEL.JKH.UTV.2011(v1.1)_OREP.INV.GEN.G(v1.0)" xfId="39560"/>
    <cellStyle name="_Расчет RAB_22072008_REP.BLR.2012(v1.0)" xfId="3062"/>
    <cellStyle name="_Расчет RAB_22072008_TEHSHEET" xfId="38513"/>
    <cellStyle name="_Расчет RAB_22072008_TEPLO.PREDEL.2012.M(v1.1)" xfId="3063"/>
    <cellStyle name="_Расчет RAB_22072008_TEST.TEMPLATE" xfId="3064"/>
    <cellStyle name="_Расчет RAB_22072008_UPDATE.46EE.2011.TO.1.1" xfId="3065"/>
    <cellStyle name="_Расчет RAB_22072008_UPDATE.46TE.2011.TO.1.1" xfId="3066"/>
    <cellStyle name="_Расчет RAB_22072008_UPDATE.46TE.2011.TO.1.2" xfId="3067"/>
    <cellStyle name="_Расчет RAB_22072008_UPDATE.BALANCE.WARM.2011YEAR.TO.1.1" xfId="3068"/>
    <cellStyle name="_Расчет RAB_22072008_UPDATE.BALANCE.WARM.2011YEAR.TO.1.1_46TE.2011(v1.0)" xfId="3069"/>
    <cellStyle name="_Расчет RAB_22072008_UPDATE.BALANCE.WARM.2011YEAR.TO.1.1_INDEX.STATION.2012(v1.0)_" xfId="3070"/>
    <cellStyle name="_Расчет RAB_22072008_UPDATE.BALANCE.WARM.2011YEAR.TO.1.1_INDEX.STATION.2012(v2.0)" xfId="3071"/>
    <cellStyle name="_Расчет RAB_22072008_UPDATE.BALANCE.WARM.2011YEAR.TO.1.1_INDEX.STATION.2012(v2.1)" xfId="3072"/>
    <cellStyle name="_Расчет RAB_22072008_UPDATE.BALANCE.WARM.2011YEAR.TO.1.1_IST.FIN.GISEE(v1.2)" xfId="47825"/>
    <cellStyle name="_Расчет RAB_22072008_UPDATE.BALANCE.WARM.2011YEAR.TO.1.1_OREP.KU.2011.MONTHLY.02(v1.1)" xfId="3073"/>
    <cellStyle name="_Расчет RAB_22072008_UPDATE.BALANCE.WARM.2011YEAR.TO.1.1_TEPLO.PREDEL.2012.M(v1.1)_test" xfId="3074"/>
    <cellStyle name="_Расчет RAB_22072008_UPDATE.IST.FIN.GISEE.TO.1.3" xfId="47826"/>
    <cellStyle name="_Расчет RAB_22072008_UPDATE.NADB.JNVLS.APTEKA.2011.TO.1.3.4" xfId="3075"/>
    <cellStyle name="_Расчет RAB_22072008_WARM.CALC.2012.3.23(v1.0)" xfId="47827"/>
    <cellStyle name="_Расчет RAB_22072008_WARM.CALC.2012.3.23(v1.1)" xfId="47828"/>
    <cellStyle name="_Расчет RAB_22072008_Книга1" xfId="39561"/>
    <cellStyle name="_Расчет RAB_22072008_Книга2" xfId="38514"/>
    <cellStyle name="_Расчет RAB_22072008_Книга2_PR.PROG.WARM.NOTCOMBI.2012.2.16_v1.4(04.04.11) " xfId="39562"/>
    <cellStyle name="_Расчет RAB_22072008_Копия BALANCE.WARM.Q1.2012(v1.0)" xfId="47829"/>
    <cellStyle name="_Расчет RAB_22072008_Передача 2011_с макросом" xfId="729"/>
    <cellStyle name="_Расчет RAB_22072008_реестр объектов ЕНЭС" xfId="730"/>
    <cellStyle name="_Расчет RAB_Лен и МОЭСК_с 2010 года_14.04.2009_со сглаж_version 3.0_без ФСК" xfId="34"/>
    <cellStyle name="_Расчет RAB_Лен и МОЭСК_с 2010 года_14.04.2009_со сглаж_version 3.0_без ФСК 2" xfId="3077"/>
    <cellStyle name="_Расчет RAB_Лен и МОЭСК_с 2010 года_14.04.2009_со сглаж_version 3.0_без ФСК 2_ADR.PR.REM.EE.4.78" xfId="47830"/>
    <cellStyle name="_Расчет RAB_Лен и МОЭСК_с 2010 года_14.04.2009_со сглаж_version 3.0_без ФСК 2_ADR.PR.REM.GAS.4.78" xfId="47831"/>
    <cellStyle name="_Расчет RAB_Лен и МОЭСК_с 2010 года_14.04.2009_со сглаж_version 3.0_без ФСК 2_ADR.PR.REM.PE.4.78" xfId="47832"/>
    <cellStyle name="_Расчет RAB_Лен и МОЭСК_с 2010 года_14.04.2009_со сглаж_version 3.0_без ФСК 2_ADR.PR.REM.PT.4.78" xfId="47833"/>
    <cellStyle name="_Расчет RAB_Лен и МОЭСК_с 2010 года_14.04.2009_со сглаж_version 3.0_без ФСК 2_ADR.PR.REM.TBO.4.78" xfId="47834"/>
    <cellStyle name="_Расчет RAB_Лен и МОЭСК_с 2010 года_14.04.2009_со сглаж_version 3.0_без ФСК 2_ADR.PR.REM.TS.4.78" xfId="47835"/>
    <cellStyle name="_Расчет RAB_Лен и МОЭСК_с 2010 года_14.04.2009_со сглаж_version 3.0_без ФСК 2_ADR.PR.REM.VS.4.78" xfId="47836"/>
    <cellStyle name="_Расчет RAB_Лен и МОЭСК_с 2010 года_14.04.2009_со сглаж_version 3.0_без ФСК 2_IST.FIN.GISEE(v2.0)" xfId="47837"/>
    <cellStyle name="_Расчет RAB_Лен и МОЭСК_с 2010 года_14.04.2009_со сглаж_version 3.0_без ФСК 2_OREP.KU.2011.MONTHLY.02(v0.1)" xfId="3078"/>
    <cellStyle name="_Расчет RAB_Лен и МОЭСК_с 2010 года_14.04.2009_со сглаж_version 3.0_без ФСК 2_OREP.KU.2011.MONTHLY.02(v0.4)" xfId="3079"/>
    <cellStyle name="_Расчет RAB_Лен и МОЭСК_с 2010 года_14.04.2009_со сглаж_version 3.0_без ФСК 2_OREP.KU.2011.MONTHLY.11(v1.4)" xfId="3080"/>
    <cellStyle name="_Расчет RAB_Лен и МОЭСК_с 2010 года_14.04.2009_со сглаж_version 3.0_без ФСК 2_TEHSHEET" xfId="38515"/>
    <cellStyle name="_Расчет RAB_Лен и МОЭСК_с 2010 года_14.04.2009_со сглаж_version 3.0_без ФСК 2_TEPLO.OTPUSK" xfId="47838"/>
    <cellStyle name="_Расчет RAB_Лен и МОЭСК_с 2010 года_14.04.2009_со сглаж_version 3.0_без ФСК 2_UPDATE.OREP.KU.2011.MONTHLY.02.TO.1.2" xfId="3081"/>
    <cellStyle name="_Расчет RAB_Лен и МОЭСК_с 2010 года_14.04.2009_со сглаж_version 3.0_без ФСК 3" xfId="3076"/>
    <cellStyle name="_Расчет RAB_Лен и МОЭСК_с 2010 года_14.04.2009_со сглаж_version 3.0_без ФСК_46EE.2011(v1.0)" xfId="3082"/>
    <cellStyle name="_Расчет RAB_Лен и МОЭСК_с 2010 года_14.04.2009_со сглаж_version 3.0_без ФСК_46EE.2011(v1.0)_46TE.2011(v1.0)" xfId="3083"/>
    <cellStyle name="_Расчет RAB_Лен и МОЭСК_с 2010 года_14.04.2009_со сглаж_version 3.0_без ФСК_46EE.2011(v1.0)_INDEX.STATION.2012(v1.0)_" xfId="3084"/>
    <cellStyle name="_Расчет RAB_Лен и МОЭСК_с 2010 года_14.04.2009_со сглаж_version 3.0_без ФСК_46EE.2011(v1.0)_INDEX.STATION.2012(v2.0)" xfId="3085"/>
    <cellStyle name="_Расчет RAB_Лен и МОЭСК_с 2010 года_14.04.2009_со сглаж_version 3.0_без ФСК_46EE.2011(v1.0)_INDEX.STATION.2012(v2.1)" xfId="3086"/>
    <cellStyle name="_Расчет RAB_Лен и МОЭСК_с 2010 года_14.04.2009_со сглаж_version 3.0_без ФСК_46EE.2011(v1.0)_IST.FIN.GISEE(v1.2)" xfId="47839"/>
    <cellStyle name="_Расчет RAB_Лен и МОЭСК_с 2010 года_14.04.2009_со сглаж_version 3.0_без ФСК_46EE.2011(v1.0)_TEPLO.PREDEL.2012.M(v1.1)_test" xfId="3087"/>
    <cellStyle name="_Расчет RAB_Лен и МОЭСК_с 2010 года_14.04.2009_со сглаж_version 3.0_без ФСК_46EE.2011(v1.2)" xfId="3088"/>
    <cellStyle name="_Расчет RAB_Лен и МОЭСК_с 2010 года_14.04.2009_со сглаж_version 3.0_без ФСК_46EE.2011(v1.2)_FORM5.2012(v1.0)" xfId="39563"/>
    <cellStyle name="_Расчет RAB_Лен и МОЭСК_с 2010 года_14.04.2009_со сглаж_version 3.0_без ФСК_46EE.2011(v1.2)_OREP.INV.GEN.G(v1.0)" xfId="39564"/>
    <cellStyle name="_Расчет RAB_Лен и МОЭСК_с 2010 года_14.04.2009_со сглаж_version 3.0_без ФСК_46EP.2011(v2.0)" xfId="3089"/>
    <cellStyle name="_Расчет RAB_Лен и МОЭСК_с 2010 года_14.04.2009_со сглаж_version 3.0_без ФСК_46EP.2012(v0.1)" xfId="3090"/>
    <cellStyle name="_Расчет RAB_Лен и МОЭСК_с 2010 года_14.04.2009_со сглаж_version 3.0_без ФСК_46TE.2011(v1.0)" xfId="3091"/>
    <cellStyle name="_Расчет RAB_Лен и МОЭСК_с 2010 года_14.04.2009_со сглаж_version 3.0_без ФСК_4DNS.UPDATE.EXAMPLE" xfId="3092"/>
    <cellStyle name="_Расчет RAB_Лен и МОЭСК_с 2010 года_14.04.2009_со сглаж_version 3.0_без ФСК_ARMRAZR" xfId="3093"/>
    <cellStyle name="_Расчет RAB_Лен и МОЭСК_с 2010 года_14.04.2009_со сглаж_version 3.0_без ФСК_BALANCE.TBO.2011YEAR(v1.1)" xfId="38516"/>
    <cellStyle name="_Расчет RAB_Лен и МОЭСК_с 2010 года_14.04.2009_со сглаж_version 3.0_без ФСК_BALANCE.WARM.2010.FACT(v1.0)" xfId="3094"/>
    <cellStyle name="_Расчет RAB_Лен и МОЭСК_с 2010 года_14.04.2009_со сглаж_version 3.0_без ФСК_BALANCE.WARM.2010.PLAN" xfId="3095"/>
    <cellStyle name="_Расчет RAB_Лен и МОЭСК_с 2010 года_14.04.2009_со сглаж_version 3.0_без ФСК_BALANCE.WARM.2010.PLAN_FORM5.2012(v1.0)" xfId="39565"/>
    <cellStyle name="_Расчет RAB_Лен и МОЭСК_с 2010 года_14.04.2009_со сглаж_version 3.0_без ФСК_BALANCE.WARM.2010.PLAN_OREP.INV.GEN.G(v1.0)" xfId="39566"/>
    <cellStyle name="_Расчет RAB_Лен и МОЭСК_с 2010 года_14.04.2009_со сглаж_version 3.0_без ФСК_BALANCE.WARM.2011YEAR(v0.7)" xfId="3096"/>
    <cellStyle name="_Расчет RAB_Лен и МОЭСК_с 2010 года_14.04.2009_со сглаж_version 3.0_без ФСК_BALANCE.WARM.2011YEAR(v0.7)_FORM5.2012(v1.0)" xfId="39567"/>
    <cellStyle name="_Расчет RAB_Лен и МОЭСК_с 2010 года_14.04.2009_со сглаж_version 3.0_без ФСК_BALANCE.WARM.2011YEAR(v0.7)_OREP.INV.GEN.G(v1.0)" xfId="39568"/>
    <cellStyle name="_Расчет RAB_Лен и МОЭСК_с 2010 года_14.04.2009_со сглаж_version 3.0_без ФСК_BALANCE.WARM.2011YEAR.NEW.UPDATE.SCHEME" xfId="3097"/>
    <cellStyle name="_Расчет RAB_Лен и МОЭСК_с 2010 года_14.04.2009_со сглаж_version 3.0_без ФСК_BALANCE.WARM.Q1.2012(v1.0)_test" xfId="47840"/>
    <cellStyle name="_Расчет RAB_Лен и МОЭСК_с 2010 года_14.04.2009_со сглаж_version 3.0_без ФСК_CALC.NORMATIV.KU(v0.2)" xfId="3098"/>
    <cellStyle name="_Расчет RAB_Лен и МОЭСК_с 2010 года_14.04.2009_со сглаж_version 3.0_без ФСК_DOPFACTOR.VO.2012(v1.0)" xfId="38517"/>
    <cellStyle name="_Расчет RAB_Лен и МОЭСК_с 2010 года_14.04.2009_со сглаж_version 3.0_без ФСК_EE.2REK.P2011.4.78(v0.3)" xfId="3099"/>
    <cellStyle name="_Расчет RAB_Лен и МОЭСК_с 2010 года_14.04.2009_со сглаж_version 3.0_без ФСК_FORM3.1.2013(v0.2)" xfId="39569"/>
    <cellStyle name="_Расчет RAB_Лен и МОЭСК_с 2010 года_14.04.2009_со сглаж_version 3.0_без ФСК_FORM3.2013(v1.0)" xfId="39570"/>
    <cellStyle name="_Расчет RAB_Лен и МОЭСК_с 2010 года_14.04.2009_со сглаж_version 3.0_без ФСК_FORM3.REG(v1.0)" xfId="39571"/>
    <cellStyle name="_Расчет RAB_Лен и МОЭСК_с 2010 года_14.04.2009_со сглаж_version 3.0_без ФСК_FORM910.2012(v0.5)" xfId="39572"/>
    <cellStyle name="_Расчет RAB_Лен и МОЭСК_с 2010 года_14.04.2009_со сглаж_version 3.0_без ФСК_FORM910.2012(v0.5)_FORM5.2012(v1.0)" xfId="39573"/>
    <cellStyle name="_Расчет RAB_Лен и МОЭСК_с 2010 года_14.04.2009_со сглаж_version 3.0_без ФСК_FORM910.2012(v1.1)" xfId="3100"/>
    <cellStyle name="_Расчет RAB_Лен и МОЭСК_с 2010 года_14.04.2009_со сглаж_version 3.0_без ФСК_INVEST.EE.PLAN.4.78(v0.1)" xfId="3101"/>
    <cellStyle name="_Расчет RAB_Лен и МОЭСК_с 2010 года_14.04.2009_со сглаж_version 3.0_без ФСК_INVEST.EE.PLAN.4.78(v0.3)" xfId="3102"/>
    <cellStyle name="_Расчет RAB_Лен и МОЭСК_с 2010 года_14.04.2009_со сглаж_version 3.0_без ФСК_INVEST.EE.PLAN.4.78(v1.0)" xfId="3103"/>
    <cellStyle name="_Расчет RAB_Лен и МОЭСК_с 2010 года_14.04.2009_со сглаж_version 3.0_без ФСК_INVEST.EE.PLAN.4.78(v1.0)_FORM11.2013" xfId="39574"/>
    <cellStyle name="_Расчет RAB_Лен и МОЭСК_с 2010 года_14.04.2009_со сглаж_version 3.0_без ФСК_INVEST.EE.PLAN.4.78(v1.0)_PASSPORT.TEPLO.PROIZV(v2.0)" xfId="3104"/>
    <cellStyle name="_Расчет RAB_Лен и МОЭСК_с 2010 года_14.04.2009_со сглаж_version 3.0_без ФСК_INVEST.EE.PLAN.4.78(v1.0)_PASSPORT.TEPLO.PROIZV(v2.0)_MWT.POTERI.SETI.2012(v0.1)" xfId="39575"/>
    <cellStyle name="_Расчет RAB_Лен и МОЭСК_с 2010 года_14.04.2009_со сглаж_version 3.0_без ФСК_INVEST.EE.PLAN.4.78(v1.0)_PASSPORT.TEPLO.PROIZV(v2.0)_PASSPORT.TEPLO.SETI(v2.0f)" xfId="39576"/>
    <cellStyle name="_Расчет RAB_Лен и МОЭСК_с 2010 года_14.04.2009_со сглаж_version 3.0_без ФСК_INVEST.EE.PLAN.4.78(v1.0)_PASSPORT.TEPLO.PROIZV(v2.0)_Книга1" xfId="39577"/>
    <cellStyle name="_Расчет RAB_Лен и МОЭСК_с 2010 года_14.04.2009_со сглаж_version 3.0_без ФСК_INVEST.EE.PLAN.4.78(v1.0)_PASSPORT.TEPLO.SETI(v2.0f)" xfId="39578"/>
    <cellStyle name="_Расчет RAB_Лен и МОЭСК_с 2010 года_14.04.2009_со сглаж_version 3.0_без ФСК_INVEST.EE.PLAN.4.78(v1.0)_Книга1" xfId="39579"/>
    <cellStyle name="_Расчет RAB_Лен и МОЭСК_с 2010 года_14.04.2009_со сглаж_version 3.0_без ФСК_INVEST.PLAN.4.78(v0.1)" xfId="3105"/>
    <cellStyle name="_Расчет RAB_Лен и МОЭСК_с 2010 года_14.04.2009_со сглаж_version 3.0_без ФСК_INVEST.WARM.PLAN.4.78(v0.1)" xfId="3106"/>
    <cellStyle name="_Расчет RAB_Лен и МОЭСК_с 2010 года_14.04.2009_со сглаж_version 3.0_без ФСК_INVEST_WARM_PLAN" xfId="3107"/>
    <cellStyle name="_Расчет RAB_Лен и МОЭСК_с 2010 года_14.04.2009_со сглаж_version 3.0_без ФСК_IST.FIN.GISEE(v1.2)" xfId="47841"/>
    <cellStyle name="_Расчет RAB_Лен и МОЭСК_с 2010 года_14.04.2009_со сглаж_version 3.0_без ФСК_NADB.JNVLP.APTEKA.2012(v1.0)_21_02_12" xfId="3108"/>
    <cellStyle name="_Расчет RAB_Лен и МОЭСК_с 2010 года_14.04.2009_со сглаж_version 3.0_без ФСК_NADB.JNVLS.APTEKA.2011(v1.3.3)" xfId="3109"/>
    <cellStyle name="_Расчет RAB_Лен и МОЭСК_с 2010 года_14.04.2009_со сглаж_version 3.0_без ФСК_NADB.JNVLS.APTEKA.2011(v1.3.3)_46TE.2011(v1.0)" xfId="3110"/>
    <cellStyle name="_Расчет RAB_Лен и МОЭСК_с 2010 года_14.04.2009_со сглаж_version 3.0_без ФСК_NADB.JNVLS.APTEKA.2011(v1.3.3)_INDEX.STATION.2012(v1.0)_" xfId="3111"/>
    <cellStyle name="_Расчет RAB_Лен и МОЭСК_с 2010 года_14.04.2009_со сглаж_version 3.0_без ФСК_NADB.JNVLS.APTEKA.2011(v1.3.3)_INDEX.STATION.2012(v2.0)" xfId="3112"/>
    <cellStyle name="_Расчет RAB_Лен и МОЭСК_с 2010 года_14.04.2009_со сглаж_version 3.0_без ФСК_NADB.JNVLS.APTEKA.2011(v1.3.3)_INDEX.STATION.2012(v2.1)" xfId="3113"/>
    <cellStyle name="_Расчет RAB_Лен и МОЭСК_с 2010 года_14.04.2009_со сглаж_version 3.0_без ФСК_NADB.JNVLS.APTEKA.2011(v1.3.3)_IST.FIN.GISEE(v1.2)" xfId="47842"/>
    <cellStyle name="_Расчет RAB_Лен и МОЭСК_с 2010 года_14.04.2009_со сглаж_version 3.0_без ФСК_NADB.JNVLS.APTEKA.2011(v1.3.3)_TEPLO.PREDEL.2012.M(v1.1)_test" xfId="3114"/>
    <cellStyle name="_Расчет RAB_Лен и МОЭСК_с 2010 года_14.04.2009_со сглаж_version 3.0_без ФСК_NADB.JNVLS.APTEKA.2011(v1.3.4)" xfId="3115"/>
    <cellStyle name="_Расчет RAB_Лен и МОЭСК_с 2010 года_14.04.2009_со сглаж_version 3.0_без ФСК_NADB.JNVLS.APTEKA.2011(v1.3.4)_46TE.2011(v1.0)" xfId="3116"/>
    <cellStyle name="_Расчет RAB_Лен и МОЭСК_с 2010 года_14.04.2009_со сглаж_version 3.0_без ФСК_NADB.JNVLS.APTEKA.2011(v1.3.4)_INDEX.STATION.2012(v1.0)_" xfId="3117"/>
    <cellStyle name="_Расчет RAB_Лен и МОЭСК_с 2010 года_14.04.2009_со сглаж_version 3.0_без ФСК_NADB.JNVLS.APTEKA.2011(v1.3.4)_INDEX.STATION.2012(v2.0)" xfId="3118"/>
    <cellStyle name="_Расчет RAB_Лен и МОЭСК_с 2010 года_14.04.2009_со сглаж_version 3.0_без ФСК_NADB.JNVLS.APTEKA.2011(v1.3.4)_INDEX.STATION.2012(v2.1)" xfId="3119"/>
    <cellStyle name="_Расчет RAB_Лен и МОЭСК_с 2010 года_14.04.2009_со сглаж_version 3.0_без ФСК_NADB.JNVLS.APTEKA.2011(v1.3.4)_IST.FIN.GISEE(v1.2)" xfId="47843"/>
    <cellStyle name="_Расчет RAB_Лен и МОЭСК_с 2010 года_14.04.2009_со сглаж_version 3.0_без ФСК_NADB.JNVLS.APTEKA.2011(v1.3.4)_TEPLO.PREDEL.2012.M(v1.1)_test" xfId="3120"/>
    <cellStyle name="_Расчет RAB_Лен и МОЭСК_с 2010 года_14.04.2009_со сглаж_version 3.0_без ФСК_OREP.KU.2011.MONTHLY.02.update.demo.BKP" xfId="47844"/>
    <cellStyle name="_Расчет RAB_Лен и МОЭСК_с 2010 года_14.04.2009_со сглаж_version 3.0_без ФСК_PASSPORT.TEPLO.PROIZV(v2.1)" xfId="3121"/>
    <cellStyle name="_Расчет RAB_Лен и МОЭСК_с 2010 года_14.04.2009_со сглаж_version 3.0_без ФСК_PASSPORT.TEPLO.SETI(v1.0)" xfId="3122"/>
    <cellStyle name="_Расчет RAB_Лен и МОЭСК_с 2010 года_14.04.2009_со сглаж_version 3.0_без ФСК_PEREDACHA 2012(v1 1_C)" xfId="47511"/>
    <cellStyle name="_Расчет RAB_Лен и МОЭСК_с 2010 года_14.04.2009_со сглаж_version 3.0_без ФСК_PR.PROG.WARM.NOTCOMBI.2012.2.16_v1.4(04.04.11) " xfId="39580"/>
    <cellStyle name="_Расчет RAB_Лен и МОЭСК_с 2010 года_14.04.2009_со сглаж_version 3.0_без ФСК_PREDEL.JKH.UTV.2011(v1.0.1)" xfId="3123"/>
    <cellStyle name="_Расчет RAB_Лен и МОЭСК_с 2010 года_14.04.2009_со сглаж_version 3.0_без ФСК_PREDEL.JKH.UTV.2011(v1.0.1)_46TE.2011(v1.0)" xfId="3124"/>
    <cellStyle name="_Расчет RAB_Лен и МОЭСК_с 2010 года_14.04.2009_со сглаж_version 3.0_без ФСК_PREDEL.JKH.UTV.2011(v1.0.1)_INDEX.STATION.2012(v1.0)_" xfId="3125"/>
    <cellStyle name="_Расчет RAB_Лен и МОЭСК_с 2010 года_14.04.2009_со сглаж_version 3.0_без ФСК_PREDEL.JKH.UTV.2011(v1.0.1)_INDEX.STATION.2012(v2.0)" xfId="3126"/>
    <cellStyle name="_Расчет RAB_Лен и МОЭСК_с 2010 года_14.04.2009_со сглаж_version 3.0_без ФСК_PREDEL.JKH.UTV.2011(v1.0.1)_INDEX.STATION.2012(v2.1)" xfId="3127"/>
    <cellStyle name="_Расчет RAB_Лен и МОЭСК_с 2010 года_14.04.2009_со сглаж_version 3.0_без ФСК_PREDEL.JKH.UTV.2011(v1.0.1)_IST.FIN.GISEE(v1.2)" xfId="47845"/>
    <cellStyle name="_Расчет RAB_Лен и МОЭСК_с 2010 года_14.04.2009_со сглаж_version 3.0_без ФСК_PREDEL.JKH.UTV.2011(v1.0.1)_TEPLO.PREDEL.2012.M(v1.1)_test" xfId="3128"/>
    <cellStyle name="_Расчет RAB_Лен и МОЭСК_с 2010 года_14.04.2009_со сглаж_version 3.0_без ФСК_PREDEL.JKH.UTV.2011(v1.1)" xfId="3129"/>
    <cellStyle name="_Расчет RAB_Лен и МОЭСК_с 2010 года_14.04.2009_со сглаж_version 3.0_без ФСК_PREDEL.JKH.UTV.2011(v1.1)_FORM5.2012(v1.0)" xfId="48638"/>
    <cellStyle name="_Расчет RAB_Лен и МОЭСК_с 2010 года_14.04.2009_со сглаж_version 3.0_без ФСК_PREDEL.JKH.UTV.2011(v1.1)_OREP.INV.GEN.G(v1.0)" xfId="48639"/>
    <cellStyle name="_Расчет RAB_Лен и МОЭСК_с 2010 года_14.04.2009_со сглаж_version 3.0_без ФСК_REP.BLR.2012(v1.0)" xfId="3130"/>
    <cellStyle name="_Расчет RAB_Лен и МОЭСК_с 2010 года_14.04.2009_со сглаж_version 3.0_без ФСК_TEHSHEET" xfId="38518"/>
    <cellStyle name="_Расчет RAB_Лен и МОЭСК_с 2010 года_14.04.2009_со сглаж_version 3.0_без ФСК_TEPLO.PREDEL.2012.M(v1.1)" xfId="3131"/>
    <cellStyle name="_Расчет RAB_Лен и МОЭСК_с 2010 года_14.04.2009_со сглаж_version 3.0_без ФСК_TEST.TEMPLATE" xfId="3132"/>
    <cellStyle name="_Расчет RAB_Лен и МОЭСК_с 2010 года_14.04.2009_со сглаж_version 3.0_без ФСК_UPDATE.46EE.2011.TO.1.1" xfId="3133"/>
    <cellStyle name="_Расчет RAB_Лен и МОЭСК_с 2010 года_14.04.2009_со сглаж_version 3.0_без ФСК_UPDATE.46TE.2011.TO.1.1" xfId="3134"/>
    <cellStyle name="_Расчет RAB_Лен и МОЭСК_с 2010 года_14.04.2009_со сглаж_version 3.0_без ФСК_UPDATE.46TE.2011.TO.1.2" xfId="3135"/>
    <cellStyle name="_Расчет RAB_Лен и МОЭСК_с 2010 года_14.04.2009_со сглаж_version 3.0_без ФСК_UPDATE.BALANCE.WARM.2011YEAR.TO.1.1" xfId="3136"/>
    <cellStyle name="_Расчет RAB_Лен и МОЭСК_с 2010 года_14.04.2009_со сглаж_version 3.0_без ФСК_UPDATE.BALANCE.WARM.2011YEAR.TO.1.1_46TE.2011(v1.0)" xfId="3137"/>
    <cellStyle name="_Расчет RAB_Лен и МОЭСК_с 2010 года_14.04.2009_со сглаж_version 3.0_без ФСК_UPDATE.BALANCE.WARM.2011YEAR.TO.1.1_INDEX.STATION.2012(v1.0)_" xfId="3138"/>
    <cellStyle name="_Расчет RAB_Лен и МОЭСК_с 2010 года_14.04.2009_со сглаж_version 3.0_без ФСК_UPDATE.BALANCE.WARM.2011YEAR.TO.1.1_INDEX.STATION.2012(v2.0)" xfId="3139"/>
    <cellStyle name="_Расчет RAB_Лен и МОЭСК_с 2010 года_14.04.2009_со сглаж_version 3.0_без ФСК_UPDATE.BALANCE.WARM.2011YEAR.TO.1.1_INDEX.STATION.2012(v2.1)" xfId="3140"/>
    <cellStyle name="_Расчет RAB_Лен и МОЭСК_с 2010 года_14.04.2009_со сглаж_version 3.0_без ФСК_UPDATE.BALANCE.WARM.2011YEAR.TO.1.1_IST.FIN.GISEE(v1.2)" xfId="47846"/>
    <cellStyle name="_Расчет RAB_Лен и МОЭСК_с 2010 года_14.04.2009_со сглаж_version 3.0_без ФСК_UPDATE.BALANCE.WARM.2011YEAR.TO.1.1_OREP.KU.2011.MONTHLY.02(v1.1)" xfId="3141"/>
    <cellStyle name="_Расчет RAB_Лен и МОЭСК_с 2010 года_14.04.2009_со сглаж_version 3.0_без ФСК_UPDATE.BALANCE.WARM.2011YEAR.TO.1.1_TEPLO.PREDEL.2012.M(v1.1)_test" xfId="3142"/>
    <cellStyle name="_Расчет RAB_Лен и МОЭСК_с 2010 года_14.04.2009_со сглаж_version 3.0_без ФСК_UPDATE.IST.FIN.GISEE.TO.1.3" xfId="47847"/>
    <cellStyle name="_Расчет RAB_Лен и МОЭСК_с 2010 года_14.04.2009_со сглаж_version 3.0_без ФСК_UPDATE.NADB.JNVLS.APTEKA.2011.TO.1.3.4" xfId="3143"/>
    <cellStyle name="_Расчет RAB_Лен и МОЭСК_с 2010 года_14.04.2009_со сглаж_version 3.0_без ФСК_WARM.CALC.2012.3.23(v1.0)" xfId="47848"/>
    <cellStyle name="_Расчет RAB_Лен и МОЭСК_с 2010 года_14.04.2009_со сглаж_version 3.0_без ФСК_WARM.CALC.2012.3.23(v1.1)" xfId="47849"/>
    <cellStyle name="_Расчет RAB_Лен и МОЭСК_с 2010 года_14.04.2009_со сглаж_version 3.0_без ФСК_Книга1" xfId="48640"/>
    <cellStyle name="_Расчет RAB_Лен и МОЭСК_с 2010 года_14.04.2009_со сглаж_version 3.0_без ФСК_Книга2" xfId="38519"/>
    <cellStyle name="_Расчет RAB_Лен и МОЭСК_с 2010 года_14.04.2009_со сглаж_version 3.0_без ФСК_Книга2_PR.PROG.WARM.NOTCOMBI.2012.2.16_v1.4(04.04.11) " xfId="39581"/>
    <cellStyle name="_Расчет RAB_Лен и МОЭСК_с 2010 года_14.04.2009_со сглаж_version 3.0_без ФСК_Копия BALANCE.WARM.Q1.2012(v1.0)" xfId="47850"/>
    <cellStyle name="_Расчет RAB_Лен и МОЭСК_с 2010 года_14.04.2009_со сглаж_version 3.0_без ФСК_Передача 2011_с макросом" xfId="731"/>
    <cellStyle name="_Расчет RAB_Лен и МОЭСК_с 2010 года_14.04.2009_со сглаж_version 3.0_без ФСК_реестр объектов ЕНЭС" xfId="732"/>
    <cellStyle name="_расчет аморт.2006 ОП в МЭС" xfId="47047"/>
    <cellStyle name="_Расчет амортизации-ОТПРАВКА" xfId="733"/>
    <cellStyle name="_Расчет амортизации-ОТПРАВКА 2" xfId="39582"/>
    <cellStyle name="_Расчет ВВ подстанций" xfId="734"/>
    <cellStyle name="_Расчет ВВ подстанций 2" xfId="39583"/>
    <cellStyle name="_Расчет ВЛ таб.формата 12 рыба" xfId="735"/>
    <cellStyle name="_Расчет ВЛ таб.формата 12 рыба 2" xfId="39584"/>
    <cellStyle name="_Расчет ВЛ таб.формата 12 рыба_Аморт+коэф1 08 04 08" xfId="736"/>
    <cellStyle name="_Расчет ВЛ таб.формата 12 рыба_Аморт+коэф1 08 04 08 2" xfId="39585"/>
    <cellStyle name="_Расчет ВЛ таб.формата 12 рыба_ДУИ_РИТ" xfId="737"/>
    <cellStyle name="_Расчет ВЛ таб.формата 12 рыба_ДУИ_РИТ 2" xfId="39586"/>
    <cellStyle name="_Расчет ВЛ таб.формата 12 рыба_ДУИ_РИТ2" xfId="738"/>
    <cellStyle name="_Расчет ВЛ таб.формата 12 рыба_ДУИ_РИТ2 2" xfId="39587"/>
    <cellStyle name="_Расчет ВЛ таб.формата 12 рыба_ИспАппарат" xfId="739"/>
    <cellStyle name="_Расчет ВЛ таб.формата 12 рыба_ИспАппарат 2" xfId="39588"/>
    <cellStyle name="_Расчет ВЛ таб.формата 12 рыба_СЭС_010107" xfId="740"/>
    <cellStyle name="_Расчет ВЛ таб.формата 12 рыба_СЭС_010107 2" xfId="39589"/>
    <cellStyle name="_Расчет ВЛ таб.формата 12 рыба_ТАЛ ЭС 01_01_2007" xfId="741"/>
    <cellStyle name="_Расчет ВЛ таб.формата 12 рыба_ТАЛ ЭС 01_01_2007 2" xfId="39590"/>
    <cellStyle name="_расчет для выпадающих" xfId="742"/>
    <cellStyle name="_расчет для выпадающих 2" xfId="39591"/>
    <cellStyle name="_расчет КЭ по предельнику" xfId="743"/>
    <cellStyle name="_расчет КЭ по предельнику 2" xfId="39592"/>
    <cellStyle name="_Расчет ожидаемой выручки 2010" xfId="744"/>
    <cellStyle name="_Расчет ожидаемой выручки 2010 2" xfId="39593"/>
    <cellStyle name="_Расчет по RAB корректировка НВВ 2011 АЭ" xfId="349"/>
    <cellStyle name="_Расчет по RAB корректировка НВВ 2011 АЭ 2" xfId="6773"/>
    <cellStyle name="_Расчет по RAB корректировка НВВ 2011 АЭ_Лист1" xfId="350"/>
    <cellStyle name="_Расчет по RAB корректировка НВВ 2011 АЭ_Лист1 2" xfId="39594"/>
    <cellStyle name="_Расчет по RAB корректировка НВВ 2011 АЭ_Прил 1_8 Баланс" xfId="38248"/>
    <cellStyle name="_Расчет по RAB корректировка НВВ 2011 АЭ_Расчет НВВ по RAB вар 3" xfId="38262"/>
    <cellStyle name="_Расчет по ФСК 2009 Кириченко" xfId="39595"/>
    <cellStyle name="_Расчет под  Заключение-Самара" xfId="745"/>
    <cellStyle name="_Расчет под  Заключение-Самара 2" xfId="39596"/>
    <cellStyle name="_Расчет тарифов на 2010 год (с учетом арендов. сетей)." xfId="746"/>
    <cellStyle name="_Расчет тарифов на 2010 год (с учетом арендов. сетей). 2" xfId="39597"/>
    <cellStyle name="_Расчет_конечные тарифы_2010г " xfId="35"/>
    <cellStyle name="_Расчет_конечные тарифы_2010г  2" xfId="39598"/>
    <cellStyle name="_расчетные реал" xfId="6774"/>
    <cellStyle name="_Расчеты для плана   2006г" xfId="47048"/>
    <cellStyle name="_Расчеты ЕНЭС   2006г" xfId="47049"/>
    <cellStyle name="_расшифровка активов_27.06.05" xfId="47050"/>
    <cellStyle name="_Расшифровка по приоритетам_МРСК 2" xfId="747"/>
    <cellStyle name="_Расшифровка по приоритетам_МРСК 2 2" xfId="39599"/>
    <cellStyle name="_расшифровки" xfId="36"/>
    <cellStyle name="_реестр" xfId="37"/>
    <cellStyle name="_реестр 2" xfId="39600"/>
    <cellStyle name="_Реестр Корректировок на ПМЭС 09 06г" xfId="47051"/>
    <cellStyle name="_реестр_Лист1" xfId="351"/>
    <cellStyle name="_реестр_Лист1 2" xfId="39601"/>
    <cellStyle name="_Резервная копия Выгрузка из АРМа БДР 9 мес по ФСК от Миши 11 09 06" xfId="47052"/>
    <cellStyle name="_Резервная копия Резервная копия Выгрузка из АРМа БДР 9 мес по ФСК от Миши 11 09 06" xfId="47053"/>
    <cellStyle name="_Результаты расчета" xfId="39602"/>
    <cellStyle name="_реконстр согл МЭС" xfId="47054"/>
    <cellStyle name="_реконстр согл МЭС_Книга1" xfId="47055"/>
    <cellStyle name="_реконстр согл МЭС_ПР ОФ на  2010-2014 01 10 2010 2011!!! для ДИиСП (2)" xfId="47056"/>
    <cellStyle name="_реконстр согл МЭС_ПР ОФ на  2010-2014 коррект  26 10 2010" xfId="47057"/>
    <cellStyle name="_реконстр согл МЭС_ПР ОФ на  2010-2014 коррект  26 10 2010 для ДИиСП (2)" xfId="47058"/>
    <cellStyle name="_реконстр согл МЭС_ПР ОФ на  2010-2014 коррект  26 10 2010 для ДИиСП (3)" xfId="47059"/>
    <cellStyle name="_ренновация ОФ ФСК 2008-2010 предл МЭС" xfId="47060"/>
    <cellStyle name="_ренновация ОФ ФСК 2008-2010 предл МЭС_Книга1" xfId="47061"/>
    <cellStyle name="_ренновация ОФ ФСК 2008-2010 предл МЭС_ПР ОФ на  2010-2014 01 10 2010 2011!!! для ДИиСП (2)" xfId="47062"/>
    <cellStyle name="_ренновация ОФ ФСК 2008-2010 предл МЭС_ПР ОФ на  2010-2014 коррект  26 10 2010" xfId="47063"/>
    <cellStyle name="_ренновация ОФ ФСК 2008-2010 предл МЭС_ПР ОФ на  2010-2014 коррект  26 10 2010 для ДИиСП (2)" xfId="47064"/>
    <cellStyle name="_ренновация ОФ ФСК 2008-2010 предл МЭС_ПР ОФ на  2010-2014 коррект  26 10 2010 для ДИиСП (3)" xfId="47065"/>
    <cellStyle name="_Реновация ОФ ФСК и МСК на 2009_2013 свод (2)" xfId="47066"/>
    <cellStyle name="_Реновация ОФ ФСК и МСК на 2009_2013 свод (2)_Книга1" xfId="47067"/>
    <cellStyle name="_Реновация ОФ ФСК и МСК на 2009_2013 свод (2)_ПР ОФ на  2010-2014 01 10 2010 2011!!! для ДИиСП (2)" xfId="47068"/>
    <cellStyle name="_Реновация ОФ ФСК и МСК на 2009_2013 свод (2)_ПР ОФ на  2010-2014 коррект  26 10 2010" xfId="47069"/>
    <cellStyle name="_Реновация ОФ ФСК и МСК на 2009_2013 свод (2)_ПР ОФ на  2010-2014 коррект  26 10 2010 для ДИиСП (2)" xfId="47070"/>
    <cellStyle name="_Реновация ОФ ФСК и МСК на 2009_2013 свод (2)_ПР ОФ на  2010-2014 коррект  26 10 2010 для ДИиСП (3)" xfId="47071"/>
    <cellStyle name="_Реновация ОФ ФСК и МСК на 2009_2015 (ПМЭС) испр 24.06.08" xfId="47072"/>
    <cellStyle name="_Реновация ОФ ФСК и МСК на 2009_2015 (ПМЭС) испр 24.06.08_Книга1" xfId="47073"/>
    <cellStyle name="_Реновация ОФ ФСК и МСК на 2009_2015 (ПМЭС) испр 24.06.08_ПР ОФ на  2010-2014 01 10 2010 2011!!! для ДИиСП (2)" xfId="47074"/>
    <cellStyle name="_Реновация ОФ ФСК и МСК на 2009_2015 (ПМЭС) испр 24.06.08_ПР ОФ на  2010-2014 коррект  26 10 2010" xfId="47075"/>
    <cellStyle name="_Реновация ОФ ФСК и МСК на 2009_2015 (ПМЭС) испр 24.06.08_ПР ОФ на  2010-2014 коррект  26 10 2010 для ДИиСП (2)" xfId="47076"/>
    <cellStyle name="_Реновация ОФ ФСК и МСК на 2009_2015 (ПМЭС) испр 24.06.08_ПР ОФ на  2010-2014 коррект  26 10 2010 для ДИиСП (3)" xfId="47077"/>
    <cellStyle name="_Ростов НВВ на 2010-2014" xfId="38"/>
    <cellStyle name="_Ростов НВВ на 2010-2014 2" xfId="39603"/>
    <cellStyle name="_Ростов НВВ на 2010-2014_Лист1" xfId="352"/>
    <cellStyle name="_Ростов НВВ на 2010-2014_Лист1 2" xfId="39604"/>
    <cellStyle name="_РТ СК-регионы 2010-2014 131009 (1)" xfId="748"/>
    <cellStyle name="_РТ СК-регионы 2010-2014 131009 (1) 2" xfId="39605"/>
    <cellStyle name="_РТ СК-регионы 2010-2014 для Зел макета" xfId="749"/>
    <cellStyle name="_РТ СК-регионы 2010-2014 для Зел макета 2" xfId="39606"/>
    <cellStyle name="_РупушеваНА. Фактические данные" xfId="39607"/>
    <cellStyle name="_РЭ_RAB_продление_28_09_10 _новаяИПР" xfId="353"/>
    <cellStyle name="_РЭ_ИПР 2010-2012 БЕЗ ЗАЕМНЫХ СРЕДСТВ (27 07 2009) снижено ТП (БКС)" xfId="750"/>
    <cellStyle name="_РЭ_ИПР 2010-2012 БЕЗ ЗАЕМНЫХ СРЕДСТВ (27 07 2009) снижено ТП (БКС) 2" xfId="39608"/>
    <cellStyle name="_С учетом погашения задолженности_Векселя" xfId="47078"/>
    <cellStyle name="_Сб-macro 2020" xfId="751"/>
    <cellStyle name="_Сб-macro 2020 2" xfId="39609"/>
    <cellStyle name="_сбыты по Населению 2008 (данные РЭК)" xfId="752"/>
    <cellStyle name="_сбыты по Населению 2008 (данные РЭК) 2" xfId="39610"/>
    <cellStyle name="_СБЫТЫ-2010" xfId="6775"/>
    <cellStyle name="_Сведения о расходах на 2004г" xfId="47079"/>
    <cellStyle name="_Свод" xfId="47080"/>
    <cellStyle name="_Свод Март 2009" xfId="47081"/>
    <cellStyle name="_Свод по ИПР (2)" xfId="39"/>
    <cellStyle name="_Свод по ИПР (2) 2" xfId="39611"/>
    <cellStyle name="_Свод по ИПР (2)_Новая инструкция1_фст" xfId="3144"/>
    <cellStyle name="_Свод по ИПР (2)_Новая инструкция1_фст 2" xfId="39612"/>
    <cellStyle name="_Свод по ИПР (2)_реестр объектов ЕНЭС" xfId="753"/>
    <cellStyle name="_Свод по ИПР (2)_реестр объектов ЕНЭС 2" xfId="39613"/>
    <cellStyle name="_свод по региону" xfId="6776"/>
    <cellStyle name="_Свод подрядчиков общий" xfId="47082"/>
    <cellStyle name="_СВОД прогноз БДДС 1пг 2007 07 06 07" xfId="47083"/>
    <cellStyle name="_СВОД прогноз БДДС 1пг 2007 18 06 07 мах" xfId="47084"/>
    <cellStyle name="_Свод селектор_рассылка" xfId="754"/>
    <cellStyle name="_Свод селектор_рассылка 2" xfId="39614"/>
    <cellStyle name="_Свод Февраль 2009г." xfId="47085"/>
    <cellStyle name="_Свод ЦИУС  2008 БДР защищенный" xfId="47086"/>
    <cellStyle name="_Сводная инвестпрограмма 2007-1" xfId="39615"/>
    <cellStyle name="_Сергееву_тех х-ки_18.11" xfId="755"/>
    <cellStyle name="_Сергееву_тех х-ки_18.11 2" xfId="6777"/>
    <cellStyle name="_Сибирь-84чел." xfId="47087"/>
    <cellStyle name="_Склад к рассылке 22082000" xfId="756"/>
    <cellStyle name="_СМЕТА ОКС 2 кв." xfId="47088"/>
    <cellStyle name="_Смета по тарифам свод 07" xfId="39616"/>
    <cellStyle name="_смета расходов по версии ФСТ от 26.09.06 - Звержанская" xfId="757"/>
    <cellStyle name="_смета расходов по версии ФСТ от 26.09.06 - Звержанская 2" xfId="39617"/>
    <cellStyle name="_СМЕТЫ 2005 2006 2007" xfId="758"/>
    <cellStyle name="_СМЕТЫ 2005 2006 2007 2" xfId="39618"/>
    <cellStyle name="_СН" xfId="39619"/>
    <cellStyle name="_Снижение ТМЦ  Z (2) (2)" xfId="39620"/>
    <cellStyle name="_СО 2006-2010  Прил1-1 (Дубинину)" xfId="759"/>
    <cellStyle name="_СО 2006-2010  Прил1-1 (Дубинину) 2" xfId="39621"/>
    <cellStyle name="_Согласования_0810_final" xfId="40"/>
    <cellStyle name="_Согласования_0810_final 2" xfId="39622"/>
    <cellStyle name="_Согласования_0810_final_Лист1" xfId="354"/>
    <cellStyle name="_Согласования_0810_final_Лист1 2" xfId="39623"/>
    <cellStyle name="_Согласованный бюджет 2006 г" xfId="47089"/>
    <cellStyle name="_согласованный ФСК ФОТ ОП ЕНЭС" xfId="47090"/>
    <cellStyle name="_Спецодежда" xfId="47091"/>
    <cellStyle name="_спецодежда отправ в МЭС" xfId="47092"/>
    <cellStyle name="_СПП  Правление 09102007" xfId="47093"/>
    <cellStyle name="_СПП  Правление 09102007_Книга1" xfId="47094"/>
    <cellStyle name="_СПП  Правление 09102007_ПР ОФ на  2010-2014 01 10 2010 2011!!! для ДИиСП (2)" xfId="47095"/>
    <cellStyle name="_СПП  Правление 09102007_ПР ОФ на  2010-2014 коррект  26 10 2010" xfId="47096"/>
    <cellStyle name="_СПП  Правление 09102007_ПР ОФ на  2010-2014 коррект  26 10 2010 для ДИиСП (2)" xfId="47097"/>
    <cellStyle name="_СПП  Правление 09102007_ПР ОФ на  2010-2014 коррект  26 10 2010 для ДИиСП (3)" xfId="47098"/>
    <cellStyle name="_Справка по забалансу по лизингу" xfId="760"/>
    <cellStyle name="_Справка по забалансу по лизингу 2" xfId="39624"/>
    <cellStyle name="_Справочник затрат_ЛХ_20.10.05" xfId="3145"/>
    <cellStyle name="_Справочник затрат_ЛХ_20.10.05 2" xfId="39625"/>
    <cellStyle name="_СР_2009_кор.план_факт 4мес+физ5" xfId="38371"/>
    <cellStyle name="_СР_new" xfId="38372"/>
    <cellStyle name="_СР_план 2009_покварт" xfId="38373"/>
    <cellStyle name="_СР_форм" xfId="38374"/>
    <cellStyle name="_Сравнительный_Мотовилиха" xfId="47099"/>
    <cellStyle name="_Ст.1.1.1.1 Сырье и материалы 2004" xfId="47100"/>
    <cellStyle name="_СтавФ_в Лист Согласования 06.10.09" xfId="761"/>
    <cellStyle name="_СтавФ_в Лист Согласования 06.10.09 2" xfId="39626"/>
    <cellStyle name="_Страхов имущества 26.05.09" xfId="38375"/>
    <cellStyle name="_Страхование имущества(для тарифа 2010)" xfId="38376"/>
    <cellStyle name="_Страхование имущества(для тарифа 2010)_Книга1" xfId="38377"/>
    <cellStyle name="_Страхование имущества(для тарифа 2010)_Приложение_3(1)   Часть 1   1 кв 2009г" xfId="38378"/>
    <cellStyle name="_Страхование свод 2006 (испр)" xfId="47101"/>
    <cellStyle name="_СТРАХОВАНИЕ факт 9 мес.ИД+расч.ПО+план 4 кв. 16.10.08" xfId="39627"/>
    <cellStyle name="_Структура ИП-2008 ЛО-25 03 08" xfId="38379"/>
    <cellStyle name="_счета 2008 оплаченные в 2007г " xfId="762"/>
    <cellStyle name="_счета 2008 оплаченные в 2007г  2" xfId="39628"/>
    <cellStyle name="_таб.4-5 Указ._84-У" xfId="38380"/>
    <cellStyle name="_Табл П2-5 (вар18-10-2006)" xfId="763"/>
    <cellStyle name="_Табл П2-5 (вар18-10-2006) 2" xfId="39629"/>
    <cellStyle name="_Табл. 17 СПБ и ЛО" xfId="38381"/>
    <cellStyle name="_Таблица № П 1 20 3" xfId="764"/>
    <cellStyle name="_Таблица № П 1 20 3 2" xfId="39630"/>
    <cellStyle name="_таблицы  к 2006г" xfId="47102"/>
    <cellStyle name="_таблицы для расчетов28-04-08_2006-2009_прибыль корр_по ИА" xfId="41"/>
    <cellStyle name="_таблицы для расчетов28-04-08_2006-2009_прибыль корр_по ИА 2" xfId="39631"/>
    <cellStyle name="_таблицы для расчетов28-04-08_2006-2009_прибыль корр_по ИА_Лист1" xfId="355"/>
    <cellStyle name="_таблицы для расчетов28-04-08_2006-2009_прибыль корр_по ИА_Лист1 2" xfId="39632"/>
    <cellStyle name="_таблицы для расчетов28-04-08_2006-2009_прибыль корр_по ИА_Новая инструкция1_фст" xfId="3146"/>
    <cellStyle name="_таблицы для расчетов28-04-08_2006-2009_прибыль корр_по ИА_Новая инструкция1_фст 2" xfId="39633"/>
    <cellStyle name="_таблицы для расчетов28-04-08_2006-2009_прибыль корр_по ИА_реестр объектов ЕНЭС" xfId="765"/>
    <cellStyle name="_таблицы для расчетов28-04-08_2006-2009_прибыль корр_по ИА_реестр объектов ЕНЭС 2" xfId="39634"/>
    <cellStyle name="_таблицы для расчетов28-04-08_2006-2009с ИА" xfId="42"/>
    <cellStyle name="_таблицы для расчетов28-04-08_2006-2009с ИА 2" xfId="39635"/>
    <cellStyle name="_таблицы для расчетов28-04-08_2006-2009с ИА_Лист1" xfId="356"/>
    <cellStyle name="_таблицы для расчетов28-04-08_2006-2009с ИА_Лист1 2" xfId="39636"/>
    <cellStyle name="_таблицы для расчетов28-04-08_2006-2009с ИА_Новая инструкция1_фст" xfId="3147"/>
    <cellStyle name="_таблицы для расчетов28-04-08_2006-2009с ИА_Новая инструкция1_фст 2" xfId="39637"/>
    <cellStyle name="_таблицы для расчетов28-04-08_2006-2009с ИА_реестр объектов ЕНЭС" xfId="766"/>
    <cellStyle name="_таблицы для расчетов28-04-08_2006-2009с ИА_реестр объектов ЕНЭС 2" xfId="39638"/>
    <cellStyle name="_Тариф 2009 год П 1.15. Энергосбыт_3" xfId="6778"/>
    <cellStyle name="_Тариф 2009 год П 1.15. Энергосбыт_3 2" xfId="39639"/>
    <cellStyle name="_Тариф ИПР ИнФ 2010-2014" xfId="767"/>
    <cellStyle name="_Тариф ИПР ИнФ 2010-2014 2" xfId="39640"/>
    <cellStyle name="_Тариф ИПР КБФ 2010-2014" xfId="768"/>
    <cellStyle name="_Тариф ИПР КБФ 2010-2014 2" xfId="39641"/>
    <cellStyle name="_Тариф ИПР КЧФ 2010-2014" xfId="769"/>
    <cellStyle name="_Тариф ИПР КЧФ 2010-2014 2" xfId="39642"/>
    <cellStyle name="_Тариф ИПР СОФ 2010-2014" xfId="770"/>
    <cellStyle name="_Тариф ИПР СОФ 2010-2014 2" xfId="39643"/>
    <cellStyle name="_Тарифы 2011-2015 разбивка" xfId="6779"/>
    <cellStyle name="_Тарифы 2011-2015 разбивка 2" xfId="39644"/>
    <cellStyle name="_ТОиРУпр  БДР и БДДС на 4 кв 06" xfId="47103"/>
    <cellStyle name="_ТПиР сетей ФСК на 2008г" xfId="47104"/>
    <cellStyle name="_ТПиР сетей ФСК на 2008г_Книга1" xfId="47105"/>
    <cellStyle name="_ТПиР сетей ФСК на 2008г_ПР ОФ на  2010-2014 01 10 2010 2011!!! для ДИиСП (2)" xfId="47106"/>
    <cellStyle name="_ТПиР сетей ФСК на 2008г_ПР ОФ на  2010-2014 коррект  26 10 2010" xfId="47107"/>
    <cellStyle name="_ТПиР сетей ФСК на 2008г_ПР ОФ на  2010-2014 коррект  26 10 2010 для ДИиСП (2)" xfId="47108"/>
    <cellStyle name="_ТПиР сетей ФСК на 2008г_ПР ОФ на  2010-2014 коррект  26 10 2010 для ДИиСП (3)" xfId="47109"/>
    <cellStyle name="_ТТ_ТН_РВ_ОПН_УПВЧ" xfId="39645"/>
    <cellStyle name="_ТЭП по планированию доходов на передачу ээ" xfId="38382"/>
    <cellStyle name="_ТЭП по планированию доходов на передачу ээ_Книга1" xfId="38383"/>
    <cellStyle name="_ТЭП по планированию доходов на передачу ээ_Приложение_3(1)   Часть 1   1 кв 2009г" xfId="38384"/>
    <cellStyle name="_ТЭП формат" xfId="38385"/>
    <cellStyle name="_ТЭП формат_Книга1" xfId="38386"/>
    <cellStyle name="_ТЭП формат_Приложение_3(1)   Часть 1   1 кв 2009г" xfId="38387"/>
    <cellStyle name="_Удмуртэнерго 04 3+2+2" xfId="771"/>
    <cellStyle name="_Удмуртэнерго 04 3+2+2 2" xfId="39646"/>
    <cellStyle name="_Узлы учета_10.08" xfId="772"/>
    <cellStyle name="_Узлы учета_10.08 2" xfId="39647"/>
    <cellStyle name="_Упр Ар имущ 2 кв 2006 07 02оконч" xfId="47110"/>
    <cellStyle name="_Управление МЭС ОС за1кв04г" xfId="47111"/>
    <cellStyle name="_Урал Отчёт за 2009 год (готовые форматы по  977)" xfId="773"/>
    <cellStyle name="_Урал Отчёт за 2009 год (готовые форматы по  977) 2" xfId="39648"/>
    <cellStyle name="_ФЗП ТАРИФ 2006 в РЭК 2 216" xfId="774"/>
    <cellStyle name="_ФЗП ТАРИФ 2006 в РЭК 2 216 2" xfId="6780"/>
    <cellStyle name="_ФЗП ТАРИФ 2006 в РЭК 2 216 2 2" xfId="39649"/>
    <cellStyle name="_ФЗП ТАРИФ 2006 в РЭК 2 216 3" xfId="6781"/>
    <cellStyle name="_Фина план на 2007 год (ФО)" xfId="775"/>
    <cellStyle name="_Фина план на 2007 год (ФО) 2" xfId="39650"/>
    <cellStyle name="_Форма 6  РТК.xls(отчет по Адр пр. ЛО)" xfId="43"/>
    <cellStyle name="_Форма 6  РТК.xls(отчет по Адр пр. ЛО) 2" xfId="39651"/>
    <cellStyle name="_Форма 6  РТК.xls(отчет по Адр пр. ЛО)_Книга1" xfId="38388"/>
    <cellStyle name="_Форма 6  РТК.xls(отчет по Адр пр. ЛО)_Новая инструкция1_фст" xfId="3148"/>
    <cellStyle name="_Форма 6  РТК.xls(отчет по Адр пр. ЛО)_Новая инструкция1_фст 2" xfId="39652"/>
    <cellStyle name="_Форма 6  РТК.xls(отчет по Адр пр. ЛО)_Приложение_3(1)   Часть 1   1 кв 2009г" xfId="38389"/>
    <cellStyle name="_Форма 6  РТК.xls(отчет по Адр пр. ЛО)_реестр объектов ЕНЭС" xfId="776"/>
    <cellStyle name="_Форма 6  РТК.xls(отчет по Адр пр. ЛО)_реестр объектов ЕНЭС 2" xfId="39653"/>
    <cellStyle name="_Форма БДР и БДДС на 4 кв 2006Кузбассэнерго МСК" xfId="47112"/>
    <cellStyle name="_Форма БДР и БДДС на 4 кв 2006ФСК" xfId="47113"/>
    <cellStyle name="_Форма БДР и БДДС на 4кв 2006 МСК" xfId="47114"/>
    <cellStyle name="_Форма БДР и БДДС на 4кв 2006 ФСК" xfId="47115"/>
    <cellStyle name="_Форма БДР, БДДС 4кв 06г ТОиР ФСК" xfId="47116"/>
    <cellStyle name="_Форма для представления предложений по заявл мощности" xfId="39654"/>
    <cellStyle name="_Форма исх." xfId="777"/>
    <cellStyle name="_Форма исх. 2" xfId="39655"/>
    <cellStyle name="_Форма на приобретение ОС  3 кв" xfId="47117"/>
    <cellStyle name="_форма П1.30 для УРТ" xfId="44"/>
    <cellStyle name="_форма П1.30 для УРТ 2" xfId="39656"/>
    <cellStyle name="_Форма ПЭП и Бюджет на 2кв 2005г ОПМЭС" xfId="47118"/>
    <cellStyle name="_Форма ПЭП и Бюджет на 4кв 2005г ОПМЭС" xfId="47119"/>
    <cellStyle name="_форма расчета по Спецодежде ПМЭС 2005 год 4 кв 05" xfId="47120"/>
    <cellStyle name="_ФОРМАТ БДР  новый  BDR 151208" xfId="39657"/>
    <cellStyle name="_Формат ДПН (предложения ФСК) 01.02.08г. Сравнение" xfId="38390"/>
    <cellStyle name="_Формат ДПН (предложения ФСК) 01.02.08г. Сравнение_Книга1" xfId="38391"/>
    <cellStyle name="_Формат ДПН (предложения ФСК) 01.02.08г. Сравнение_Приложение_3(1)   Часть 1   1 кв 2009г" xfId="38392"/>
    <cellStyle name="_Формат НВВ 2010 г (мой)" xfId="778"/>
    <cellStyle name="_Формат НВВ 2010 г (мой) 2" xfId="39658"/>
    <cellStyle name="_Формат НВВ 2010_постатейно" xfId="779"/>
    <cellStyle name="_Формат НВВ 2010_постатейно 2" xfId="39659"/>
    <cellStyle name="_Формат НВВ 2011г." xfId="780"/>
    <cellStyle name="_Формат НВВ 2011г. 2" xfId="39660"/>
    <cellStyle name="_ФОРМАТ ПЛАНА ИД НА  2009 год" xfId="39661"/>
    <cellStyle name="_Формат по выпадающим" xfId="781"/>
    <cellStyle name="_Формат по выпадающим 2" xfId="39662"/>
    <cellStyle name="_Формат разбивки по МРСК_РСК" xfId="45"/>
    <cellStyle name="_Формат разбивки по МРСК_РСК 2" xfId="39663"/>
    <cellStyle name="_Формат разбивки по МРСК_РСК_Лист1" xfId="357"/>
    <cellStyle name="_Формат разбивки по МРСК_РСК_Лист1 2" xfId="39664"/>
    <cellStyle name="_Формат разбивки по МРСК_РСК_Новая инструкция1_фст" xfId="3149"/>
    <cellStyle name="_Формат разбивки по МРСК_РСК_Новая инструкция1_фст 2" xfId="39665"/>
    <cellStyle name="_Формат разбивки по МРСК_РСК_реестр объектов ЕНЭС" xfId="782"/>
    <cellStyle name="_Формат разбивки по МРСК_РСК_реестр объектов ЕНЭС 2" xfId="39666"/>
    <cellStyle name="_Формат расчета амортизации" xfId="38393"/>
    <cellStyle name="_Формат расчета амортизации (факт 1 кв., план 2-4 кв.)" xfId="38394"/>
    <cellStyle name="_Формат расчета амортизации (факт 1 кв., план 2-4 кв.)_город" xfId="38395"/>
    <cellStyle name="_Формат расчета амортизации (факт 1 кв., план 2-4 кв.)_область" xfId="38396"/>
    <cellStyle name="_Формат расчета амортизации_Книга1" xfId="38397"/>
    <cellStyle name="_Формат расчета амортизации_Приложение_3(1)   Часть 1   1 кв 2009г" xfId="38398"/>
    <cellStyle name="_Формат расчета налога на имущество" xfId="38399"/>
    <cellStyle name="_Формат_для Согласования" xfId="46"/>
    <cellStyle name="_Формат_для Согласования 2" xfId="39667"/>
    <cellStyle name="_Формат_для Согласования_Лист1" xfId="358"/>
    <cellStyle name="_Формат_для Согласования_Лист1 2" xfId="39668"/>
    <cellStyle name="_Формат_для Согласования_Новая инструкция1_фст" xfId="3150"/>
    <cellStyle name="_Формат_для Согласования_Новая инструкция1_фст 2" xfId="39669"/>
    <cellStyle name="_Формат_Сводный для согласования" xfId="47"/>
    <cellStyle name="_Формат_Сводный для согласования 2" xfId="39670"/>
    <cellStyle name="_Формат_Сводный для согласования_Лист1" xfId="359"/>
    <cellStyle name="_Формат_Сводный для согласования_Лист1 2" xfId="39671"/>
    <cellStyle name="_Формат-РСК_2007_12 02 06_м" xfId="38400"/>
    <cellStyle name="_Формат-РСК_2007_12 02 06_м_Книга1" xfId="38401"/>
    <cellStyle name="_Формат-РСК_2007_12 02 06_м_Приложение_3(1)   Часть 1   1 кв 2009г" xfId="38402"/>
    <cellStyle name="_Форматы УУ_12 _1_1_1_1" xfId="38403"/>
    <cellStyle name="_Форматы УУ_12 _1_1_1_1_Книга1" xfId="38404"/>
    <cellStyle name="_Форматы УУ_12 _1_1_1_1_Приложение_3(1)   Часть 1   1 кв 2009г" xfId="38405"/>
    <cellStyle name="_Форматы УУ_резерв" xfId="38406"/>
    <cellStyle name="_Форматы УУ_резерв_Книга1" xfId="38407"/>
    <cellStyle name="_Форматы УУ_резерв_Приложение_3(1)   Часть 1   1 кв 2009г" xfId="38408"/>
    <cellStyle name="_Формирование тарифа на 2010 год с замечаниями" xfId="783"/>
    <cellStyle name="_Формирование тарифа на 2010 год с замечаниями 2" xfId="39672"/>
    <cellStyle name="_Формы № 1,2-1,2-2,4,5 ЭТС" xfId="784"/>
    <cellStyle name="_Формы № 1,2-1,2-2,4,5 ЭТС 2" xfId="39673"/>
    <cellStyle name="_формы Ленэнерго -изменения2" xfId="38409"/>
    <cellStyle name="_формы Ленэнерго -изменения2_Книга1" xfId="38410"/>
    <cellStyle name="_формы Ленэнерго -изменения2_Приложение_3(1)   Часть 1   1 кв 2009г" xfId="38411"/>
    <cellStyle name="_формы технические 1,2-1,2-2,4,5Vfinal" xfId="785"/>
    <cellStyle name="_формы технические 1,2-1,2-2,4,5Vfinal 2" xfId="39674"/>
    <cellStyle name="_ФОТ 80чел.2008" xfId="47121"/>
    <cellStyle name="_ФП К" xfId="786"/>
    <cellStyle name="_ФП К 2" xfId="39675"/>
    <cellStyle name="_ФП К_к ФСТ" xfId="787"/>
    <cellStyle name="_ФП К_к ФСТ 2" xfId="39676"/>
    <cellStyle name="_фск, выручка, потери" xfId="38412"/>
    <cellStyle name="_фск, выручка, потери_Книга1" xfId="38413"/>
    <cellStyle name="_фск, выручка, потери_Приложение_3(1)   Часть 1   1 кв 2009г" xfId="38414"/>
    <cellStyle name="_ФСТ-2007-отправка-сентябрь ИСТОЧНИКИ" xfId="788"/>
    <cellStyle name="_ФСТ-2007-отправка-сентябрь ИСТОЧНИКИ 2" xfId="39677"/>
    <cellStyle name="_ХОЛДИНГ_МРСК_09 10 2008" xfId="789"/>
    <cellStyle name="_ХОЛДИНГ_МРСК_09 10 2008 2" xfId="39678"/>
    <cellStyle name="_ХПМЭС Приобретение ОС 2006" xfId="47122"/>
    <cellStyle name="_ХХ" xfId="39679"/>
    <cellStyle name="_ХХХ Прил 2 Формы бюджетных документов 2007" xfId="3151"/>
    <cellStyle name="_ХХХ Прил 2 Формы бюджетных документов 2007 2" xfId="39680"/>
    <cellStyle name="_ЦПУ Логистика МТО 3 квартал" xfId="39681"/>
    <cellStyle name="_Чек" xfId="38415"/>
    <cellStyle name="_экон.форм-т ВО 1 с разбивкой" xfId="3152"/>
    <cellStyle name="_экон.форм-т ВО 1 с разбивкой 2" xfId="39682"/>
    <cellStyle name="_экон.форм-т ВО 1 с разбивкой_Новая инструкция1_фст" xfId="3153"/>
    <cellStyle name="_экон.форм-т ВО 1 с разбивкой_Новая инструкция1_фст 2" xfId="39683"/>
    <cellStyle name="_Январь 2009" xfId="47123"/>
    <cellStyle name="’К‰Э [0.00]" xfId="3154"/>
    <cellStyle name="”ˆŠ‘ˆŽ‚€›‰" xfId="47124"/>
    <cellStyle name="”ˆ€‘Ž‚›‰" xfId="47125"/>
    <cellStyle name="”€ќђќ‘ћ‚›‰" xfId="360"/>
    <cellStyle name="”€ќђќ‘ћ‚›‰ 2" xfId="3156"/>
    <cellStyle name="”€ќђќ‘ћ‚›‰ 2 2" xfId="7030"/>
    <cellStyle name="”€ќђќ‘ћ‚›‰ 3" xfId="39684"/>
    <cellStyle name="”€љ‘€ђћ‚ђќќ›‰" xfId="361"/>
    <cellStyle name="”€љ‘€ђћ‚ђќќ›‰ 2" xfId="3157"/>
    <cellStyle name="”€љ‘€ђћ‚ђќќ›‰ 3" xfId="47851"/>
    <cellStyle name="”ќђќ‘ћ‚›‰" xfId="49"/>
    <cellStyle name="”ќђќ‘ћ‚›‰ 2" xfId="793"/>
    <cellStyle name="”ќђќ‘ћ‚›‰ 2 2" xfId="7031"/>
    <cellStyle name="”ќђќ‘ћ‚›‰ 2 3" xfId="39685"/>
    <cellStyle name="”ќђќ‘ћ‚›‰ 3" xfId="794"/>
    <cellStyle name="”ќђќ‘ћ‚›‰ 4" xfId="795"/>
    <cellStyle name="”ќђќ‘ћ‚›‰ 5" xfId="3158"/>
    <cellStyle name="”ќђќ‘ћ‚›‰_НВВ 2014 год  по заявкам" xfId="48642"/>
    <cellStyle name="”љ‘ђћ‚ђќќ›‰" xfId="50"/>
    <cellStyle name="”љ‘ђћ‚ђќќ›‰ 2" xfId="796"/>
    <cellStyle name="”љ‘ђћ‚ђќќ›‰ 2 2" xfId="7032"/>
    <cellStyle name="”љ‘ђћ‚ђќќ›‰ 2 3" xfId="39686"/>
    <cellStyle name="”љ‘ђћ‚ђќќ›‰ 3" xfId="797"/>
    <cellStyle name="”љ‘ђћ‚ђќќ›‰ 4" xfId="798"/>
    <cellStyle name="”љ‘ђћ‚ђќќ›‰ 5" xfId="3159"/>
    <cellStyle name="”љ‘ђћ‚ђќќ›‰_НВВ 2014 год  по заявкам" xfId="48643"/>
    <cellStyle name="„€’€" xfId="47127"/>
    <cellStyle name="„…ќ…†ќ›‰" xfId="51"/>
    <cellStyle name="„…ќ…†ќ›‰ 2" xfId="799"/>
    <cellStyle name="„…ќ…†ќ›‰ 2 2" xfId="7033"/>
    <cellStyle name="„…ќ…†ќ›‰ 2 3" xfId="39687"/>
    <cellStyle name="„…ќ…†ќ›‰ 3" xfId="800"/>
    <cellStyle name="„…ќ…†ќ›‰ 4" xfId="801"/>
    <cellStyle name="„…ќ…†ќ›‰ 5" xfId="3160"/>
    <cellStyle name="„…ќ…†ќ›‰_НВВ 2014 год  по заявкам" xfId="48644"/>
    <cellStyle name="„……†›‰" xfId="47126"/>
    <cellStyle name="„ђ’ђ" xfId="802"/>
    <cellStyle name="„ђ’ђ 2" xfId="39688"/>
    <cellStyle name="£ BP" xfId="47128"/>
    <cellStyle name="¥ JY" xfId="47129"/>
    <cellStyle name="€’ћѓћ‚›‰" xfId="362"/>
    <cellStyle name="€’ћѓћ‚›‰ 10" xfId="7036"/>
    <cellStyle name="€’ћѓћ‚›‰ 11" xfId="7037"/>
    <cellStyle name="€’ћѓћ‚›‰ 2" xfId="3163"/>
    <cellStyle name="€’ћѓћ‚›‰ 2 10" xfId="7038"/>
    <cellStyle name="€’ћѓћ‚›‰ 2 2" xfId="7039"/>
    <cellStyle name="€’ћѓћ‚›‰ 2 2 2" xfId="7040"/>
    <cellStyle name="€’ћѓћ‚›‰ 2 2 3" xfId="7041"/>
    <cellStyle name="€’ћѓћ‚›‰ 2 2 4" xfId="7042"/>
    <cellStyle name="€’ћѓћ‚›‰ 2 2 5" xfId="7043"/>
    <cellStyle name="€’ћѓћ‚›‰ 2 3" xfId="7044"/>
    <cellStyle name="€’ћѓћ‚›‰ 2 3 2" xfId="7045"/>
    <cellStyle name="€’ћѓћ‚›‰ 2 3 3" xfId="7046"/>
    <cellStyle name="€’ћѓћ‚›‰ 2 3 4" xfId="7047"/>
    <cellStyle name="€’ћѓћ‚›‰ 2 3 5" xfId="7048"/>
    <cellStyle name="€’ћѓћ‚›‰ 2 4" xfId="7049"/>
    <cellStyle name="€’ћѓћ‚›‰ 2 4 2" xfId="7050"/>
    <cellStyle name="€’ћѓћ‚›‰ 2 4 3" xfId="7051"/>
    <cellStyle name="€’ћѓћ‚›‰ 2 4 4" xfId="7052"/>
    <cellStyle name="€’ћѓћ‚›‰ 2 4 5" xfId="7053"/>
    <cellStyle name="€’ћѓћ‚›‰ 2 5" xfId="7054"/>
    <cellStyle name="€’ћѓћ‚›‰ 2 6" xfId="7055"/>
    <cellStyle name="€’ћѓћ‚›‰ 2 7" xfId="7056"/>
    <cellStyle name="€’ћѓћ‚›‰ 2 8" xfId="7057"/>
    <cellStyle name="€’ћѓћ‚›‰ 2 9" xfId="7058"/>
    <cellStyle name="€’ћѓћ‚›‰ 3" xfId="7059"/>
    <cellStyle name="€’ћѓћ‚›‰ 3 2" xfId="7060"/>
    <cellStyle name="€’ћѓћ‚›‰ 3 2 2" xfId="7061"/>
    <cellStyle name="€’ћѓћ‚›‰ 3 2 3" xfId="7062"/>
    <cellStyle name="€’ћѓћ‚›‰ 3 2 4" xfId="7063"/>
    <cellStyle name="€’ћѓћ‚›‰ 3 2 5" xfId="7064"/>
    <cellStyle name="€’ћѓћ‚›‰ 3 3" xfId="7065"/>
    <cellStyle name="€’ћѓћ‚›‰ 3 3 2" xfId="7066"/>
    <cellStyle name="€’ћѓћ‚›‰ 3 3 3" xfId="7067"/>
    <cellStyle name="€’ћѓћ‚›‰ 3 3 4" xfId="7068"/>
    <cellStyle name="€’ћѓћ‚›‰ 3 3 5" xfId="7069"/>
    <cellStyle name="€’ћѓћ‚›‰ 3 4" xfId="7070"/>
    <cellStyle name="€’ћѓћ‚›‰ 3 4 2" xfId="7071"/>
    <cellStyle name="€’ћѓћ‚›‰ 3 4 3" xfId="7072"/>
    <cellStyle name="€’ћѓћ‚›‰ 3 4 4" xfId="7073"/>
    <cellStyle name="€’ћѓћ‚›‰ 3 4 5" xfId="7074"/>
    <cellStyle name="€’ћѓћ‚›‰ 3 5" xfId="7075"/>
    <cellStyle name="€’ћѓћ‚›‰ 3 6" xfId="7076"/>
    <cellStyle name="€’ћѓћ‚›‰ 3 7" xfId="7077"/>
    <cellStyle name="€’ћѓћ‚›‰ 3 8" xfId="7078"/>
    <cellStyle name="€’ћѓћ‚›‰ 3 9" xfId="7079"/>
    <cellStyle name="€’ћѓћ‚›‰ 4" xfId="7080"/>
    <cellStyle name="€’ћѓћ‚›‰ 4 2" xfId="7081"/>
    <cellStyle name="€’ћѓћ‚›‰ 4 3" xfId="7082"/>
    <cellStyle name="€’ћѓћ‚›‰ 4 4" xfId="7083"/>
    <cellStyle name="€’ћѓћ‚›‰ 4 5" xfId="7084"/>
    <cellStyle name="€’ћѓћ‚›‰ 5" xfId="7085"/>
    <cellStyle name="€’ћѓћ‚›‰ 5 2" xfId="7086"/>
    <cellStyle name="€’ћѓћ‚›‰ 5 3" xfId="7087"/>
    <cellStyle name="€’ћѓћ‚›‰ 5 4" xfId="7088"/>
    <cellStyle name="€’ћѓћ‚›‰ 5 5" xfId="7089"/>
    <cellStyle name="€’ћѓћ‚›‰ 6" xfId="7090"/>
    <cellStyle name="€’ћѓћ‚›‰ 6 2" xfId="7091"/>
    <cellStyle name="€’ћѓћ‚›‰ 6 3" xfId="7092"/>
    <cellStyle name="€’ћѓћ‚›‰ 6 4" xfId="7093"/>
    <cellStyle name="€’ћѓћ‚›‰ 6 5" xfId="7094"/>
    <cellStyle name="€’ћѓћ‚›‰ 7" xfId="7095"/>
    <cellStyle name="€’ћѓћ‚›‰ 8" xfId="7096"/>
    <cellStyle name="€’ћѓћ‚›‰ 9" xfId="7097"/>
    <cellStyle name="€’ћѓћ‚›‰_BALANCE.WARM.Q1.2012(v1.0)_test" xfId="47852"/>
    <cellStyle name="‡€ƒŽ‹Ž‚ŽŠ1" xfId="47130"/>
    <cellStyle name="‡€ƒŽ‹Ž‚ŽŠ2" xfId="47131"/>
    <cellStyle name="‡ђѓћ‹ћ‚ћљ1" xfId="52"/>
    <cellStyle name="‡ђѓћ‹ћ‚ћљ1 2" xfId="803"/>
    <cellStyle name="‡ђѓћ‹ћ‚ћљ1 2 2" xfId="7034"/>
    <cellStyle name="‡ђѓћ‹ћ‚ћљ1 3" xfId="804"/>
    <cellStyle name="‡ђѓћ‹ћ‚ћљ1 3 2" xfId="39689"/>
    <cellStyle name="‡ђѓћ‹ћ‚ћљ1 4" xfId="805"/>
    <cellStyle name="‡ђѓћ‹ћ‚ћљ1 4 2" xfId="39690"/>
    <cellStyle name="‡ђѓћ‹ћ‚ћљ1 5" xfId="3161"/>
    <cellStyle name="‡ђѓћ‹ћ‚ћљ1_НВВ 2014 год  по заявкам" xfId="48645"/>
    <cellStyle name="‡ђѓћ‹ћ‚ћљ2" xfId="53"/>
    <cellStyle name="‡ђѓћ‹ћ‚ћљ2 2" xfId="806"/>
    <cellStyle name="‡ђѓћ‹ћ‚ћљ2 2 2" xfId="7035"/>
    <cellStyle name="‡ђѓћ‹ћ‚ћљ2 3" xfId="807"/>
    <cellStyle name="‡ђѓћ‹ћ‚ћљ2 3 2" xfId="39691"/>
    <cellStyle name="‡ђѓћ‹ћ‚ћљ2 4" xfId="808"/>
    <cellStyle name="‡ђѓћ‹ћ‚ћљ2 4 2" xfId="39692"/>
    <cellStyle name="‡ђѓћ‹ћ‚ћљ2 5" xfId="3162"/>
    <cellStyle name="‡ђѓћ‹ћ‚ћљ2_НВВ 2014 год  по заявкам" xfId="48646"/>
    <cellStyle name="•W€_GE 3 MINIMUM" xfId="47132"/>
    <cellStyle name="’ћѓћ‚›‰" xfId="48"/>
    <cellStyle name="’ћѓћ‚›‰ 10" xfId="6782"/>
    <cellStyle name="’ћѓћ‚›‰ 11" xfId="6783"/>
    <cellStyle name="’ћѓћ‚›‰ 12" xfId="6784"/>
    <cellStyle name="’ћѓћ‚›‰ 13" xfId="6785"/>
    <cellStyle name="’ћѓћ‚›‰ 14" xfId="6786"/>
    <cellStyle name="’ћѓћ‚›‰ 2" xfId="790"/>
    <cellStyle name="’ћѓћ‚›‰ 2 10" xfId="6787"/>
    <cellStyle name="’ћѓћ‚›‰ 2 11" xfId="6788"/>
    <cellStyle name="’ћѓћ‚›‰ 2 2" xfId="6789"/>
    <cellStyle name="’ћѓћ‚›‰ 2 2 2" xfId="6790"/>
    <cellStyle name="’ћѓћ‚›‰ 2 2 2 2" xfId="6791"/>
    <cellStyle name="’ћѓћ‚›‰ 2 2 2 3" xfId="6792"/>
    <cellStyle name="’ћѓћ‚›‰ 2 2 2 4" xfId="6793"/>
    <cellStyle name="’ћѓћ‚›‰ 2 2 2 5" xfId="6794"/>
    <cellStyle name="’ћѓћ‚›‰ 2 2 3" xfId="6795"/>
    <cellStyle name="’ћѓћ‚›‰ 2 2 3 2" xfId="6796"/>
    <cellStyle name="’ћѓћ‚›‰ 2 2 3 3" xfId="6797"/>
    <cellStyle name="’ћѓћ‚›‰ 2 2 3 4" xfId="6798"/>
    <cellStyle name="’ћѓћ‚›‰ 2 2 3 5" xfId="6799"/>
    <cellStyle name="’ћѓћ‚›‰ 2 2 4" xfId="6800"/>
    <cellStyle name="’ћѓћ‚›‰ 2 2 4 2" xfId="6801"/>
    <cellStyle name="’ћѓћ‚›‰ 2 2 4 3" xfId="6802"/>
    <cellStyle name="’ћѓћ‚›‰ 2 2 4 4" xfId="6803"/>
    <cellStyle name="’ћѓћ‚›‰ 2 2 4 5" xfId="6804"/>
    <cellStyle name="’ћѓћ‚›‰ 2 2 5" xfId="6805"/>
    <cellStyle name="’ћѓћ‚›‰ 2 2 6" xfId="6806"/>
    <cellStyle name="’ћѓћ‚›‰ 2 2 7" xfId="6807"/>
    <cellStyle name="’ћѓћ‚›‰ 2 2 8" xfId="6808"/>
    <cellStyle name="’ћѓћ‚›‰ 2 2 9" xfId="6809"/>
    <cellStyle name="’ћѓћ‚›‰ 2 3" xfId="6810"/>
    <cellStyle name="’ћѓћ‚›‰ 2 3 2" xfId="6811"/>
    <cellStyle name="’ћѓћ‚›‰ 2 3 2 2" xfId="6812"/>
    <cellStyle name="’ћѓћ‚›‰ 2 3 2 3" xfId="6813"/>
    <cellStyle name="’ћѓћ‚›‰ 2 3 2 4" xfId="6814"/>
    <cellStyle name="’ћѓћ‚›‰ 2 3 2 5" xfId="6815"/>
    <cellStyle name="’ћѓћ‚›‰ 2 3 3" xfId="6816"/>
    <cellStyle name="’ћѓћ‚›‰ 2 3 3 2" xfId="6817"/>
    <cellStyle name="’ћѓћ‚›‰ 2 3 3 3" xfId="6818"/>
    <cellStyle name="’ћѓћ‚›‰ 2 3 3 4" xfId="6819"/>
    <cellStyle name="’ћѓћ‚›‰ 2 3 3 5" xfId="6820"/>
    <cellStyle name="’ћѓћ‚›‰ 2 3 4" xfId="6821"/>
    <cellStyle name="’ћѓћ‚›‰ 2 3 4 2" xfId="6822"/>
    <cellStyle name="’ћѓћ‚›‰ 2 3 4 3" xfId="6823"/>
    <cellStyle name="’ћѓћ‚›‰ 2 3 4 4" xfId="6824"/>
    <cellStyle name="’ћѓћ‚›‰ 2 3 4 5" xfId="6825"/>
    <cellStyle name="’ћѓћ‚›‰ 2 3 5" xfId="6826"/>
    <cellStyle name="’ћѓћ‚›‰ 2 3 6" xfId="6827"/>
    <cellStyle name="’ћѓћ‚›‰ 2 3 7" xfId="6828"/>
    <cellStyle name="’ћѓћ‚›‰ 2 3 8" xfId="6829"/>
    <cellStyle name="’ћѓћ‚›‰ 2 3 9" xfId="6830"/>
    <cellStyle name="’ћѓћ‚›‰ 2 4" xfId="6831"/>
    <cellStyle name="’ћѓћ‚›‰ 2 4 2" xfId="6832"/>
    <cellStyle name="’ћѓћ‚›‰ 2 4 3" xfId="6833"/>
    <cellStyle name="’ћѓћ‚›‰ 2 4 4" xfId="6834"/>
    <cellStyle name="’ћѓћ‚›‰ 2 4 5" xfId="6835"/>
    <cellStyle name="’ћѓћ‚›‰ 2 5" xfId="6836"/>
    <cellStyle name="’ћѓћ‚›‰ 2 5 2" xfId="6837"/>
    <cellStyle name="’ћѓћ‚›‰ 2 5 3" xfId="6838"/>
    <cellStyle name="’ћѓћ‚›‰ 2 5 4" xfId="6839"/>
    <cellStyle name="’ћѓћ‚›‰ 2 5 5" xfId="6840"/>
    <cellStyle name="’ћѓћ‚›‰ 2 6" xfId="6841"/>
    <cellStyle name="’ћѓћ‚›‰ 2 6 2" xfId="6842"/>
    <cellStyle name="’ћѓћ‚›‰ 2 6 3" xfId="6843"/>
    <cellStyle name="’ћѓћ‚›‰ 2 6 4" xfId="6844"/>
    <cellStyle name="’ћѓћ‚›‰ 2 6 5" xfId="6845"/>
    <cellStyle name="’ћѓћ‚›‰ 2 7" xfId="6846"/>
    <cellStyle name="’ћѓћ‚›‰ 2 8" xfId="6847"/>
    <cellStyle name="’ћѓћ‚›‰ 2 9" xfId="6848"/>
    <cellStyle name="’ћѓћ‚›‰ 3" xfId="791"/>
    <cellStyle name="’ћѓћ‚›‰ 3 10" xfId="6849"/>
    <cellStyle name="’ћѓћ‚›‰ 3 11" xfId="6850"/>
    <cellStyle name="’ћѓћ‚›‰ 3 2" xfId="6851"/>
    <cellStyle name="’ћѓћ‚›‰ 3 2 2" xfId="6852"/>
    <cellStyle name="’ћѓћ‚›‰ 3 2 2 2" xfId="6853"/>
    <cellStyle name="’ћѓћ‚›‰ 3 2 2 3" xfId="6854"/>
    <cellStyle name="’ћѓћ‚›‰ 3 2 2 4" xfId="6855"/>
    <cellStyle name="’ћѓћ‚›‰ 3 2 2 5" xfId="6856"/>
    <cellStyle name="’ћѓћ‚›‰ 3 2 3" xfId="6857"/>
    <cellStyle name="’ћѓћ‚›‰ 3 2 3 2" xfId="6858"/>
    <cellStyle name="’ћѓћ‚›‰ 3 2 3 3" xfId="6859"/>
    <cellStyle name="’ћѓћ‚›‰ 3 2 3 4" xfId="6860"/>
    <cellStyle name="’ћѓћ‚›‰ 3 2 3 5" xfId="6861"/>
    <cellStyle name="’ћѓћ‚›‰ 3 2 4" xfId="6862"/>
    <cellStyle name="’ћѓћ‚›‰ 3 2 4 2" xfId="6863"/>
    <cellStyle name="’ћѓћ‚›‰ 3 2 4 3" xfId="6864"/>
    <cellStyle name="’ћѓћ‚›‰ 3 2 4 4" xfId="6865"/>
    <cellStyle name="’ћѓћ‚›‰ 3 2 4 5" xfId="6866"/>
    <cellStyle name="’ћѓћ‚›‰ 3 2 5" xfId="6867"/>
    <cellStyle name="’ћѓћ‚›‰ 3 2 6" xfId="6868"/>
    <cellStyle name="’ћѓћ‚›‰ 3 2 7" xfId="6869"/>
    <cellStyle name="’ћѓћ‚›‰ 3 2 8" xfId="6870"/>
    <cellStyle name="’ћѓћ‚›‰ 3 2 9" xfId="6871"/>
    <cellStyle name="’ћѓћ‚›‰ 3 3" xfId="6872"/>
    <cellStyle name="’ћѓћ‚›‰ 3 3 2" xfId="6873"/>
    <cellStyle name="’ћѓћ‚›‰ 3 3 2 2" xfId="6874"/>
    <cellStyle name="’ћѓћ‚›‰ 3 3 2 3" xfId="6875"/>
    <cellStyle name="’ћѓћ‚›‰ 3 3 2 4" xfId="6876"/>
    <cellStyle name="’ћѓћ‚›‰ 3 3 2 5" xfId="6877"/>
    <cellStyle name="’ћѓћ‚›‰ 3 3 3" xfId="6878"/>
    <cellStyle name="’ћѓћ‚›‰ 3 3 3 2" xfId="6879"/>
    <cellStyle name="’ћѓћ‚›‰ 3 3 3 3" xfId="6880"/>
    <cellStyle name="’ћѓћ‚›‰ 3 3 3 4" xfId="6881"/>
    <cellStyle name="’ћѓћ‚›‰ 3 3 3 5" xfId="6882"/>
    <cellStyle name="’ћѓћ‚›‰ 3 3 4" xfId="6883"/>
    <cellStyle name="’ћѓћ‚›‰ 3 3 4 2" xfId="6884"/>
    <cellStyle name="’ћѓћ‚›‰ 3 3 4 3" xfId="6885"/>
    <cellStyle name="’ћѓћ‚›‰ 3 3 4 4" xfId="6886"/>
    <cellStyle name="’ћѓћ‚›‰ 3 3 4 5" xfId="6887"/>
    <cellStyle name="’ћѓћ‚›‰ 3 3 5" xfId="6888"/>
    <cellStyle name="’ћѓћ‚›‰ 3 3 6" xfId="6889"/>
    <cellStyle name="’ћѓћ‚›‰ 3 3 7" xfId="6890"/>
    <cellStyle name="’ћѓћ‚›‰ 3 3 8" xfId="6891"/>
    <cellStyle name="’ћѓћ‚›‰ 3 3 9" xfId="6892"/>
    <cellStyle name="’ћѓћ‚›‰ 3 4" xfId="6893"/>
    <cellStyle name="’ћѓћ‚›‰ 3 4 2" xfId="6894"/>
    <cellStyle name="’ћѓћ‚›‰ 3 4 3" xfId="6895"/>
    <cellStyle name="’ћѓћ‚›‰ 3 4 4" xfId="6896"/>
    <cellStyle name="’ћѓћ‚›‰ 3 4 5" xfId="6897"/>
    <cellStyle name="’ћѓћ‚›‰ 3 5" xfId="6898"/>
    <cellStyle name="’ћѓћ‚›‰ 3 5 2" xfId="6899"/>
    <cellStyle name="’ћѓћ‚›‰ 3 5 3" xfId="6900"/>
    <cellStyle name="’ћѓћ‚›‰ 3 5 4" xfId="6901"/>
    <cellStyle name="’ћѓћ‚›‰ 3 5 5" xfId="6902"/>
    <cellStyle name="’ћѓћ‚›‰ 3 6" xfId="6903"/>
    <cellStyle name="’ћѓћ‚›‰ 3 6 2" xfId="6904"/>
    <cellStyle name="’ћѓћ‚›‰ 3 6 3" xfId="6905"/>
    <cellStyle name="’ћѓћ‚›‰ 3 6 4" xfId="6906"/>
    <cellStyle name="’ћѓћ‚›‰ 3 6 5" xfId="6907"/>
    <cellStyle name="’ћѓћ‚›‰ 3 7" xfId="6908"/>
    <cellStyle name="’ћѓћ‚›‰ 3 8" xfId="6909"/>
    <cellStyle name="’ћѓћ‚›‰ 3 9" xfId="6910"/>
    <cellStyle name="’ћѓћ‚›‰ 4" xfId="792"/>
    <cellStyle name="’ћѓћ‚›‰ 4 10" xfId="6911"/>
    <cellStyle name="’ћѓћ‚›‰ 4 11" xfId="6912"/>
    <cellStyle name="’ћѓћ‚›‰ 4 2" xfId="6913"/>
    <cellStyle name="’ћѓћ‚›‰ 4 2 2" xfId="6914"/>
    <cellStyle name="’ћѓћ‚›‰ 4 2 2 2" xfId="6915"/>
    <cellStyle name="’ћѓћ‚›‰ 4 2 2 3" xfId="6916"/>
    <cellStyle name="’ћѓћ‚›‰ 4 2 2 4" xfId="6917"/>
    <cellStyle name="’ћѓћ‚›‰ 4 2 2 5" xfId="6918"/>
    <cellStyle name="’ћѓћ‚›‰ 4 2 3" xfId="6919"/>
    <cellStyle name="’ћѓћ‚›‰ 4 2 3 2" xfId="6920"/>
    <cellStyle name="’ћѓћ‚›‰ 4 2 3 3" xfId="6921"/>
    <cellStyle name="’ћѓћ‚›‰ 4 2 3 4" xfId="6922"/>
    <cellStyle name="’ћѓћ‚›‰ 4 2 3 5" xfId="6923"/>
    <cellStyle name="’ћѓћ‚›‰ 4 2 4" xfId="6924"/>
    <cellStyle name="’ћѓћ‚›‰ 4 2 4 2" xfId="6925"/>
    <cellStyle name="’ћѓћ‚›‰ 4 2 4 3" xfId="6926"/>
    <cellStyle name="’ћѓћ‚›‰ 4 2 4 4" xfId="6927"/>
    <cellStyle name="’ћѓћ‚›‰ 4 2 4 5" xfId="6928"/>
    <cellStyle name="’ћѓћ‚›‰ 4 2 5" xfId="6929"/>
    <cellStyle name="’ћѓћ‚›‰ 4 2 6" xfId="6930"/>
    <cellStyle name="’ћѓћ‚›‰ 4 2 7" xfId="6931"/>
    <cellStyle name="’ћѓћ‚›‰ 4 2 8" xfId="6932"/>
    <cellStyle name="’ћѓћ‚›‰ 4 2 9" xfId="6933"/>
    <cellStyle name="’ћѓћ‚›‰ 4 3" xfId="6934"/>
    <cellStyle name="’ћѓћ‚›‰ 4 3 2" xfId="6935"/>
    <cellStyle name="’ћѓћ‚›‰ 4 3 2 2" xfId="6936"/>
    <cellStyle name="’ћѓћ‚›‰ 4 3 2 3" xfId="6937"/>
    <cellStyle name="’ћѓћ‚›‰ 4 3 2 4" xfId="6938"/>
    <cellStyle name="’ћѓћ‚›‰ 4 3 2 5" xfId="6939"/>
    <cellStyle name="’ћѓћ‚›‰ 4 3 3" xfId="6940"/>
    <cellStyle name="’ћѓћ‚›‰ 4 3 3 2" xfId="6941"/>
    <cellStyle name="’ћѓћ‚›‰ 4 3 3 3" xfId="6942"/>
    <cellStyle name="’ћѓћ‚›‰ 4 3 3 4" xfId="6943"/>
    <cellStyle name="’ћѓћ‚›‰ 4 3 3 5" xfId="6944"/>
    <cellStyle name="’ћѓћ‚›‰ 4 3 4" xfId="6945"/>
    <cellStyle name="’ћѓћ‚›‰ 4 3 4 2" xfId="6946"/>
    <cellStyle name="’ћѓћ‚›‰ 4 3 4 3" xfId="6947"/>
    <cellStyle name="’ћѓћ‚›‰ 4 3 4 4" xfId="6948"/>
    <cellStyle name="’ћѓћ‚›‰ 4 3 4 5" xfId="6949"/>
    <cellStyle name="’ћѓћ‚›‰ 4 3 5" xfId="6950"/>
    <cellStyle name="’ћѓћ‚›‰ 4 3 6" xfId="6951"/>
    <cellStyle name="’ћѓћ‚›‰ 4 3 7" xfId="6952"/>
    <cellStyle name="’ћѓћ‚›‰ 4 3 8" xfId="6953"/>
    <cellStyle name="’ћѓћ‚›‰ 4 3 9" xfId="6954"/>
    <cellStyle name="’ћѓћ‚›‰ 4 4" xfId="6955"/>
    <cellStyle name="’ћѓћ‚›‰ 4 4 2" xfId="6956"/>
    <cellStyle name="’ћѓћ‚›‰ 4 4 3" xfId="6957"/>
    <cellStyle name="’ћѓћ‚›‰ 4 4 4" xfId="6958"/>
    <cellStyle name="’ћѓћ‚›‰ 4 4 5" xfId="6959"/>
    <cellStyle name="’ћѓћ‚›‰ 4 5" xfId="6960"/>
    <cellStyle name="’ћѓћ‚›‰ 4 5 2" xfId="6961"/>
    <cellStyle name="’ћѓћ‚›‰ 4 5 3" xfId="6962"/>
    <cellStyle name="’ћѓћ‚›‰ 4 5 4" xfId="6963"/>
    <cellStyle name="’ћѓћ‚›‰ 4 5 5" xfId="6964"/>
    <cellStyle name="’ћѓћ‚›‰ 4 6" xfId="6965"/>
    <cellStyle name="’ћѓћ‚›‰ 4 6 2" xfId="6966"/>
    <cellStyle name="’ћѓћ‚›‰ 4 6 3" xfId="6967"/>
    <cellStyle name="’ћѓћ‚›‰ 4 6 4" xfId="6968"/>
    <cellStyle name="’ћѓћ‚›‰ 4 6 5" xfId="6969"/>
    <cellStyle name="’ћѓћ‚›‰ 4 7" xfId="6970"/>
    <cellStyle name="’ћѓћ‚›‰ 4 8" xfId="6971"/>
    <cellStyle name="’ћѓћ‚›‰ 4 9" xfId="6972"/>
    <cellStyle name="’ћѓћ‚›‰ 5" xfId="3155"/>
    <cellStyle name="’ћѓћ‚›‰ 5 10" xfId="6973"/>
    <cellStyle name="’ћѓћ‚›‰ 5 2" xfId="6974"/>
    <cellStyle name="’ћѓћ‚›‰ 5 2 2" xfId="6975"/>
    <cellStyle name="’ћѓћ‚›‰ 5 2 3" xfId="6976"/>
    <cellStyle name="’ћѓћ‚›‰ 5 2 4" xfId="6977"/>
    <cellStyle name="’ћѓћ‚›‰ 5 2 5" xfId="6978"/>
    <cellStyle name="’ћѓћ‚›‰ 5 3" xfId="6979"/>
    <cellStyle name="’ћѓћ‚›‰ 5 3 2" xfId="6980"/>
    <cellStyle name="’ћѓћ‚›‰ 5 3 3" xfId="6981"/>
    <cellStyle name="’ћѓћ‚›‰ 5 3 4" xfId="6982"/>
    <cellStyle name="’ћѓћ‚›‰ 5 3 5" xfId="6983"/>
    <cellStyle name="’ћѓћ‚›‰ 5 4" xfId="6984"/>
    <cellStyle name="’ћѓћ‚›‰ 5 4 2" xfId="6985"/>
    <cellStyle name="’ћѓћ‚›‰ 5 4 3" xfId="6986"/>
    <cellStyle name="’ћѓћ‚›‰ 5 4 4" xfId="6987"/>
    <cellStyle name="’ћѓћ‚›‰ 5 4 5" xfId="6988"/>
    <cellStyle name="’ћѓћ‚›‰ 5 5" xfId="6989"/>
    <cellStyle name="’ћѓћ‚›‰ 5 6" xfId="6990"/>
    <cellStyle name="’ћѓћ‚›‰ 5 7" xfId="6991"/>
    <cellStyle name="’ћѓћ‚›‰ 5 8" xfId="6992"/>
    <cellStyle name="’ћѓћ‚›‰ 5 9" xfId="6993"/>
    <cellStyle name="’ћѓћ‚›‰ 6" xfId="6994"/>
    <cellStyle name="’ћѓћ‚›‰ 6 2" xfId="6995"/>
    <cellStyle name="’ћѓћ‚›‰ 6 2 2" xfId="6996"/>
    <cellStyle name="’ћѓћ‚›‰ 6 2 3" xfId="6997"/>
    <cellStyle name="’ћѓћ‚›‰ 6 2 4" xfId="6998"/>
    <cellStyle name="’ћѓћ‚›‰ 6 2 5" xfId="6999"/>
    <cellStyle name="’ћѓћ‚›‰ 6 3" xfId="7000"/>
    <cellStyle name="’ћѓћ‚›‰ 6 3 2" xfId="7001"/>
    <cellStyle name="’ћѓћ‚›‰ 6 3 3" xfId="7002"/>
    <cellStyle name="’ћѓћ‚›‰ 6 3 4" xfId="7003"/>
    <cellStyle name="’ћѓћ‚›‰ 6 3 5" xfId="7004"/>
    <cellStyle name="’ћѓћ‚›‰ 6 4" xfId="7005"/>
    <cellStyle name="’ћѓћ‚›‰ 6 4 2" xfId="7006"/>
    <cellStyle name="’ћѓћ‚›‰ 6 4 3" xfId="7007"/>
    <cellStyle name="’ћѓћ‚›‰ 6 4 4" xfId="7008"/>
    <cellStyle name="’ћѓћ‚›‰ 6 4 5" xfId="7009"/>
    <cellStyle name="’ћѓћ‚›‰ 6 5" xfId="7010"/>
    <cellStyle name="’ћѓћ‚›‰ 6 6" xfId="7011"/>
    <cellStyle name="’ћѓћ‚›‰ 6 7" xfId="7012"/>
    <cellStyle name="’ћѓћ‚›‰ 6 8" xfId="7013"/>
    <cellStyle name="’ћѓћ‚›‰ 6 9" xfId="7014"/>
    <cellStyle name="’ћѓћ‚›‰ 7" xfId="7015"/>
    <cellStyle name="’ћѓћ‚›‰ 7 2" xfId="7016"/>
    <cellStyle name="’ћѓћ‚›‰ 7 3" xfId="7017"/>
    <cellStyle name="’ћѓћ‚›‰ 7 4" xfId="7018"/>
    <cellStyle name="’ћѓћ‚›‰ 7 5" xfId="7019"/>
    <cellStyle name="’ћѓћ‚›‰ 8" xfId="7020"/>
    <cellStyle name="’ћѓћ‚›‰ 8 2" xfId="7021"/>
    <cellStyle name="’ћѓћ‚›‰ 8 3" xfId="7022"/>
    <cellStyle name="’ћѓћ‚›‰ 8 4" xfId="7023"/>
    <cellStyle name="’ћѓћ‚›‰ 8 5" xfId="7024"/>
    <cellStyle name="’ћѓћ‚›‰ 9" xfId="7025"/>
    <cellStyle name="’ћѓћ‚›‰ 9 2" xfId="7026"/>
    <cellStyle name="’ћѓћ‚›‰ 9 3" xfId="7027"/>
    <cellStyle name="’ћѓћ‚›‰ 9 4" xfId="7028"/>
    <cellStyle name="’ћѓћ‚›‰ 9 5" xfId="7029"/>
    <cellStyle name="’ћѓћ‚›‰_НВВ 2014 год  по заявкам" xfId="48641"/>
    <cellStyle name="" xfId="46699"/>
    <cellStyle name="" xfId="39693"/>
    <cellStyle name="" xfId="39694"/>
    <cellStyle name=" 2" xfId="39695"/>
    <cellStyle name=" 2" xfId="39696"/>
    <cellStyle name="_U1" xfId="39697"/>
    <cellStyle name="_U1" xfId="39698"/>
    <cellStyle name="_лизинг и страхование" xfId="46919"/>
    <cellStyle name="_лизинг и страхование" xfId="46920"/>
    <cellStyle name="_лизинг и страхование_Денежный поток ЗАО ЭПИ-2008г.(в объемах декабря)2811  ПОСЛЕДНИЙ (Перераб. с изм. старахованием)" xfId="46923"/>
    <cellStyle name="_лизинг и страхование_Денежный поток ЗАО ЭПИ-2008г.(в объемах декабря)2811  ПОСЛЕДНИЙ (Перераб. с изм. старахованием)" xfId="46924"/>
    <cellStyle name="_ЛИЗИНГовый КАЛЕНДАРЬ" xfId="46927"/>
    <cellStyle name="_ЛИЗИНГовый КАЛЕНДАРЬ" xfId="46928"/>
    <cellStyle name="_ЛИЗИНГовый КАЛЕНДАРЬ_Денежный поток ЗАО ЭПИ-2008г.(в объемах декабря)2811  ПОСЛЕДНИЙ (Перераб. с изм. старахованием)" xfId="46931"/>
    <cellStyle name="_ЛИЗИНГовый КАЛЕНДАРЬ_Денежный поток ЗАО ЭПИ-2008г.(в объемах декабря)2811  ПОСЛЕДНИЙ (Перераб. с изм. старахованием)" xfId="46932"/>
    <cellStyle name="_ПУШКИНО ( прир.ГАЗ  2009-2014 проектная мощность вар1" xfId="47027"/>
    <cellStyle name="_ПУШКИНО ( прир.ГАЗ  2009-2014 проектная мощность вар1" xfId="47028"/>
    <cellStyle name="_ПУШКИНО ( прир.ГАЗ  2009-2014 проектная мощность вар1_Денежный поток ЗАО ЭПИ-2008г.(в объемах декабря)2811  ПОСЛЕДНИЙ (Перераб. с изм. старахованием)" xfId="47031"/>
    <cellStyle name="_ПУШКИНО ( прир.ГАЗ  2009-2014 проектная мощность вар1_Денежный поток ЗАО ЭПИ-2008г.(в объемах декабря)2811  ПОСЛЕДНИЙ (Перераб. с изм. старахованием)" xfId="47032"/>
    <cellStyle name="" xfId="39699"/>
    <cellStyle name="" xfId="39700"/>
    <cellStyle name=" 2" xfId="39701"/>
    <cellStyle name=" 2" xfId="39702"/>
    <cellStyle name="_U1" xfId="39703"/>
    <cellStyle name="_U1" xfId="39704"/>
    <cellStyle name="_лизинг и страхование" xfId="46921"/>
    <cellStyle name="_лизинг и страхование" xfId="46922"/>
    <cellStyle name="_лизинг и страхование_Денежный поток ЗАО ЭПИ-2008г.(в объемах декабря)2811  ПОСЛЕДНИЙ (Перераб. с изм. старахованием)" xfId="46925"/>
    <cellStyle name="_лизинг и страхование_Денежный поток ЗАО ЭПИ-2008г.(в объемах декабря)2811  ПОСЛЕДНИЙ (Перераб. с изм. старахованием)" xfId="46926"/>
    <cellStyle name="_ЛИЗИНГовый КАЛЕНДАРЬ" xfId="46929"/>
    <cellStyle name="_ЛИЗИНГовый КАЛЕНДАРЬ" xfId="46930"/>
    <cellStyle name="_ЛИЗИНГовый КАЛЕНДАРЬ_Денежный поток ЗАО ЭПИ-2008г.(в объемах декабря)2811  ПОСЛЕДНИЙ (Перераб. с изм. старахованием)" xfId="46933"/>
    <cellStyle name="_ЛИЗИНГовый КАЛЕНДАРЬ_Денежный поток ЗАО ЭПИ-2008г.(в объемах декабря)2811  ПОСЛЕДНИЙ (Перераб. с изм. старахованием)" xfId="46934"/>
    <cellStyle name="_ПУШКИНО ( прир.ГАЗ  2009-2014 проектная мощность вар1" xfId="47029"/>
    <cellStyle name="_ПУШКИНО ( прир.ГАЗ  2009-2014 проектная мощность вар1" xfId="47030"/>
    <cellStyle name="_ПУШКИНО ( прир.ГАЗ  2009-2014 проектная мощность вар1_Денежный поток ЗАО ЭПИ-2008г.(в объемах декабря)2811  ПОСЛЕДНИЙ (Перераб. с изм. старахованием)" xfId="47033"/>
    <cellStyle name="_ПУШКИНО ( прир.ГАЗ  2009-2014 проектная мощность вар1_Денежный поток ЗАО ЭПИ-2008г.(в объемах декабря)2811  ПОСЛЕДНИЙ (Перераб. с изм. старахованием)" xfId="47034"/>
    <cellStyle name="" xfId="39705"/>
    <cellStyle name=" 2" xfId="39706"/>
    <cellStyle name="1" xfId="39707"/>
    <cellStyle name="1 2" xfId="39708"/>
    <cellStyle name="2" xfId="39709"/>
    <cellStyle name="2 2" xfId="39710"/>
    <cellStyle name="0,00;0;" xfId="809"/>
    <cellStyle name="0.0" xfId="47133"/>
    <cellStyle name="1decimal" xfId="47134"/>
    <cellStyle name="1Normal" xfId="810"/>
    <cellStyle name="1Normal 2" xfId="39711"/>
    <cellStyle name="1Outputbox1" xfId="811"/>
    <cellStyle name="1Outputbox1 10" xfId="7098"/>
    <cellStyle name="1Outputbox1 11" xfId="7099"/>
    <cellStyle name="1Outputbox1 12" xfId="7100"/>
    <cellStyle name="1Outputbox1 13" xfId="7101"/>
    <cellStyle name="1Outputbox1 14" xfId="7102"/>
    <cellStyle name="1Outputbox1 2" xfId="7103"/>
    <cellStyle name="1Outputbox1 2 10" xfId="7104"/>
    <cellStyle name="1Outputbox1 2 11" xfId="7105"/>
    <cellStyle name="1Outputbox1 2 12" xfId="7106"/>
    <cellStyle name="1Outputbox1 2 2" xfId="7107"/>
    <cellStyle name="1Outputbox1 2 2 2" xfId="7108"/>
    <cellStyle name="1Outputbox1 2 2 3" xfId="7109"/>
    <cellStyle name="1Outputbox1 2 2 4" xfId="7110"/>
    <cellStyle name="1Outputbox1 2 2 5" xfId="7111"/>
    <cellStyle name="1Outputbox1 2 2 6" xfId="7112"/>
    <cellStyle name="1Outputbox1 2 2 7" xfId="7113"/>
    <cellStyle name="1Outputbox1 2 2 8" xfId="7114"/>
    <cellStyle name="1Outputbox1 2 3" xfId="7115"/>
    <cellStyle name="1Outputbox1 2 3 2" xfId="7116"/>
    <cellStyle name="1Outputbox1 2 3 3" xfId="7117"/>
    <cellStyle name="1Outputbox1 2 3 4" xfId="7118"/>
    <cellStyle name="1Outputbox1 2 3 5" xfId="7119"/>
    <cellStyle name="1Outputbox1 2 3 6" xfId="7120"/>
    <cellStyle name="1Outputbox1 2 3 7" xfId="7121"/>
    <cellStyle name="1Outputbox1 2 3 8" xfId="7122"/>
    <cellStyle name="1Outputbox1 2 4" xfId="7123"/>
    <cellStyle name="1Outputbox1 2 4 2" xfId="7124"/>
    <cellStyle name="1Outputbox1 2 4 3" xfId="7125"/>
    <cellStyle name="1Outputbox1 2 4 4" xfId="7126"/>
    <cellStyle name="1Outputbox1 2 4 5" xfId="7127"/>
    <cellStyle name="1Outputbox1 2 4 6" xfId="7128"/>
    <cellStyle name="1Outputbox1 2 4 7" xfId="7129"/>
    <cellStyle name="1Outputbox1 2 4 8" xfId="7130"/>
    <cellStyle name="1Outputbox1 2 5" xfId="7131"/>
    <cellStyle name="1Outputbox1 2 6" xfId="7132"/>
    <cellStyle name="1Outputbox1 2 7" xfId="7133"/>
    <cellStyle name="1Outputbox1 2 8" xfId="7134"/>
    <cellStyle name="1Outputbox1 2 9" xfId="7135"/>
    <cellStyle name="1Outputbox1 3" xfId="7136"/>
    <cellStyle name="1Outputbox1 3 10" xfId="7137"/>
    <cellStyle name="1Outputbox1 3 11" xfId="7138"/>
    <cellStyle name="1Outputbox1 3 12" xfId="7139"/>
    <cellStyle name="1Outputbox1 3 2" xfId="7140"/>
    <cellStyle name="1Outputbox1 3 2 2" xfId="7141"/>
    <cellStyle name="1Outputbox1 3 2 3" xfId="7142"/>
    <cellStyle name="1Outputbox1 3 2 4" xfId="7143"/>
    <cellStyle name="1Outputbox1 3 2 5" xfId="7144"/>
    <cellStyle name="1Outputbox1 3 2 6" xfId="7145"/>
    <cellStyle name="1Outputbox1 3 2 7" xfId="7146"/>
    <cellStyle name="1Outputbox1 3 2 8" xfId="7147"/>
    <cellStyle name="1Outputbox1 3 3" xfId="7148"/>
    <cellStyle name="1Outputbox1 3 3 2" xfId="7149"/>
    <cellStyle name="1Outputbox1 3 3 3" xfId="7150"/>
    <cellStyle name="1Outputbox1 3 3 4" xfId="7151"/>
    <cellStyle name="1Outputbox1 3 3 5" xfId="7152"/>
    <cellStyle name="1Outputbox1 3 3 6" xfId="7153"/>
    <cellStyle name="1Outputbox1 3 3 7" xfId="7154"/>
    <cellStyle name="1Outputbox1 3 3 8" xfId="7155"/>
    <cellStyle name="1Outputbox1 3 4" xfId="7156"/>
    <cellStyle name="1Outputbox1 3 4 2" xfId="7157"/>
    <cellStyle name="1Outputbox1 3 4 3" xfId="7158"/>
    <cellStyle name="1Outputbox1 3 4 4" xfId="7159"/>
    <cellStyle name="1Outputbox1 3 4 5" xfId="7160"/>
    <cellStyle name="1Outputbox1 3 4 6" xfId="7161"/>
    <cellStyle name="1Outputbox1 3 4 7" xfId="7162"/>
    <cellStyle name="1Outputbox1 3 4 8" xfId="7163"/>
    <cellStyle name="1Outputbox1 3 5" xfId="7164"/>
    <cellStyle name="1Outputbox1 3 6" xfId="7165"/>
    <cellStyle name="1Outputbox1 3 7" xfId="7166"/>
    <cellStyle name="1Outputbox1 3 8" xfId="7167"/>
    <cellStyle name="1Outputbox1 3 9" xfId="7168"/>
    <cellStyle name="1Outputbox1 4" xfId="7169"/>
    <cellStyle name="1Outputbox1 4 2" xfId="7170"/>
    <cellStyle name="1Outputbox1 4 3" xfId="7171"/>
    <cellStyle name="1Outputbox1 4 4" xfId="7172"/>
    <cellStyle name="1Outputbox1 4 5" xfId="7173"/>
    <cellStyle name="1Outputbox1 4 6" xfId="7174"/>
    <cellStyle name="1Outputbox1 4 7" xfId="7175"/>
    <cellStyle name="1Outputbox1 4 8" xfId="7176"/>
    <cellStyle name="1Outputbox1 5" xfId="7177"/>
    <cellStyle name="1Outputbox1 5 2" xfId="7178"/>
    <cellStyle name="1Outputbox1 5 3" xfId="7179"/>
    <cellStyle name="1Outputbox1 5 4" xfId="7180"/>
    <cellStyle name="1Outputbox1 5 5" xfId="7181"/>
    <cellStyle name="1Outputbox1 5 6" xfId="7182"/>
    <cellStyle name="1Outputbox1 5 7" xfId="7183"/>
    <cellStyle name="1Outputbox1 5 8" xfId="7184"/>
    <cellStyle name="1Outputbox1 6" xfId="7185"/>
    <cellStyle name="1Outputbox1 6 2" xfId="7186"/>
    <cellStyle name="1Outputbox1 6 3" xfId="7187"/>
    <cellStyle name="1Outputbox1 6 4" xfId="7188"/>
    <cellStyle name="1Outputbox1 6 5" xfId="7189"/>
    <cellStyle name="1Outputbox1 6 6" xfId="7190"/>
    <cellStyle name="1Outputbox1 6 7" xfId="7191"/>
    <cellStyle name="1Outputbox1 6 8" xfId="7192"/>
    <cellStyle name="1Outputbox1 7" xfId="7193"/>
    <cellStyle name="1Outputbox1 8" xfId="7194"/>
    <cellStyle name="1Outputbox1 9" xfId="7195"/>
    <cellStyle name="1Outputbox2" xfId="812"/>
    <cellStyle name="1Outputbox2 2" xfId="39712"/>
    <cellStyle name="1Outputheader" xfId="813"/>
    <cellStyle name="1Outputheader 10" xfId="7196"/>
    <cellStyle name="1Outputheader 11" xfId="7197"/>
    <cellStyle name="1Outputheader 12" xfId="7198"/>
    <cellStyle name="1Outputheader 13" xfId="7199"/>
    <cellStyle name="1Outputheader 14" xfId="7200"/>
    <cellStyle name="1Outputheader 2" xfId="7201"/>
    <cellStyle name="1Outputheader 2 10" xfId="7202"/>
    <cellStyle name="1Outputheader 2 11" xfId="7203"/>
    <cellStyle name="1Outputheader 2 12" xfId="7204"/>
    <cellStyle name="1Outputheader 2 2" xfId="7205"/>
    <cellStyle name="1Outputheader 2 2 2" xfId="7206"/>
    <cellStyle name="1Outputheader 2 2 3" xfId="7207"/>
    <cellStyle name="1Outputheader 2 2 4" xfId="7208"/>
    <cellStyle name="1Outputheader 2 2 5" xfId="7209"/>
    <cellStyle name="1Outputheader 2 2 6" xfId="7210"/>
    <cellStyle name="1Outputheader 2 2 7" xfId="7211"/>
    <cellStyle name="1Outputheader 2 2 8" xfId="7212"/>
    <cellStyle name="1Outputheader 2 3" xfId="7213"/>
    <cellStyle name="1Outputheader 2 3 2" xfId="7214"/>
    <cellStyle name="1Outputheader 2 3 3" xfId="7215"/>
    <cellStyle name="1Outputheader 2 3 4" xfId="7216"/>
    <cellStyle name="1Outputheader 2 3 5" xfId="7217"/>
    <cellStyle name="1Outputheader 2 3 6" xfId="7218"/>
    <cellStyle name="1Outputheader 2 3 7" xfId="7219"/>
    <cellStyle name="1Outputheader 2 3 8" xfId="7220"/>
    <cellStyle name="1Outputheader 2 4" xfId="7221"/>
    <cellStyle name="1Outputheader 2 4 2" xfId="7222"/>
    <cellStyle name="1Outputheader 2 4 3" xfId="7223"/>
    <cellStyle name="1Outputheader 2 4 4" xfId="7224"/>
    <cellStyle name="1Outputheader 2 4 5" xfId="7225"/>
    <cellStyle name="1Outputheader 2 4 6" xfId="7226"/>
    <cellStyle name="1Outputheader 2 4 7" xfId="7227"/>
    <cellStyle name="1Outputheader 2 4 8" xfId="7228"/>
    <cellStyle name="1Outputheader 2 5" xfId="7229"/>
    <cellStyle name="1Outputheader 2 6" xfId="7230"/>
    <cellStyle name="1Outputheader 2 7" xfId="7231"/>
    <cellStyle name="1Outputheader 2 8" xfId="7232"/>
    <cellStyle name="1Outputheader 2 9" xfId="7233"/>
    <cellStyle name="1Outputheader 3" xfId="7234"/>
    <cellStyle name="1Outputheader 3 10" xfId="7235"/>
    <cellStyle name="1Outputheader 3 11" xfId="7236"/>
    <cellStyle name="1Outputheader 3 12" xfId="7237"/>
    <cellStyle name="1Outputheader 3 2" xfId="7238"/>
    <cellStyle name="1Outputheader 3 2 2" xfId="7239"/>
    <cellStyle name="1Outputheader 3 2 3" xfId="7240"/>
    <cellStyle name="1Outputheader 3 2 4" xfId="7241"/>
    <cellStyle name="1Outputheader 3 2 5" xfId="7242"/>
    <cellStyle name="1Outputheader 3 2 6" xfId="7243"/>
    <cellStyle name="1Outputheader 3 2 7" xfId="7244"/>
    <cellStyle name="1Outputheader 3 2 8" xfId="7245"/>
    <cellStyle name="1Outputheader 3 3" xfId="7246"/>
    <cellStyle name="1Outputheader 3 3 2" xfId="7247"/>
    <cellStyle name="1Outputheader 3 3 3" xfId="7248"/>
    <cellStyle name="1Outputheader 3 3 4" xfId="7249"/>
    <cellStyle name="1Outputheader 3 3 5" xfId="7250"/>
    <cellStyle name="1Outputheader 3 3 6" xfId="7251"/>
    <cellStyle name="1Outputheader 3 3 7" xfId="7252"/>
    <cellStyle name="1Outputheader 3 3 8" xfId="7253"/>
    <cellStyle name="1Outputheader 3 4" xfId="7254"/>
    <cellStyle name="1Outputheader 3 4 2" xfId="7255"/>
    <cellStyle name="1Outputheader 3 4 3" xfId="7256"/>
    <cellStyle name="1Outputheader 3 4 4" xfId="7257"/>
    <cellStyle name="1Outputheader 3 4 5" xfId="7258"/>
    <cellStyle name="1Outputheader 3 4 6" xfId="7259"/>
    <cellStyle name="1Outputheader 3 4 7" xfId="7260"/>
    <cellStyle name="1Outputheader 3 4 8" xfId="7261"/>
    <cellStyle name="1Outputheader 3 5" xfId="7262"/>
    <cellStyle name="1Outputheader 3 6" xfId="7263"/>
    <cellStyle name="1Outputheader 3 7" xfId="7264"/>
    <cellStyle name="1Outputheader 3 8" xfId="7265"/>
    <cellStyle name="1Outputheader 3 9" xfId="7266"/>
    <cellStyle name="1Outputheader 4" xfId="7267"/>
    <cellStyle name="1Outputheader 4 2" xfId="7268"/>
    <cellStyle name="1Outputheader 4 3" xfId="7269"/>
    <cellStyle name="1Outputheader 4 4" xfId="7270"/>
    <cellStyle name="1Outputheader 4 5" xfId="7271"/>
    <cellStyle name="1Outputheader 4 6" xfId="7272"/>
    <cellStyle name="1Outputheader 4 7" xfId="7273"/>
    <cellStyle name="1Outputheader 4 8" xfId="7274"/>
    <cellStyle name="1Outputheader 5" xfId="7275"/>
    <cellStyle name="1Outputheader 5 2" xfId="7276"/>
    <cellStyle name="1Outputheader 5 3" xfId="7277"/>
    <cellStyle name="1Outputheader 5 4" xfId="7278"/>
    <cellStyle name="1Outputheader 5 5" xfId="7279"/>
    <cellStyle name="1Outputheader 5 6" xfId="7280"/>
    <cellStyle name="1Outputheader 5 7" xfId="7281"/>
    <cellStyle name="1Outputheader 5 8" xfId="7282"/>
    <cellStyle name="1Outputheader 6" xfId="7283"/>
    <cellStyle name="1Outputheader 6 2" xfId="7284"/>
    <cellStyle name="1Outputheader 6 3" xfId="7285"/>
    <cellStyle name="1Outputheader 6 4" xfId="7286"/>
    <cellStyle name="1Outputheader 6 5" xfId="7287"/>
    <cellStyle name="1Outputheader 6 6" xfId="7288"/>
    <cellStyle name="1Outputheader 6 7" xfId="7289"/>
    <cellStyle name="1Outputheader 6 8" xfId="7290"/>
    <cellStyle name="1Outputheader 7" xfId="7291"/>
    <cellStyle name="1Outputheader 8" xfId="7292"/>
    <cellStyle name="1Outputheader 9" xfId="7293"/>
    <cellStyle name="1Outputheader2" xfId="814"/>
    <cellStyle name="1Outputheader2 2" xfId="39713"/>
    <cellStyle name="1Outputsubtitle" xfId="815"/>
    <cellStyle name="1Outputsubtitle 2" xfId="39714"/>
    <cellStyle name="1Outputtitle" xfId="816"/>
    <cellStyle name="1Outputtitle 2" xfId="39715"/>
    <cellStyle name="1Profileheader" xfId="817"/>
    <cellStyle name="1Profileheader 2" xfId="39716"/>
    <cellStyle name="1Profilelowerbox" xfId="818"/>
    <cellStyle name="1Profilelowerbox 2" xfId="39717"/>
    <cellStyle name="1Profilesubheader" xfId="819"/>
    <cellStyle name="1Profilesubheader 2" xfId="39718"/>
    <cellStyle name="1Profiletitle" xfId="820"/>
    <cellStyle name="1Profiletitle 2" xfId="39719"/>
    <cellStyle name="1Profiletopbox" xfId="821"/>
    <cellStyle name="1Profiletopbox 2" xfId="39720"/>
    <cellStyle name="20% - Accent1" xfId="54"/>
    <cellStyle name="20% - Accent1 10" xfId="39721"/>
    <cellStyle name="20% - Accent1 11" xfId="39722"/>
    <cellStyle name="20% - Accent1 12" xfId="39723"/>
    <cellStyle name="20% - Accent1 13" xfId="39724"/>
    <cellStyle name="20% - Accent1 14" xfId="39725"/>
    <cellStyle name="20% - Accent1 2" xfId="363"/>
    <cellStyle name="20% - Accent1 2 2" xfId="822"/>
    <cellStyle name="20% - Accent1 3" xfId="823"/>
    <cellStyle name="20% - Accent1 3 2" xfId="39726"/>
    <cellStyle name="20% - Accent1 4" xfId="39727"/>
    <cellStyle name="20% - Accent1 5" xfId="39728"/>
    <cellStyle name="20% - Accent1 6" xfId="39729"/>
    <cellStyle name="20% - Accent1 7" xfId="39730"/>
    <cellStyle name="20% - Accent1 8" xfId="39731"/>
    <cellStyle name="20% - Accent1 9" xfId="39732"/>
    <cellStyle name="20% - Accent1_46EE.2011(v1.0)" xfId="3164"/>
    <cellStyle name="20% - Accent2" xfId="55"/>
    <cellStyle name="20% - Accent2 10" xfId="39733"/>
    <cellStyle name="20% - Accent2 11" xfId="39734"/>
    <cellStyle name="20% - Accent2 12" xfId="39735"/>
    <cellStyle name="20% - Accent2 13" xfId="39736"/>
    <cellStyle name="20% - Accent2 14" xfId="39737"/>
    <cellStyle name="20% - Accent2 2" xfId="364"/>
    <cellStyle name="20% - Accent2 2 2" xfId="824"/>
    <cellStyle name="20% - Accent2 3" xfId="825"/>
    <cellStyle name="20% - Accent2 3 2" xfId="39738"/>
    <cellStyle name="20% - Accent2 4" xfId="39739"/>
    <cellStyle name="20% - Accent2 5" xfId="39740"/>
    <cellStyle name="20% - Accent2 6" xfId="39741"/>
    <cellStyle name="20% - Accent2 7" xfId="39742"/>
    <cellStyle name="20% - Accent2 8" xfId="39743"/>
    <cellStyle name="20% - Accent2 9" xfId="39744"/>
    <cellStyle name="20% - Accent2_46EE.2011(v1.0)" xfId="3165"/>
    <cellStyle name="20% - Accent3" xfId="56"/>
    <cellStyle name="20% - Accent3 10" xfId="39745"/>
    <cellStyle name="20% - Accent3 11" xfId="39746"/>
    <cellStyle name="20% - Accent3 12" xfId="39747"/>
    <cellStyle name="20% - Accent3 13" xfId="39748"/>
    <cellStyle name="20% - Accent3 14" xfId="39749"/>
    <cellStyle name="20% - Accent3 2" xfId="365"/>
    <cellStyle name="20% - Accent3 2 2" xfId="826"/>
    <cellStyle name="20% - Accent3 3" xfId="827"/>
    <cellStyle name="20% - Accent3 3 2" xfId="39750"/>
    <cellStyle name="20% - Accent3 4" xfId="39751"/>
    <cellStyle name="20% - Accent3 5" xfId="39752"/>
    <cellStyle name="20% - Accent3 6" xfId="39753"/>
    <cellStyle name="20% - Accent3 7" xfId="39754"/>
    <cellStyle name="20% - Accent3 8" xfId="39755"/>
    <cellStyle name="20% - Accent3 9" xfId="39756"/>
    <cellStyle name="20% - Accent3_46EE.2011(v1.0)" xfId="3166"/>
    <cellStyle name="20% - Accent4" xfId="57"/>
    <cellStyle name="20% - Accent4 10" xfId="39757"/>
    <cellStyle name="20% - Accent4 11" xfId="39758"/>
    <cellStyle name="20% - Accent4 12" xfId="39759"/>
    <cellStyle name="20% - Accent4 13" xfId="39760"/>
    <cellStyle name="20% - Accent4 14" xfId="39761"/>
    <cellStyle name="20% - Accent4 2" xfId="366"/>
    <cellStyle name="20% - Accent4 2 2" xfId="828"/>
    <cellStyle name="20% - Accent4 3" xfId="829"/>
    <cellStyle name="20% - Accent4 3 2" xfId="39762"/>
    <cellStyle name="20% - Accent4 4" xfId="39763"/>
    <cellStyle name="20% - Accent4 5" xfId="39764"/>
    <cellStyle name="20% - Accent4 6" xfId="39765"/>
    <cellStyle name="20% - Accent4 7" xfId="39766"/>
    <cellStyle name="20% - Accent4 8" xfId="39767"/>
    <cellStyle name="20% - Accent4 9" xfId="39768"/>
    <cellStyle name="20% - Accent4_46EE.2011(v1.0)" xfId="3167"/>
    <cellStyle name="20% - Accent5" xfId="58"/>
    <cellStyle name="20% - Accent5 10" xfId="39769"/>
    <cellStyle name="20% - Accent5 11" xfId="39770"/>
    <cellStyle name="20% - Accent5 12" xfId="39771"/>
    <cellStyle name="20% - Accent5 13" xfId="39772"/>
    <cellStyle name="20% - Accent5 14" xfId="39773"/>
    <cellStyle name="20% - Accent5 2" xfId="367"/>
    <cellStyle name="20% - Accent5 2 2" xfId="830"/>
    <cellStyle name="20% - Accent5 3" xfId="831"/>
    <cellStyle name="20% - Accent5 3 2" xfId="39774"/>
    <cellStyle name="20% - Accent5 4" xfId="39775"/>
    <cellStyle name="20% - Accent5 5" xfId="39776"/>
    <cellStyle name="20% - Accent5 6" xfId="39777"/>
    <cellStyle name="20% - Accent5 7" xfId="39778"/>
    <cellStyle name="20% - Accent5 8" xfId="39779"/>
    <cellStyle name="20% - Accent5 9" xfId="39780"/>
    <cellStyle name="20% - Accent5_46EE.2011(v1.0)" xfId="3168"/>
    <cellStyle name="20% - Accent6" xfId="59"/>
    <cellStyle name="20% - Accent6 10" xfId="39781"/>
    <cellStyle name="20% - Accent6 11" xfId="39782"/>
    <cellStyle name="20% - Accent6 12" xfId="39783"/>
    <cellStyle name="20% - Accent6 13" xfId="39784"/>
    <cellStyle name="20% - Accent6 14" xfId="39785"/>
    <cellStyle name="20% - Accent6 2" xfId="368"/>
    <cellStyle name="20% - Accent6 2 2" xfId="832"/>
    <cellStyle name="20% - Accent6 3" xfId="833"/>
    <cellStyle name="20% - Accent6 3 2" xfId="39786"/>
    <cellStyle name="20% - Accent6 4" xfId="39787"/>
    <cellStyle name="20% - Accent6 5" xfId="39788"/>
    <cellStyle name="20% - Accent6 6" xfId="39789"/>
    <cellStyle name="20% - Accent6 7" xfId="39790"/>
    <cellStyle name="20% - Accent6 8" xfId="39791"/>
    <cellStyle name="20% - Accent6 9" xfId="39792"/>
    <cellStyle name="20% - Accent6_46EE.2011(v1.0)" xfId="3169"/>
    <cellStyle name="20% - Акцент1" xfId="2686" builtinId="30" hidden="1"/>
    <cellStyle name="20% - Акцент1" xfId="4254" builtinId="30" hidden="1"/>
    <cellStyle name="20% - Акцент1" xfId="4294" builtinId="30" hidden="1"/>
    <cellStyle name="20% - Акцент1" xfId="4334" builtinId="30" hidden="1"/>
    <cellStyle name="20% - Акцент1" xfId="4376" builtinId="30" hidden="1"/>
    <cellStyle name="20% - Акцент1" xfId="4416" builtinId="30" hidden="1"/>
    <cellStyle name="20% - Акцент1" xfId="4456" builtinId="30" hidden="1"/>
    <cellStyle name="20% - Акцент1" xfId="4496" builtinId="30" hidden="1"/>
    <cellStyle name="20% - Акцент1" xfId="4537" builtinId="30" hidden="1"/>
    <cellStyle name="20% - Акцент1" xfId="4577" builtinId="30" hidden="1"/>
    <cellStyle name="20% - Акцент1" xfId="4617" builtinId="30" hidden="1"/>
    <cellStyle name="20% - Акцент1" xfId="4657" builtinId="30" hidden="1"/>
    <cellStyle name="20% - Акцент1" xfId="4697" builtinId="30" hidden="1"/>
    <cellStyle name="20% - Акцент1" xfId="4737" builtinId="30" hidden="1"/>
    <cellStyle name="20% - Акцент1" xfId="4777" builtinId="30" hidden="1"/>
    <cellStyle name="20% - Акцент1" xfId="4817" builtinId="30" hidden="1"/>
    <cellStyle name="20% - Акцент1" xfId="4857" builtinId="30" hidden="1"/>
    <cellStyle name="20% - Акцент1" xfId="4897" builtinId="30" hidden="1"/>
    <cellStyle name="20% - Акцент1" xfId="4937" builtinId="30" hidden="1"/>
    <cellStyle name="20% - Акцент1" xfId="4977" builtinId="30" hidden="1"/>
    <cellStyle name="20% - Акцент1" xfId="47135"/>
    <cellStyle name="20% - Акцент1 10" xfId="3170"/>
    <cellStyle name="20% - Акцент1 10 2" xfId="39793"/>
    <cellStyle name="20% - Акцент1 11" xfId="39794"/>
    <cellStyle name="20% - Акцент1 11 2" xfId="39795"/>
    <cellStyle name="20% - Акцент1 12" xfId="39796"/>
    <cellStyle name="20% - Акцент1 12 2" xfId="39797"/>
    <cellStyle name="20% - Акцент1 13" xfId="39798"/>
    <cellStyle name="20% - Акцент1 13 2" xfId="39799"/>
    <cellStyle name="20% - Акцент1 14" xfId="39800"/>
    <cellStyle name="20% - Акцент1 14 2" xfId="39801"/>
    <cellStyle name="20% - Акцент1 15" xfId="39802"/>
    <cellStyle name="20% - Акцент1 15 2" xfId="39803"/>
    <cellStyle name="20% - Акцент1 16" xfId="39804"/>
    <cellStyle name="20% - Акцент1 16 2" xfId="39805"/>
    <cellStyle name="20% - Акцент1 17" xfId="39806"/>
    <cellStyle name="20% - Акцент1 17 2" xfId="39807"/>
    <cellStyle name="20% - Акцент1 18" xfId="39808"/>
    <cellStyle name="20% - Акцент1 18 2" xfId="39809"/>
    <cellStyle name="20% - Акцент1 19" xfId="39810"/>
    <cellStyle name="20% - Акцент1 19 2" xfId="39811"/>
    <cellStyle name="20% - Акцент1 2" xfId="834"/>
    <cellStyle name="20% - Акцент1 2 2" xfId="835"/>
    <cellStyle name="20% - Акцент1 2 2 2" xfId="7294"/>
    <cellStyle name="20% - Акцент1 2 2 2 2" xfId="39812"/>
    <cellStyle name="20% - Акцент1 2 2 3" xfId="39813"/>
    <cellStyle name="20% - Акцент1 2 3" xfId="836"/>
    <cellStyle name="20% - Акцент1 2 3 2" xfId="7295"/>
    <cellStyle name="20% - Акцент1 2 3 2 2" xfId="39814"/>
    <cellStyle name="20% - Акцент1 2 3 3" xfId="39815"/>
    <cellStyle name="20% - Акцент1 2 4" xfId="7296"/>
    <cellStyle name="20% - Акцент1 2 4 2" xfId="39816"/>
    <cellStyle name="20% - Акцент1 2 5" xfId="7297"/>
    <cellStyle name="20% - Акцент1 2 5 2" xfId="39817"/>
    <cellStyle name="20% - Акцент1 2 6" xfId="7298"/>
    <cellStyle name="20% - Акцент1 2 6 2" xfId="39818"/>
    <cellStyle name="20% - Акцент1 2 7" xfId="39819"/>
    <cellStyle name="20% - Акцент1 2_46EE.2011(v1.0)" xfId="3171"/>
    <cellStyle name="20% - Акцент1 20" xfId="39820"/>
    <cellStyle name="20% - Акцент1 20 2" xfId="39821"/>
    <cellStyle name="20% - Акцент1 21" xfId="39822"/>
    <cellStyle name="20% - Акцент1 21 2" xfId="39823"/>
    <cellStyle name="20% - Акцент1 22" xfId="39824"/>
    <cellStyle name="20% - Акцент1 22 2" xfId="39825"/>
    <cellStyle name="20% - Акцент1 23" xfId="39826"/>
    <cellStyle name="20% - Акцент1 23 2" xfId="39827"/>
    <cellStyle name="20% - Акцент1 24" xfId="39828"/>
    <cellStyle name="20% - Акцент1 24 2" xfId="39829"/>
    <cellStyle name="20% - Акцент1 25" xfId="39830"/>
    <cellStyle name="20% - Акцент1 25 2" xfId="39831"/>
    <cellStyle name="20% - Акцент1 26" xfId="39832"/>
    <cellStyle name="20% - Акцент1 26 2" xfId="39833"/>
    <cellStyle name="20% - Акцент1 27" xfId="39834"/>
    <cellStyle name="20% - Акцент1 27 2" xfId="39835"/>
    <cellStyle name="20% - Акцент1 28" xfId="39836"/>
    <cellStyle name="20% - Акцент1 28 2" xfId="39837"/>
    <cellStyle name="20% - Акцент1 29" xfId="39838"/>
    <cellStyle name="20% - Акцент1 29 2" xfId="39839"/>
    <cellStyle name="20% - Акцент1 3" xfId="837"/>
    <cellStyle name="20% - Акцент1 3 2" xfId="3172"/>
    <cellStyle name="20% - Акцент1 3 2 2" xfId="39840"/>
    <cellStyle name="20% - Акцент1 3 2 2 2" xfId="39841"/>
    <cellStyle name="20% - Акцент1 3 2 3" xfId="39842"/>
    <cellStyle name="20% - Акцент1 3 3" xfId="3173"/>
    <cellStyle name="20% - Акцент1 3 3 2" xfId="39843"/>
    <cellStyle name="20% - Акцент1 3 4" xfId="39844"/>
    <cellStyle name="20% - Акцент1 3 4 2" xfId="39845"/>
    <cellStyle name="20% - Акцент1 3 5" xfId="39846"/>
    <cellStyle name="20% - Акцент1 3_46EE.2011(v1.0)" xfId="3174"/>
    <cellStyle name="20% - Акцент1 30" xfId="39847"/>
    <cellStyle name="20% - Акцент1 30 2" xfId="39848"/>
    <cellStyle name="20% - Акцент1 31" xfId="39849"/>
    <cellStyle name="20% - Акцент1 31 2" xfId="39850"/>
    <cellStyle name="20% - Акцент1 32" xfId="39851"/>
    <cellStyle name="20% - Акцент1 32 2" xfId="39852"/>
    <cellStyle name="20% - Акцент1 33" xfId="39853"/>
    <cellStyle name="20% - Акцент1 33 2" xfId="39854"/>
    <cellStyle name="20% - Акцент1 34" xfId="39855"/>
    <cellStyle name="20% - Акцент1 34 2" xfId="39856"/>
    <cellStyle name="20% - Акцент1 35" xfId="39857"/>
    <cellStyle name="20% - Акцент1 35 2" xfId="39858"/>
    <cellStyle name="20% - Акцент1 36" xfId="39859"/>
    <cellStyle name="20% - Акцент1 36 2" xfId="39860"/>
    <cellStyle name="20% - Акцент1 37" xfId="39861"/>
    <cellStyle name="20% - Акцент1 37 2" xfId="39862"/>
    <cellStyle name="20% - Акцент1 38" xfId="39863"/>
    <cellStyle name="20% - Акцент1 38 2" xfId="39864"/>
    <cellStyle name="20% - Акцент1 39" xfId="39865"/>
    <cellStyle name="20% - Акцент1 39 2" xfId="39866"/>
    <cellStyle name="20% - Акцент1 4" xfId="838"/>
    <cellStyle name="20% - Акцент1 4 2" xfId="3175"/>
    <cellStyle name="20% - Акцент1 4 2 2" xfId="39867"/>
    <cellStyle name="20% - Акцент1 4 3" xfId="3176"/>
    <cellStyle name="20% - Акцент1 4 3 2" xfId="39868"/>
    <cellStyle name="20% - Акцент1 4 4" xfId="39869"/>
    <cellStyle name="20% - Акцент1 4_46EE.2011(v1.0)" xfId="3177"/>
    <cellStyle name="20% - Акцент1 40" xfId="39870"/>
    <cellStyle name="20% - Акцент1 40 2" xfId="39871"/>
    <cellStyle name="20% - Акцент1 41" xfId="39872"/>
    <cellStyle name="20% - Акцент1 41 2" xfId="39873"/>
    <cellStyle name="20% - Акцент1 42" xfId="39874"/>
    <cellStyle name="20% - Акцент1 42 2" xfId="39875"/>
    <cellStyle name="20% - Акцент1 43" xfId="39876"/>
    <cellStyle name="20% - Акцент1 43 2" xfId="39877"/>
    <cellStyle name="20% - Акцент1 44" xfId="39878"/>
    <cellStyle name="20% - Акцент1 44 2" xfId="39879"/>
    <cellStyle name="20% - Акцент1 45" xfId="39880"/>
    <cellStyle name="20% - Акцент1 45 2" xfId="39881"/>
    <cellStyle name="20% - Акцент1 46" xfId="39882"/>
    <cellStyle name="20% - Акцент1 46 2" xfId="39883"/>
    <cellStyle name="20% - Акцент1 47" xfId="39884"/>
    <cellStyle name="20% - Акцент1 47 2" xfId="39885"/>
    <cellStyle name="20% - Акцент1 48" xfId="39886"/>
    <cellStyle name="20% - Акцент1 48 2" xfId="39887"/>
    <cellStyle name="20% - Акцент1 49" xfId="39888"/>
    <cellStyle name="20% - Акцент1 49 2" xfId="39889"/>
    <cellStyle name="20% - Акцент1 5" xfId="839"/>
    <cellStyle name="20% - Акцент1 5 2" xfId="3178"/>
    <cellStyle name="20% - Акцент1 5 2 2" xfId="39890"/>
    <cellStyle name="20% - Акцент1 5 3" xfId="3179"/>
    <cellStyle name="20% - Акцент1 5 3 2" xfId="39891"/>
    <cellStyle name="20% - Акцент1 5 4" xfId="39892"/>
    <cellStyle name="20% - Акцент1 5_46EE.2011(v1.0)" xfId="3180"/>
    <cellStyle name="20% - Акцент1 50" xfId="39893"/>
    <cellStyle name="20% - Акцент1 50 2" xfId="39894"/>
    <cellStyle name="20% - Акцент1 51" xfId="39895"/>
    <cellStyle name="20% - Акцент1 51 2" xfId="39896"/>
    <cellStyle name="20% - Акцент1 52" xfId="39897"/>
    <cellStyle name="20% - Акцент1 52 2" xfId="39898"/>
    <cellStyle name="20% - Акцент1 53" xfId="39899"/>
    <cellStyle name="20% - Акцент1 53 2" xfId="39900"/>
    <cellStyle name="20% - Акцент1 54" xfId="39901"/>
    <cellStyle name="20% - Акцент1 54 2" xfId="39902"/>
    <cellStyle name="20% - Акцент1 55" xfId="39903"/>
    <cellStyle name="20% - Акцент1 55 2" xfId="39904"/>
    <cellStyle name="20% - Акцент1 56" xfId="39905"/>
    <cellStyle name="20% - Акцент1 56 2" xfId="39906"/>
    <cellStyle name="20% - Акцент1 57" xfId="39907"/>
    <cellStyle name="20% - Акцент1 57 2" xfId="39908"/>
    <cellStyle name="20% - Акцент1 58" xfId="39909"/>
    <cellStyle name="20% - Акцент1 58 2" xfId="39910"/>
    <cellStyle name="20% - Акцент1 59" xfId="39911"/>
    <cellStyle name="20% - Акцент1 59 2" xfId="39912"/>
    <cellStyle name="20% - Акцент1 6" xfId="840"/>
    <cellStyle name="20% - Акцент1 6 2" xfId="3181"/>
    <cellStyle name="20% - Акцент1 6 2 2" xfId="39913"/>
    <cellStyle name="20% - Акцент1 6 3" xfId="3182"/>
    <cellStyle name="20% - Акцент1 6 3 2" xfId="39914"/>
    <cellStyle name="20% - Акцент1 6 4" xfId="39915"/>
    <cellStyle name="20% - Акцент1 6_46EE.2011(v1.0)" xfId="3183"/>
    <cellStyle name="20% - Акцент1 60" xfId="39916"/>
    <cellStyle name="20% - Акцент1 60 2" xfId="39917"/>
    <cellStyle name="20% - Акцент1 61" xfId="39918"/>
    <cellStyle name="20% - Акцент1 61 2" xfId="39919"/>
    <cellStyle name="20% - Акцент1 62" xfId="39920"/>
    <cellStyle name="20% - Акцент1 62 2" xfId="39921"/>
    <cellStyle name="20% - Акцент1 63" xfId="39922"/>
    <cellStyle name="20% - Акцент1 63 2" xfId="39923"/>
    <cellStyle name="20% - Акцент1 64" xfId="39924"/>
    <cellStyle name="20% - Акцент1 64 2" xfId="39925"/>
    <cellStyle name="20% - Акцент1 65" xfId="39926"/>
    <cellStyle name="20% - Акцент1 65 2" xfId="39927"/>
    <cellStyle name="20% - Акцент1 66" xfId="39928"/>
    <cellStyle name="20% - Акцент1 66 2" xfId="39929"/>
    <cellStyle name="20% - Акцент1 67" xfId="39930"/>
    <cellStyle name="20% - Акцент1 67 2" xfId="39931"/>
    <cellStyle name="20% - Акцент1 68" xfId="39932"/>
    <cellStyle name="20% - Акцент1 68 2" xfId="39933"/>
    <cellStyle name="20% - Акцент1 69" xfId="39934"/>
    <cellStyle name="20% - Акцент1 69 2" xfId="39935"/>
    <cellStyle name="20% - Акцент1 7" xfId="3184"/>
    <cellStyle name="20% - Акцент1 7 2" xfId="3185"/>
    <cellStyle name="20% - Акцент1 7 2 2" xfId="39936"/>
    <cellStyle name="20% - Акцент1 7 3" xfId="3186"/>
    <cellStyle name="20% - Акцент1 7 3 2" xfId="39937"/>
    <cellStyle name="20% - Акцент1 7 4" xfId="39938"/>
    <cellStyle name="20% - Акцент1 7_46EE.2011(v1.0)" xfId="3187"/>
    <cellStyle name="20% - Акцент1 70" xfId="39939"/>
    <cellStyle name="20% - Акцент1 70 2" xfId="39940"/>
    <cellStyle name="20% - Акцент1 8" xfId="3188"/>
    <cellStyle name="20% - Акцент1 8 2" xfId="3189"/>
    <cellStyle name="20% - Акцент1 8 2 2" xfId="39941"/>
    <cellStyle name="20% - Акцент1 8 3" xfId="3190"/>
    <cellStyle name="20% - Акцент1 8 3 2" xfId="39942"/>
    <cellStyle name="20% - Акцент1 8 4" xfId="39943"/>
    <cellStyle name="20% - Акцент1 8_46EE.2011(v1.0)" xfId="3191"/>
    <cellStyle name="20% - Акцент1 9" xfId="3192"/>
    <cellStyle name="20% - Акцент1 9 2" xfId="3193"/>
    <cellStyle name="20% - Акцент1 9 2 2" xfId="39944"/>
    <cellStyle name="20% - Акцент1 9 3" xfId="3194"/>
    <cellStyle name="20% - Акцент1 9 3 2" xfId="39945"/>
    <cellStyle name="20% - Акцент1 9 4" xfId="39946"/>
    <cellStyle name="20% - Акцент1 9_46EE.2011(v1.0)" xfId="3195"/>
    <cellStyle name="20% - Акцент1_46EE.2011(v1.0)" xfId="47559"/>
    <cellStyle name="20% - Акцент2" xfId="2690" builtinId="34" hidden="1"/>
    <cellStyle name="20% - Акцент2" xfId="4258" builtinId="34" hidden="1"/>
    <cellStyle name="20% - Акцент2" xfId="4298" builtinId="34" hidden="1"/>
    <cellStyle name="20% - Акцент2" xfId="4338" builtinId="34" hidden="1"/>
    <cellStyle name="20% - Акцент2" xfId="4380" builtinId="34" hidden="1"/>
    <cellStyle name="20% - Акцент2" xfId="4420" builtinId="34" hidden="1"/>
    <cellStyle name="20% - Акцент2" xfId="4460" builtinId="34" hidden="1"/>
    <cellStyle name="20% - Акцент2" xfId="4500" builtinId="34" hidden="1"/>
    <cellStyle name="20% - Акцент2" xfId="4541" builtinId="34" hidden="1"/>
    <cellStyle name="20% - Акцент2" xfId="4581" builtinId="34" hidden="1"/>
    <cellStyle name="20% - Акцент2" xfId="4621" builtinId="34" hidden="1"/>
    <cellStyle name="20% - Акцент2" xfId="4661" builtinId="34" hidden="1"/>
    <cellStyle name="20% - Акцент2" xfId="4701" builtinId="34" hidden="1"/>
    <cellStyle name="20% - Акцент2" xfId="4741" builtinId="34" hidden="1"/>
    <cellStyle name="20% - Акцент2" xfId="4781" builtinId="34" hidden="1"/>
    <cellStyle name="20% - Акцент2" xfId="4821" builtinId="34" hidden="1"/>
    <cellStyle name="20% - Акцент2" xfId="4861" builtinId="34" hidden="1"/>
    <cellStyle name="20% - Акцент2" xfId="4901" builtinId="34" hidden="1"/>
    <cellStyle name="20% - Акцент2" xfId="4941" builtinId="34" hidden="1"/>
    <cellStyle name="20% - Акцент2" xfId="4981" builtinId="34" hidden="1"/>
    <cellStyle name="20% - Акцент2" xfId="47136"/>
    <cellStyle name="20% - Акцент2 10" xfId="3196"/>
    <cellStyle name="20% - Акцент2 10 2" xfId="39947"/>
    <cellStyle name="20% - Акцент2 11" xfId="39948"/>
    <cellStyle name="20% - Акцент2 11 2" xfId="39949"/>
    <cellStyle name="20% - Акцент2 12" xfId="39950"/>
    <cellStyle name="20% - Акцент2 12 2" xfId="39951"/>
    <cellStyle name="20% - Акцент2 13" xfId="39952"/>
    <cellStyle name="20% - Акцент2 13 2" xfId="39953"/>
    <cellStyle name="20% - Акцент2 14" xfId="39954"/>
    <cellStyle name="20% - Акцент2 14 2" xfId="39955"/>
    <cellStyle name="20% - Акцент2 15" xfId="39956"/>
    <cellStyle name="20% - Акцент2 15 2" xfId="39957"/>
    <cellStyle name="20% - Акцент2 16" xfId="39958"/>
    <cellStyle name="20% - Акцент2 16 2" xfId="39959"/>
    <cellStyle name="20% - Акцент2 17" xfId="39960"/>
    <cellStyle name="20% - Акцент2 17 2" xfId="39961"/>
    <cellStyle name="20% - Акцент2 18" xfId="39962"/>
    <cellStyle name="20% - Акцент2 18 2" xfId="39963"/>
    <cellStyle name="20% - Акцент2 19" xfId="39964"/>
    <cellStyle name="20% - Акцент2 19 2" xfId="39965"/>
    <cellStyle name="20% - Акцент2 2" xfId="841"/>
    <cellStyle name="20% - Акцент2 2 2" xfId="842"/>
    <cellStyle name="20% - Акцент2 2 2 2" xfId="7299"/>
    <cellStyle name="20% - Акцент2 2 2 2 2" xfId="39966"/>
    <cellStyle name="20% - Акцент2 2 2 3" xfId="39967"/>
    <cellStyle name="20% - Акцент2 2 3" xfId="843"/>
    <cellStyle name="20% - Акцент2 2 3 2" xfId="7300"/>
    <cellStyle name="20% - Акцент2 2 3 2 2" xfId="39968"/>
    <cellStyle name="20% - Акцент2 2 3 3" xfId="39969"/>
    <cellStyle name="20% - Акцент2 2 4" xfId="7301"/>
    <cellStyle name="20% - Акцент2 2 4 2" xfId="39970"/>
    <cellStyle name="20% - Акцент2 2 5" xfId="7302"/>
    <cellStyle name="20% - Акцент2 2 5 2" xfId="39971"/>
    <cellStyle name="20% - Акцент2 2 6" xfId="7303"/>
    <cellStyle name="20% - Акцент2 2 6 2" xfId="39972"/>
    <cellStyle name="20% - Акцент2 2 7" xfId="39973"/>
    <cellStyle name="20% - Акцент2 2_46EE.2011(v1.0)" xfId="3197"/>
    <cellStyle name="20% - Акцент2 20" xfId="39974"/>
    <cellStyle name="20% - Акцент2 20 2" xfId="39975"/>
    <cellStyle name="20% - Акцент2 21" xfId="39976"/>
    <cellStyle name="20% - Акцент2 21 2" xfId="39977"/>
    <cellStyle name="20% - Акцент2 22" xfId="39978"/>
    <cellStyle name="20% - Акцент2 22 2" xfId="39979"/>
    <cellStyle name="20% - Акцент2 23" xfId="39980"/>
    <cellStyle name="20% - Акцент2 23 2" xfId="39981"/>
    <cellStyle name="20% - Акцент2 24" xfId="39982"/>
    <cellStyle name="20% - Акцент2 24 2" xfId="39983"/>
    <cellStyle name="20% - Акцент2 25" xfId="39984"/>
    <cellStyle name="20% - Акцент2 25 2" xfId="39985"/>
    <cellStyle name="20% - Акцент2 26" xfId="39986"/>
    <cellStyle name="20% - Акцент2 26 2" xfId="39987"/>
    <cellStyle name="20% - Акцент2 27" xfId="39988"/>
    <cellStyle name="20% - Акцент2 27 2" xfId="39989"/>
    <cellStyle name="20% - Акцент2 28" xfId="39990"/>
    <cellStyle name="20% - Акцент2 28 2" xfId="39991"/>
    <cellStyle name="20% - Акцент2 29" xfId="39992"/>
    <cellStyle name="20% - Акцент2 29 2" xfId="39993"/>
    <cellStyle name="20% - Акцент2 3" xfId="844"/>
    <cellStyle name="20% - Акцент2 3 2" xfId="3198"/>
    <cellStyle name="20% - Акцент2 3 2 2" xfId="39994"/>
    <cellStyle name="20% - Акцент2 3 2 2 2" xfId="39995"/>
    <cellStyle name="20% - Акцент2 3 2 3" xfId="39996"/>
    <cellStyle name="20% - Акцент2 3 3" xfId="3199"/>
    <cellStyle name="20% - Акцент2 3 3 2" xfId="39997"/>
    <cellStyle name="20% - Акцент2 3 4" xfId="39998"/>
    <cellStyle name="20% - Акцент2 3 4 2" xfId="39999"/>
    <cellStyle name="20% - Акцент2 3 5" xfId="40000"/>
    <cellStyle name="20% - Акцент2 3_46EE.2011(v1.0)" xfId="3200"/>
    <cellStyle name="20% - Акцент2 30" xfId="40001"/>
    <cellStyle name="20% - Акцент2 30 2" xfId="40002"/>
    <cellStyle name="20% - Акцент2 31" xfId="40003"/>
    <cellStyle name="20% - Акцент2 31 2" xfId="40004"/>
    <cellStyle name="20% - Акцент2 32" xfId="40005"/>
    <cellStyle name="20% - Акцент2 32 2" xfId="40006"/>
    <cellStyle name="20% - Акцент2 33" xfId="40007"/>
    <cellStyle name="20% - Акцент2 33 2" xfId="40008"/>
    <cellStyle name="20% - Акцент2 34" xfId="40009"/>
    <cellStyle name="20% - Акцент2 34 2" xfId="40010"/>
    <cellStyle name="20% - Акцент2 35" xfId="40011"/>
    <cellStyle name="20% - Акцент2 35 2" xfId="40012"/>
    <cellStyle name="20% - Акцент2 36" xfId="40013"/>
    <cellStyle name="20% - Акцент2 36 2" xfId="40014"/>
    <cellStyle name="20% - Акцент2 37" xfId="40015"/>
    <cellStyle name="20% - Акцент2 37 2" xfId="40016"/>
    <cellStyle name="20% - Акцент2 38" xfId="40017"/>
    <cellStyle name="20% - Акцент2 38 2" xfId="40018"/>
    <cellStyle name="20% - Акцент2 39" xfId="40019"/>
    <cellStyle name="20% - Акцент2 39 2" xfId="40020"/>
    <cellStyle name="20% - Акцент2 4" xfId="845"/>
    <cellStyle name="20% - Акцент2 4 2" xfId="3201"/>
    <cellStyle name="20% - Акцент2 4 2 2" xfId="40021"/>
    <cellStyle name="20% - Акцент2 4 3" xfId="3202"/>
    <cellStyle name="20% - Акцент2 4 3 2" xfId="40022"/>
    <cellStyle name="20% - Акцент2 4 4" xfId="40023"/>
    <cellStyle name="20% - Акцент2 4_46EE.2011(v1.0)" xfId="3203"/>
    <cellStyle name="20% - Акцент2 40" xfId="40024"/>
    <cellStyle name="20% - Акцент2 40 2" xfId="40025"/>
    <cellStyle name="20% - Акцент2 41" xfId="40026"/>
    <cellStyle name="20% - Акцент2 41 2" xfId="40027"/>
    <cellStyle name="20% - Акцент2 42" xfId="40028"/>
    <cellStyle name="20% - Акцент2 42 2" xfId="40029"/>
    <cellStyle name="20% - Акцент2 43" xfId="40030"/>
    <cellStyle name="20% - Акцент2 43 2" xfId="40031"/>
    <cellStyle name="20% - Акцент2 44" xfId="40032"/>
    <cellStyle name="20% - Акцент2 44 2" xfId="40033"/>
    <cellStyle name="20% - Акцент2 45" xfId="40034"/>
    <cellStyle name="20% - Акцент2 45 2" xfId="40035"/>
    <cellStyle name="20% - Акцент2 46" xfId="40036"/>
    <cellStyle name="20% - Акцент2 46 2" xfId="40037"/>
    <cellStyle name="20% - Акцент2 47" xfId="40038"/>
    <cellStyle name="20% - Акцент2 47 2" xfId="40039"/>
    <cellStyle name="20% - Акцент2 48" xfId="40040"/>
    <cellStyle name="20% - Акцент2 48 2" xfId="40041"/>
    <cellStyle name="20% - Акцент2 49" xfId="40042"/>
    <cellStyle name="20% - Акцент2 49 2" xfId="40043"/>
    <cellStyle name="20% - Акцент2 5" xfId="846"/>
    <cellStyle name="20% - Акцент2 5 2" xfId="3204"/>
    <cellStyle name="20% - Акцент2 5 2 2" xfId="40044"/>
    <cellStyle name="20% - Акцент2 5 3" xfId="3205"/>
    <cellStyle name="20% - Акцент2 5 3 2" xfId="40045"/>
    <cellStyle name="20% - Акцент2 5 4" xfId="40046"/>
    <cellStyle name="20% - Акцент2 5_46EE.2011(v1.0)" xfId="3206"/>
    <cellStyle name="20% - Акцент2 50" xfId="40047"/>
    <cellStyle name="20% - Акцент2 50 2" xfId="40048"/>
    <cellStyle name="20% - Акцент2 51" xfId="40049"/>
    <cellStyle name="20% - Акцент2 51 2" xfId="40050"/>
    <cellStyle name="20% - Акцент2 52" xfId="40051"/>
    <cellStyle name="20% - Акцент2 52 2" xfId="40052"/>
    <cellStyle name="20% - Акцент2 53" xfId="40053"/>
    <cellStyle name="20% - Акцент2 53 2" xfId="40054"/>
    <cellStyle name="20% - Акцент2 54" xfId="40055"/>
    <cellStyle name="20% - Акцент2 54 2" xfId="40056"/>
    <cellStyle name="20% - Акцент2 55" xfId="40057"/>
    <cellStyle name="20% - Акцент2 55 2" xfId="40058"/>
    <cellStyle name="20% - Акцент2 56" xfId="40059"/>
    <cellStyle name="20% - Акцент2 56 2" xfId="40060"/>
    <cellStyle name="20% - Акцент2 57" xfId="40061"/>
    <cellStyle name="20% - Акцент2 57 2" xfId="40062"/>
    <cellStyle name="20% - Акцент2 58" xfId="40063"/>
    <cellStyle name="20% - Акцент2 58 2" xfId="40064"/>
    <cellStyle name="20% - Акцент2 59" xfId="40065"/>
    <cellStyle name="20% - Акцент2 59 2" xfId="40066"/>
    <cellStyle name="20% - Акцент2 6" xfId="847"/>
    <cellStyle name="20% - Акцент2 6 2" xfId="3207"/>
    <cellStyle name="20% - Акцент2 6 2 2" xfId="40067"/>
    <cellStyle name="20% - Акцент2 6 3" xfId="3208"/>
    <cellStyle name="20% - Акцент2 6 3 2" xfId="40068"/>
    <cellStyle name="20% - Акцент2 6 4" xfId="40069"/>
    <cellStyle name="20% - Акцент2 6_46EE.2011(v1.0)" xfId="3209"/>
    <cellStyle name="20% - Акцент2 60" xfId="40070"/>
    <cellStyle name="20% - Акцент2 60 2" xfId="40071"/>
    <cellStyle name="20% - Акцент2 61" xfId="40072"/>
    <cellStyle name="20% - Акцент2 61 2" xfId="40073"/>
    <cellStyle name="20% - Акцент2 62" xfId="40074"/>
    <cellStyle name="20% - Акцент2 62 2" xfId="40075"/>
    <cellStyle name="20% - Акцент2 63" xfId="40076"/>
    <cellStyle name="20% - Акцент2 63 2" xfId="40077"/>
    <cellStyle name="20% - Акцент2 64" xfId="40078"/>
    <cellStyle name="20% - Акцент2 64 2" xfId="40079"/>
    <cellStyle name="20% - Акцент2 65" xfId="40080"/>
    <cellStyle name="20% - Акцент2 65 2" xfId="40081"/>
    <cellStyle name="20% - Акцент2 66" xfId="40082"/>
    <cellStyle name="20% - Акцент2 66 2" xfId="40083"/>
    <cellStyle name="20% - Акцент2 67" xfId="40084"/>
    <cellStyle name="20% - Акцент2 67 2" xfId="40085"/>
    <cellStyle name="20% - Акцент2 68" xfId="40086"/>
    <cellStyle name="20% - Акцент2 68 2" xfId="40087"/>
    <cellStyle name="20% - Акцент2 69" xfId="40088"/>
    <cellStyle name="20% - Акцент2 69 2" xfId="40089"/>
    <cellStyle name="20% - Акцент2 7" xfId="3210"/>
    <cellStyle name="20% - Акцент2 7 2" xfId="3211"/>
    <cellStyle name="20% - Акцент2 7 2 2" xfId="40090"/>
    <cellStyle name="20% - Акцент2 7 3" xfId="3212"/>
    <cellStyle name="20% - Акцент2 7 3 2" xfId="40091"/>
    <cellStyle name="20% - Акцент2 7 4" xfId="40092"/>
    <cellStyle name="20% - Акцент2 7_46EE.2011(v1.0)" xfId="3213"/>
    <cellStyle name="20% - Акцент2 70" xfId="40093"/>
    <cellStyle name="20% - Акцент2 70 2" xfId="40094"/>
    <cellStyle name="20% - Акцент2 8" xfId="3214"/>
    <cellStyle name="20% - Акцент2 8 2" xfId="3215"/>
    <cellStyle name="20% - Акцент2 8 2 2" xfId="40095"/>
    <cellStyle name="20% - Акцент2 8 3" xfId="3216"/>
    <cellStyle name="20% - Акцент2 8 3 2" xfId="40096"/>
    <cellStyle name="20% - Акцент2 8 4" xfId="40097"/>
    <cellStyle name="20% - Акцент2 8_46EE.2011(v1.0)" xfId="3217"/>
    <cellStyle name="20% - Акцент2 9" xfId="3218"/>
    <cellStyle name="20% - Акцент2 9 2" xfId="3219"/>
    <cellStyle name="20% - Акцент2 9 2 2" xfId="40098"/>
    <cellStyle name="20% - Акцент2 9 3" xfId="3220"/>
    <cellStyle name="20% - Акцент2 9 3 2" xfId="40099"/>
    <cellStyle name="20% - Акцент2 9 4" xfId="40100"/>
    <cellStyle name="20% - Акцент2 9_46EE.2011(v1.0)" xfId="3221"/>
    <cellStyle name="20% - Акцент2_46EE.2011(v1.0)" xfId="47560"/>
    <cellStyle name="20% - Акцент3" xfId="2694" builtinId="38" hidden="1"/>
    <cellStyle name="20% - Акцент3" xfId="4262" builtinId="38" hidden="1"/>
    <cellStyle name="20% - Акцент3" xfId="4302" builtinId="38" hidden="1"/>
    <cellStyle name="20% - Акцент3" xfId="4342" builtinId="38" hidden="1"/>
    <cellStyle name="20% - Акцент3" xfId="4384" builtinId="38" hidden="1"/>
    <cellStyle name="20% - Акцент3" xfId="4424" builtinId="38" hidden="1"/>
    <cellStyle name="20% - Акцент3" xfId="4464" builtinId="38" hidden="1"/>
    <cellStyle name="20% - Акцент3" xfId="4504" builtinId="38" hidden="1"/>
    <cellStyle name="20% - Акцент3" xfId="4545" builtinId="38" hidden="1"/>
    <cellStyle name="20% - Акцент3" xfId="4585" builtinId="38" hidden="1"/>
    <cellStyle name="20% - Акцент3" xfId="4625" builtinId="38" hidden="1"/>
    <cellStyle name="20% - Акцент3" xfId="4665" builtinId="38" hidden="1"/>
    <cellStyle name="20% - Акцент3" xfId="4705" builtinId="38" hidden="1"/>
    <cellStyle name="20% - Акцент3" xfId="4745" builtinId="38" hidden="1"/>
    <cellStyle name="20% - Акцент3" xfId="4785" builtinId="38" hidden="1"/>
    <cellStyle name="20% - Акцент3" xfId="4825" builtinId="38" hidden="1"/>
    <cellStyle name="20% - Акцент3" xfId="4865" builtinId="38" hidden="1"/>
    <cellStyle name="20% - Акцент3" xfId="4905" builtinId="38" hidden="1"/>
    <cellStyle name="20% - Акцент3" xfId="4945" builtinId="38" hidden="1"/>
    <cellStyle name="20% - Акцент3" xfId="4985" builtinId="38" hidden="1"/>
    <cellStyle name="20% - Акцент3" xfId="47137"/>
    <cellStyle name="20% - Акцент3 10" xfId="3222"/>
    <cellStyle name="20% - Акцент3 10 2" xfId="40101"/>
    <cellStyle name="20% - Акцент3 11" xfId="40102"/>
    <cellStyle name="20% - Акцент3 11 2" xfId="40103"/>
    <cellStyle name="20% - Акцент3 12" xfId="40104"/>
    <cellStyle name="20% - Акцент3 12 2" xfId="40105"/>
    <cellStyle name="20% - Акцент3 13" xfId="40106"/>
    <cellStyle name="20% - Акцент3 13 2" xfId="40107"/>
    <cellStyle name="20% - Акцент3 14" xfId="40108"/>
    <cellStyle name="20% - Акцент3 14 2" xfId="40109"/>
    <cellStyle name="20% - Акцент3 15" xfId="40110"/>
    <cellStyle name="20% - Акцент3 15 2" xfId="40111"/>
    <cellStyle name="20% - Акцент3 16" xfId="40112"/>
    <cellStyle name="20% - Акцент3 16 2" xfId="40113"/>
    <cellStyle name="20% - Акцент3 17" xfId="40114"/>
    <cellStyle name="20% - Акцент3 17 2" xfId="40115"/>
    <cellStyle name="20% - Акцент3 18" xfId="40116"/>
    <cellStyle name="20% - Акцент3 18 2" xfId="40117"/>
    <cellStyle name="20% - Акцент3 19" xfId="40118"/>
    <cellStyle name="20% - Акцент3 19 2" xfId="40119"/>
    <cellStyle name="20% - Акцент3 2" xfId="848"/>
    <cellStyle name="20% - Акцент3 2 2" xfId="849"/>
    <cellStyle name="20% - Акцент3 2 2 2" xfId="7304"/>
    <cellStyle name="20% - Акцент3 2 2 2 2" xfId="40120"/>
    <cellStyle name="20% - Акцент3 2 2 3" xfId="40121"/>
    <cellStyle name="20% - Акцент3 2 3" xfId="850"/>
    <cellStyle name="20% - Акцент3 2 3 2" xfId="7305"/>
    <cellStyle name="20% - Акцент3 2 3 2 2" xfId="40122"/>
    <cellStyle name="20% - Акцент3 2 3 3" xfId="40123"/>
    <cellStyle name="20% - Акцент3 2 4" xfId="7306"/>
    <cellStyle name="20% - Акцент3 2 4 2" xfId="40124"/>
    <cellStyle name="20% - Акцент3 2 5" xfId="7307"/>
    <cellStyle name="20% - Акцент3 2 5 2" xfId="40125"/>
    <cellStyle name="20% - Акцент3 2 6" xfId="7308"/>
    <cellStyle name="20% - Акцент3 2 6 2" xfId="40126"/>
    <cellStyle name="20% - Акцент3 2 7" xfId="40127"/>
    <cellStyle name="20% - Акцент3 2_46EE.2011(v1.0)" xfId="3223"/>
    <cellStyle name="20% - Акцент3 20" xfId="40128"/>
    <cellStyle name="20% - Акцент3 20 2" xfId="40129"/>
    <cellStyle name="20% - Акцент3 21" xfId="40130"/>
    <cellStyle name="20% - Акцент3 21 2" xfId="40131"/>
    <cellStyle name="20% - Акцент3 22" xfId="40132"/>
    <cellStyle name="20% - Акцент3 22 2" xfId="40133"/>
    <cellStyle name="20% - Акцент3 23" xfId="40134"/>
    <cellStyle name="20% - Акцент3 23 2" xfId="40135"/>
    <cellStyle name="20% - Акцент3 24" xfId="40136"/>
    <cellStyle name="20% - Акцент3 24 2" xfId="40137"/>
    <cellStyle name="20% - Акцент3 25" xfId="40138"/>
    <cellStyle name="20% - Акцент3 25 2" xfId="40139"/>
    <cellStyle name="20% - Акцент3 26" xfId="40140"/>
    <cellStyle name="20% - Акцент3 26 2" xfId="40141"/>
    <cellStyle name="20% - Акцент3 27" xfId="40142"/>
    <cellStyle name="20% - Акцент3 27 2" xfId="40143"/>
    <cellStyle name="20% - Акцент3 28" xfId="40144"/>
    <cellStyle name="20% - Акцент3 28 2" xfId="40145"/>
    <cellStyle name="20% - Акцент3 29" xfId="40146"/>
    <cellStyle name="20% - Акцент3 29 2" xfId="40147"/>
    <cellStyle name="20% - Акцент3 3" xfId="851"/>
    <cellStyle name="20% - Акцент3 3 2" xfId="3224"/>
    <cellStyle name="20% - Акцент3 3 2 2" xfId="40148"/>
    <cellStyle name="20% - Акцент3 3 2 2 2" xfId="40149"/>
    <cellStyle name="20% - Акцент3 3 2 3" xfId="40150"/>
    <cellStyle name="20% - Акцент3 3 3" xfId="3225"/>
    <cellStyle name="20% - Акцент3 3 3 2" xfId="40151"/>
    <cellStyle name="20% - Акцент3 3 4" xfId="40152"/>
    <cellStyle name="20% - Акцент3 3 4 2" xfId="40153"/>
    <cellStyle name="20% - Акцент3 3 5" xfId="40154"/>
    <cellStyle name="20% - Акцент3 3_46EE.2011(v1.0)" xfId="3226"/>
    <cellStyle name="20% - Акцент3 30" xfId="40155"/>
    <cellStyle name="20% - Акцент3 30 2" xfId="40156"/>
    <cellStyle name="20% - Акцент3 31" xfId="40157"/>
    <cellStyle name="20% - Акцент3 31 2" xfId="40158"/>
    <cellStyle name="20% - Акцент3 32" xfId="40159"/>
    <cellStyle name="20% - Акцент3 32 2" xfId="40160"/>
    <cellStyle name="20% - Акцент3 33" xfId="40161"/>
    <cellStyle name="20% - Акцент3 33 2" xfId="40162"/>
    <cellStyle name="20% - Акцент3 34" xfId="40163"/>
    <cellStyle name="20% - Акцент3 34 2" xfId="40164"/>
    <cellStyle name="20% - Акцент3 35" xfId="40165"/>
    <cellStyle name="20% - Акцент3 35 2" xfId="40166"/>
    <cellStyle name="20% - Акцент3 36" xfId="40167"/>
    <cellStyle name="20% - Акцент3 36 2" xfId="40168"/>
    <cellStyle name="20% - Акцент3 37" xfId="40169"/>
    <cellStyle name="20% - Акцент3 37 2" xfId="40170"/>
    <cellStyle name="20% - Акцент3 38" xfId="40171"/>
    <cellStyle name="20% - Акцент3 38 2" xfId="40172"/>
    <cellStyle name="20% - Акцент3 39" xfId="40173"/>
    <cellStyle name="20% - Акцент3 39 2" xfId="40174"/>
    <cellStyle name="20% - Акцент3 4" xfId="852"/>
    <cellStyle name="20% - Акцент3 4 2" xfId="3227"/>
    <cellStyle name="20% - Акцент3 4 2 2" xfId="40175"/>
    <cellStyle name="20% - Акцент3 4 3" xfId="3228"/>
    <cellStyle name="20% - Акцент3 4 3 2" xfId="40176"/>
    <cellStyle name="20% - Акцент3 4 4" xfId="40177"/>
    <cellStyle name="20% - Акцент3 4_46EE.2011(v1.0)" xfId="3229"/>
    <cellStyle name="20% - Акцент3 40" xfId="40178"/>
    <cellStyle name="20% - Акцент3 40 2" xfId="40179"/>
    <cellStyle name="20% - Акцент3 41" xfId="40180"/>
    <cellStyle name="20% - Акцент3 41 2" xfId="40181"/>
    <cellStyle name="20% - Акцент3 42" xfId="40182"/>
    <cellStyle name="20% - Акцент3 42 2" xfId="40183"/>
    <cellStyle name="20% - Акцент3 43" xfId="40184"/>
    <cellStyle name="20% - Акцент3 43 2" xfId="40185"/>
    <cellStyle name="20% - Акцент3 44" xfId="40186"/>
    <cellStyle name="20% - Акцент3 44 2" xfId="40187"/>
    <cellStyle name="20% - Акцент3 45" xfId="40188"/>
    <cellStyle name="20% - Акцент3 45 2" xfId="40189"/>
    <cellStyle name="20% - Акцент3 46" xfId="40190"/>
    <cellStyle name="20% - Акцент3 46 2" xfId="40191"/>
    <cellStyle name="20% - Акцент3 47" xfId="40192"/>
    <cellStyle name="20% - Акцент3 47 2" xfId="40193"/>
    <cellStyle name="20% - Акцент3 48" xfId="40194"/>
    <cellStyle name="20% - Акцент3 48 2" xfId="40195"/>
    <cellStyle name="20% - Акцент3 49" xfId="40196"/>
    <cellStyle name="20% - Акцент3 49 2" xfId="40197"/>
    <cellStyle name="20% - Акцент3 5" xfId="853"/>
    <cellStyle name="20% - Акцент3 5 2" xfId="3230"/>
    <cellStyle name="20% - Акцент3 5 2 2" xfId="40198"/>
    <cellStyle name="20% - Акцент3 5 3" xfId="3231"/>
    <cellStyle name="20% - Акцент3 5 3 2" xfId="40199"/>
    <cellStyle name="20% - Акцент3 5 4" xfId="40200"/>
    <cellStyle name="20% - Акцент3 5_46EE.2011(v1.0)" xfId="3232"/>
    <cellStyle name="20% - Акцент3 50" xfId="40201"/>
    <cellStyle name="20% - Акцент3 50 2" xfId="40202"/>
    <cellStyle name="20% - Акцент3 51" xfId="40203"/>
    <cellStyle name="20% - Акцент3 51 2" xfId="40204"/>
    <cellStyle name="20% - Акцент3 52" xfId="40205"/>
    <cellStyle name="20% - Акцент3 52 2" xfId="40206"/>
    <cellStyle name="20% - Акцент3 53" xfId="40207"/>
    <cellStyle name="20% - Акцент3 53 2" xfId="40208"/>
    <cellStyle name="20% - Акцент3 54" xfId="40209"/>
    <cellStyle name="20% - Акцент3 54 2" xfId="40210"/>
    <cellStyle name="20% - Акцент3 55" xfId="40211"/>
    <cellStyle name="20% - Акцент3 55 2" xfId="40212"/>
    <cellStyle name="20% - Акцент3 56" xfId="40213"/>
    <cellStyle name="20% - Акцент3 56 2" xfId="40214"/>
    <cellStyle name="20% - Акцент3 57" xfId="40215"/>
    <cellStyle name="20% - Акцент3 57 2" xfId="40216"/>
    <cellStyle name="20% - Акцент3 58" xfId="40217"/>
    <cellStyle name="20% - Акцент3 58 2" xfId="40218"/>
    <cellStyle name="20% - Акцент3 59" xfId="40219"/>
    <cellStyle name="20% - Акцент3 59 2" xfId="40220"/>
    <cellStyle name="20% - Акцент3 6" xfId="854"/>
    <cellStyle name="20% - Акцент3 6 2" xfId="3233"/>
    <cellStyle name="20% - Акцент3 6 2 2" xfId="40221"/>
    <cellStyle name="20% - Акцент3 6 3" xfId="3234"/>
    <cellStyle name="20% - Акцент3 6 3 2" xfId="40222"/>
    <cellStyle name="20% - Акцент3 6 4" xfId="40223"/>
    <cellStyle name="20% - Акцент3 6_46EE.2011(v1.0)" xfId="3235"/>
    <cellStyle name="20% - Акцент3 60" xfId="40224"/>
    <cellStyle name="20% - Акцент3 60 2" xfId="40225"/>
    <cellStyle name="20% - Акцент3 61" xfId="40226"/>
    <cellStyle name="20% - Акцент3 61 2" xfId="40227"/>
    <cellStyle name="20% - Акцент3 62" xfId="40228"/>
    <cellStyle name="20% - Акцент3 62 2" xfId="40229"/>
    <cellStyle name="20% - Акцент3 63" xfId="40230"/>
    <cellStyle name="20% - Акцент3 63 2" xfId="40231"/>
    <cellStyle name="20% - Акцент3 64" xfId="40232"/>
    <cellStyle name="20% - Акцент3 64 2" xfId="40233"/>
    <cellStyle name="20% - Акцент3 65" xfId="40234"/>
    <cellStyle name="20% - Акцент3 65 2" xfId="40235"/>
    <cellStyle name="20% - Акцент3 66" xfId="40236"/>
    <cellStyle name="20% - Акцент3 66 2" xfId="40237"/>
    <cellStyle name="20% - Акцент3 67" xfId="40238"/>
    <cellStyle name="20% - Акцент3 67 2" xfId="40239"/>
    <cellStyle name="20% - Акцент3 68" xfId="40240"/>
    <cellStyle name="20% - Акцент3 68 2" xfId="40241"/>
    <cellStyle name="20% - Акцент3 69" xfId="40242"/>
    <cellStyle name="20% - Акцент3 69 2" xfId="40243"/>
    <cellStyle name="20% - Акцент3 7" xfId="3236"/>
    <cellStyle name="20% - Акцент3 7 2" xfId="3237"/>
    <cellStyle name="20% - Акцент3 7 2 2" xfId="40244"/>
    <cellStyle name="20% - Акцент3 7 3" xfId="3238"/>
    <cellStyle name="20% - Акцент3 7 3 2" xfId="40245"/>
    <cellStyle name="20% - Акцент3 7 4" xfId="40246"/>
    <cellStyle name="20% - Акцент3 7_46EE.2011(v1.0)" xfId="3239"/>
    <cellStyle name="20% - Акцент3 70" xfId="40247"/>
    <cellStyle name="20% - Акцент3 70 2" xfId="40248"/>
    <cellStyle name="20% - Акцент3 8" xfId="3240"/>
    <cellStyle name="20% - Акцент3 8 2" xfId="3241"/>
    <cellStyle name="20% - Акцент3 8 2 2" xfId="40249"/>
    <cellStyle name="20% - Акцент3 8 3" xfId="3242"/>
    <cellStyle name="20% - Акцент3 8 3 2" xfId="40250"/>
    <cellStyle name="20% - Акцент3 8 4" xfId="40251"/>
    <cellStyle name="20% - Акцент3 8_46EE.2011(v1.0)" xfId="3243"/>
    <cellStyle name="20% - Акцент3 9" xfId="3244"/>
    <cellStyle name="20% - Акцент3 9 2" xfId="3245"/>
    <cellStyle name="20% - Акцент3 9 2 2" xfId="40252"/>
    <cellStyle name="20% - Акцент3 9 3" xfId="3246"/>
    <cellStyle name="20% - Акцент3 9 3 2" xfId="40253"/>
    <cellStyle name="20% - Акцент3 9 4" xfId="40254"/>
    <cellStyle name="20% - Акцент3 9_46EE.2011(v1.0)" xfId="3247"/>
    <cellStyle name="20% - Акцент3_46EE.2011(v1.0)" xfId="47561"/>
    <cellStyle name="20% - Акцент4" xfId="2698" builtinId="42" hidden="1"/>
    <cellStyle name="20% - Акцент4" xfId="4266" builtinId="42" hidden="1"/>
    <cellStyle name="20% - Акцент4" xfId="4306" builtinId="42" hidden="1"/>
    <cellStyle name="20% - Акцент4" xfId="4346" builtinId="42" hidden="1"/>
    <cellStyle name="20% - Акцент4" xfId="4388" builtinId="42" hidden="1"/>
    <cellStyle name="20% - Акцент4" xfId="4428" builtinId="42" hidden="1"/>
    <cellStyle name="20% - Акцент4" xfId="4468" builtinId="42" hidden="1"/>
    <cellStyle name="20% - Акцент4" xfId="4508" builtinId="42" hidden="1"/>
    <cellStyle name="20% - Акцент4" xfId="4549" builtinId="42" hidden="1"/>
    <cellStyle name="20% - Акцент4" xfId="4589" builtinId="42" hidden="1"/>
    <cellStyle name="20% - Акцент4" xfId="4629" builtinId="42" hidden="1"/>
    <cellStyle name="20% - Акцент4" xfId="4669" builtinId="42" hidden="1"/>
    <cellStyle name="20% - Акцент4" xfId="4709" builtinId="42" hidden="1"/>
    <cellStyle name="20% - Акцент4" xfId="4749" builtinId="42" hidden="1"/>
    <cellStyle name="20% - Акцент4" xfId="4789" builtinId="42" hidden="1"/>
    <cellStyle name="20% - Акцент4" xfId="4829" builtinId="42" hidden="1"/>
    <cellStyle name="20% - Акцент4" xfId="4869" builtinId="42" hidden="1"/>
    <cellStyle name="20% - Акцент4" xfId="4909" builtinId="42" hidden="1"/>
    <cellStyle name="20% - Акцент4" xfId="4949" builtinId="42" hidden="1"/>
    <cellStyle name="20% - Акцент4" xfId="4989" builtinId="42" hidden="1"/>
    <cellStyle name="20% - Акцент4" xfId="47138"/>
    <cellStyle name="20% - Акцент4 10" xfId="3248"/>
    <cellStyle name="20% - Акцент4 10 2" xfId="40255"/>
    <cellStyle name="20% - Акцент4 11" xfId="40256"/>
    <cellStyle name="20% - Акцент4 11 2" xfId="40257"/>
    <cellStyle name="20% - Акцент4 12" xfId="40258"/>
    <cellStyle name="20% - Акцент4 12 2" xfId="40259"/>
    <cellStyle name="20% - Акцент4 13" xfId="40260"/>
    <cellStyle name="20% - Акцент4 13 2" xfId="40261"/>
    <cellStyle name="20% - Акцент4 14" xfId="40262"/>
    <cellStyle name="20% - Акцент4 14 2" xfId="40263"/>
    <cellStyle name="20% - Акцент4 15" xfId="40264"/>
    <cellStyle name="20% - Акцент4 15 2" xfId="40265"/>
    <cellStyle name="20% - Акцент4 16" xfId="40266"/>
    <cellStyle name="20% - Акцент4 16 2" xfId="40267"/>
    <cellStyle name="20% - Акцент4 17" xfId="40268"/>
    <cellStyle name="20% - Акцент4 17 2" xfId="40269"/>
    <cellStyle name="20% - Акцент4 18" xfId="40270"/>
    <cellStyle name="20% - Акцент4 18 2" xfId="40271"/>
    <cellStyle name="20% - Акцент4 19" xfId="40272"/>
    <cellStyle name="20% - Акцент4 19 2" xfId="40273"/>
    <cellStyle name="20% - Акцент4 2" xfId="855"/>
    <cellStyle name="20% - Акцент4 2 2" xfId="856"/>
    <cellStyle name="20% - Акцент4 2 2 2" xfId="7309"/>
    <cellStyle name="20% - Акцент4 2 2 2 2" xfId="40274"/>
    <cellStyle name="20% - Акцент4 2 2 3" xfId="40275"/>
    <cellStyle name="20% - Акцент4 2 3" xfId="857"/>
    <cellStyle name="20% - Акцент4 2 3 2" xfId="7310"/>
    <cellStyle name="20% - Акцент4 2 3 2 2" xfId="40276"/>
    <cellStyle name="20% - Акцент4 2 3 3" xfId="40277"/>
    <cellStyle name="20% - Акцент4 2 4" xfId="7311"/>
    <cellStyle name="20% - Акцент4 2 4 2" xfId="40278"/>
    <cellStyle name="20% - Акцент4 2 5" xfId="7312"/>
    <cellStyle name="20% - Акцент4 2 5 2" xfId="40279"/>
    <cellStyle name="20% - Акцент4 2 6" xfId="7313"/>
    <cellStyle name="20% - Акцент4 2 6 2" xfId="40280"/>
    <cellStyle name="20% - Акцент4 2 7" xfId="40281"/>
    <cellStyle name="20% - Акцент4 2_46EE.2011(v1.0)" xfId="3249"/>
    <cellStyle name="20% - Акцент4 20" xfId="40282"/>
    <cellStyle name="20% - Акцент4 20 2" xfId="40283"/>
    <cellStyle name="20% - Акцент4 21" xfId="40284"/>
    <cellStyle name="20% - Акцент4 21 2" xfId="40285"/>
    <cellStyle name="20% - Акцент4 22" xfId="40286"/>
    <cellStyle name="20% - Акцент4 22 2" xfId="40287"/>
    <cellStyle name="20% - Акцент4 23" xfId="40288"/>
    <cellStyle name="20% - Акцент4 23 2" xfId="40289"/>
    <cellStyle name="20% - Акцент4 24" xfId="40290"/>
    <cellStyle name="20% - Акцент4 24 2" xfId="40291"/>
    <cellStyle name="20% - Акцент4 25" xfId="40292"/>
    <cellStyle name="20% - Акцент4 25 2" xfId="40293"/>
    <cellStyle name="20% - Акцент4 26" xfId="40294"/>
    <cellStyle name="20% - Акцент4 26 2" xfId="40295"/>
    <cellStyle name="20% - Акцент4 27" xfId="40296"/>
    <cellStyle name="20% - Акцент4 27 2" xfId="40297"/>
    <cellStyle name="20% - Акцент4 28" xfId="40298"/>
    <cellStyle name="20% - Акцент4 28 2" xfId="40299"/>
    <cellStyle name="20% - Акцент4 29" xfId="40300"/>
    <cellStyle name="20% - Акцент4 29 2" xfId="40301"/>
    <cellStyle name="20% - Акцент4 3" xfId="858"/>
    <cellStyle name="20% - Акцент4 3 2" xfId="3250"/>
    <cellStyle name="20% - Акцент4 3 2 2" xfId="40302"/>
    <cellStyle name="20% - Акцент4 3 2 2 2" xfId="40303"/>
    <cellStyle name="20% - Акцент4 3 2 3" xfId="40304"/>
    <cellStyle name="20% - Акцент4 3 3" xfId="3251"/>
    <cellStyle name="20% - Акцент4 3 3 2" xfId="40305"/>
    <cellStyle name="20% - Акцент4 3 4" xfId="40306"/>
    <cellStyle name="20% - Акцент4 3 4 2" xfId="40307"/>
    <cellStyle name="20% - Акцент4 3 5" xfId="40308"/>
    <cellStyle name="20% - Акцент4 3_46EE.2011(v1.0)" xfId="3252"/>
    <cellStyle name="20% - Акцент4 30" xfId="40309"/>
    <cellStyle name="20% - Акцент4 30 2" xfId="40310"/>
    <cellStyle name="20% - Акцент4 31" xfId="40311"/>
    <cellStyle name="20% - Акцент4 31 2" xfId="40312"/>
    <cellStyle name="20% - Акцент4 32" xfId="40313"/>
    <cellStyle name="20% - Акцент4 32 2" xfId="40314"/>
    <cellStyle name="20% - Акцент4 33" xfId="40315"/>
    <cellStyle name="20% - Акцент4 33 2" xfId="40316"/>
    <cellStyle name="20% - Акцент4 34" xfId="40317"/>
    <cellStyle name="20% - Акцент4 34 2" xfId="40318"/>
    <cellStyle name="20% - Акцент4 35" xfId="40319"/>
    <cellStyle name="20% - Акцент4 35 2" xfId="40320"/>
    <cellStyle name="20% - Акцент4 36" xfId="40321"/>
    <cellStyle name="20% - Акцент4 36 2" xfId="40322"/>
    <cellStyle name="20% - Акцент4 37" xfId="40323"/>
    <cellStyle name="20% - Акцент4 37 2" xfId="40324"/>
    <cellStyle name="20% - Акцент4 38" xfId="40325"/>
    <cellStyle name="20% - Акцент4 38 2" xfId="40326"/>
    <cellStyle name="20% - Акцент4 39" xfId="40327"/>
    <cellStyle name="20% - Акцент4 39 2" xfId="40328"/>
    <cellStyle name="20% - Акцент4 4" xfId="859"/>
    <cellStyle name="20% - Акцент4 4 2" xfId="3253"/>
    <cellStyle name="20% - Акцент4 4 2 2" xfId="40329"/>
    <cellStyle name="20% - Акцент4 4 3" xfId="3254"/>
    <cellStyle name="20% - Акцент4 4 3 2" xfId="40330"/>
    <cellStyle name="20% - Акцент4 4 4" xfId="40331"/>
    <cellStyle name="20% - Акцент4 4_46EE.2011(v1.0)" xfId="3255"/>
    <cellStyle name="20% - Акцент4 40" xfId="40332"/>
    <cellStyle name="20% - Акцент4 40 2" xfId="40333"/>
    <cellStyle name="20% - Акцент4 41" xfId="40334"/>
    <cellStyle name="20% - Акцент4 41 2" xfId="40335"/>
    <cellStyle name="20% - Акцент4 42" xfId="40336"/>
    <cellStyle name="20% - Акцент4 42 2" xfId="40337"/>
    <cellStyle name="20% - Акцент4 43" xfId="40338"/>
    <cellStyle name="20% - Акцент4 43 2" xfId="40339"/>
    <cellStyle name="20% - Акцент4 44" xfId="40340"/>
    <cellStyle name="20% - Акцент4 44 2" xfId="40341"/>
    <cellStyle name="20% - Акцент4 45" xfId="40342"/>
    <cellStyle name="20% - Акцент4 45 2" xfId="40343"/>
    <cellStyle name="20% - Акцент4 46" xfId="40344"/>
    <cellStyle name="20% - Акцент4 46 2" xfId="40345"/>
    <cellStyle name="20% - Акцент4 47" xfId="40346"/>
    <cellStyle name="20% - Акцент4 47 2" xfId="40347"/>
    <cellStyle name="20% - Акцент4 48" xfId="40348"/>
    <cellStyle name="20% - Акцент4 48 2" xfId="40349"/>
    <cellStyle name="20% - Акцент4 49" xfId="40350"/>
    <cellStyle name="20% - Акцент4 49 2" xfId="40351"/>
    <cellStyle name="20% - Акцент4 5" xfId="860"/>
    <cellStyle name="20% - Акцент4 5 2" xfId="3256"/>
    <cellStyle name="20% - Акцент4 5 2 2" xfId="40352"/>
    <cellStyle name="20% - Акцент4 5 3" xfId="3257"/>
    <cellStyle name="20% - Акцент4 5 3 2" xfId="40353"/>
    <cellStyle name="20% - Акцент4 5 4" xfId="40354"/>
    <cellStyle name="20% - Акцент4 5_46EE.2011(v1.0)" xfId="3258"/>
    <cellStyle name="20% - Акцент4 50" xfId="40355"/>
    <cellStyle name="20% - Акцент4 50 2" xfId="40356"/>
    <cellStyle name="20% - Акцент4 51" xfId="40357"/>
    <cellStyle name="20% - Акцент4 51 2" xfId="40358"/>
    <cellStyle name="20% - Акцент4 52" xfId="40359"/>
    <cellStyle name="20% - Акцент4 52 2" xfId="40360"/>
    <cellStyle name="20% - Акцент4 53" xfId="40361"/>
    <cellStyle name="20% - Акцент4 53 2" xfId="40362"/>
    <cellStyle name="20% - Акцент4 54" xfId="40363"/>
    <cellStyle name="20% - Акцент4 54 2" xfId="40364"/>
    <cellStyle name="20% - Акцент4 55" xfId="40365"/>
    <cellStyle name="20% - Акцент4 55 2" xfId="40366"/>
    <cellStyle name="20% - Акцент4 56" xfId="40367"/>
    <cellStyle name="20% - Акцент4 56 2" xfId="40368"/>
    <cellStyle name="20% - Акцент4 57" xfId="40369"/>
    <cellStyle name="20% - Акцент4 57 2" xfId="40370"/>
    <cellStyle name="20% - Акцент4 58" xfId="40371"/>
    <cellStyle name="20% - Акцент4 58 2" xfId="40372"/>
    <cellStyle name="20% - Акцент4 59" xfId="40373"/>
    <cellStyle name="20% - Акцент4 59 2" xfId="40374"/>
    <cellStyle name="20% - Акцент4 6" xfId="861"/>
    <cellStyle name="20% - Акцент4 6 2" xfId="3259"/>
    <cellStyle name="20% - Акцент4 6 2 2" xfId="40375"/>
    <cellStyle name="20% - Акцент4 6 3" xfId="3260"/>
    <cellStyle name="20% - Акцент4 6 3 2" xfId="40376"/>
    <cellStyle name="20% - Акцент4 6 4" xfId="40377"/>
    <cellStyle name="20% - Акцент4 6_46EE.2011(v1.0)" xfId="3261"/>
    <cellStyle name="20% - Акцент4 60" xfId="40378"/>
    <cellStyle name="20% - Акцент4 60 2" xfId="40379"/>
    <cellStyle name="20% - Акцент4 61" xfId="40380"/>
    <cellStyle name="20% - Акцент4 61 2" xfId="40381"/>
    <cellStyle name="20% - Акцент4 62" xfId="40382"/>
    <cellStyle name="20% - Акцент4 62 2" xfId="40383"/>
    <cellStyle name="20% - Акцент4 63" xfId="40384"/>
    <cellStyle name="20% - Акцент4 63 2" xfId="40385"/>
    <cellStyle name="20% - Акцент4 64" xfId="40386"/>
    <cellStyle name="20% - Акцент4 64 2" xfId="40387"/>
    <cellStyle name="20% - Акцент4 65" xfId="40388"/>
    <cellStyle name="20% - Акцент4 65 2" xfId="40389"/>
    <cellStyle name="20% - Акцент4 66" xfId="40390"/>
    <cellStyle name="20% - Акцент4 66 2" xfId="40391"/>
    <cellStyle name="20% - Акцент4 67" xfId="40392"/>
    <cellStyle name="20% - Акцент4 67 2" xfId="40393"/>
    <cellStyle name="20% - Акцент4 68" xfId="40394"/>
    <cellStyle name="20% - Акцент4 68 2" xfId="40395"/>
    <cellStyle name="20% - Акцент4 69" xfId="40396"/>
    <cellStyle name="20% - Акцент4 69 2" xfId="40397"/>
    <cellStyle name="20% - Акцент4 7" xfId="3262"/>
    <cellStyle name="20% - Акцент4 7 2" xfId="3263"/>
    <cellStyle name="20% - Акцент4 7 2 2" xfId="40398"/>
    <cellStyle name="20% - Акцент4 7 3" xfId="3264"/>
    <cellStyle name="20% - Акцент4 7 3 2" xfId="40399"/>
    <cellStyle name="20% - Акцент4 7 4" xfId="40400"/>
    <cellStyle name="20% - Акцент4 7_46EE.2011(v1.0)" xfId="3265"/>
    <cellStyle name="20% - Акцент4 70" xfId="40401"/>
    <cellStyle name="20% - Акцент4 70 2" xfId="40402"/>
    <cellStyle name="20% - Акцент4 8" xfId="3266"/>
    <cellStyle name="20% - Акцент4 8 2" xfId="3267"/>
    <cellStyle name="20% - Акцент4 8 2 2" xfId="40403"/>
    <cellStyle name="20% - Акцент4 8 3" xfId="3268"/>
    <cellStyle name="20% - Акцент4 8 3 2" xfId="40404"/>
    <cellStyle name="20% - Акцент4 8 4" xfId="40405"/>
    <cellStyle name="20% - Акцент4 8_46EE.2011(v1.0)" xfId="3269"/>
    <cellStyle name="20% - Акцент4 9" xfId="3270"/>
    <cellStyle name="20% - Акцент4 9 2" xfId="3271"/>
    <cellStyle name="20% - Акцент4 9 2 2" xfId="40406"/>
    <cellStyle name="20% - Акцент4 9 3" xfId="3272"/>
    <cellStyle name="20% - Акцент4 9 3 2" xfId="40407"/>
    <cellStyle name="20% - Акцент4 9 4" xfId="40408"/>
    <cellStyle name="20% - Акцент4 9_46EE.2011(v1.0)" xfId="3273"/>
    <cellStyle name="20% - Акцент4_46EE.2011(v1.0)" xfId="47562"/>
    <cellStyle name="20% - Акцент5" xfId="2702" builtinId="46" hidden="1"/>
    <cellStyle name="20% - Акцент5" xfId="4270" builtinId="46" hidden="1"/>
    <cellStyle name="20% - Акцент5" xfId="4310" builtinId="46" hidden="1"/>
    <cellStyle name="20% - Акцент5" xfId="4350" builtinId="46" hidden="1"/>
    <cellStyle name="20% - Акцент5" xfId="4392" builtinId="46" hidden="1"/>
    <cellStyle name="20% - Акцент5" xfId="4432" builtinId="46" hidden="1"/>
    <cellStyle name="20% - Акцент5" xfId="4472" builtinId="46" hidden="1"/>
    <cellStyle name="20% - Акцент5" xfId="4512" builtinId="46" hidden="1"/>
    <cellStyle name="20% - Акцент5" xfId="4553" builtinId="46" hidden="1"/>
    <cellStyle name="20% - Акцент5" xfId="4593" builtinId="46" hidden="1"/>
    <cellStyle name="20% - Акцент5" xfId="4633" builtinId="46" hidden="1"/>
    <cellStyle name="20% - Акцент5" xfId="4673" builtinId="46" hidden="1"/>
    <cellStyle name="20% - Акцент5" xfId="4713" builtinId="46" hidden="1"/>
    <cellStyle name="20% - Акцент5" xfId="4753" builtinId="46" hidden="1"/>
    <cellStyle name="20% - Акцент5" xfId="4793" builtinId="46" hidden="1"/>
    <cellStyle name="20% - Акцент5" xfId="4833" builtinId="46" hidden="1"/>
    <cellStyle name="20% - Акцент5" xfId="4873" builtinId="46" hidden="1"/>
    <cellStyle name="20% - Акцент5" xfId="4913" builtinId="46" hidden="1"/>
    <cellStyle name="20% - Акцент5" xfId="4953" builtinId="46" hidden="1"/>
    <cellStyle name="20% - Акцент5" xfId="4993" builtinId="46" hidden="1"/>
    <cellStyle name="20% - Акцент5" xfId="47139"/>
    <cellStyle name="20% - Акцент5 10" xfId="3274"/>
    <cellStyle name="20% - Акцент5 10 2" xfId="40409"/>
    <cellStyle name="20% - Акцент5 11" xfId="40410"/>
    <cellStyle name="20% - Акцент5 11 2" xfId="40411"/>
    <cellStyle name="20% - Акцент5 12" xfId="40412"/>
    <cellStyle name="20% - Акцент5 12 2" xfId="40413"/>
    <cellStyle name="20% - Акцент5 13" xfId="40414"/>
    <cellStyle name="20% - Акцент5 13 2" xfId="40415"/>
    <cellStyle name="20% - Акцент5 14" xfId="40416"/>
    <cellStyle name="20% - Акцент5 14 2" xfId="40417"/>
    <cellStyle name="20% - Акцент5 15" xfId="40418"/>
    <cellStyle name="20% - Акцент5 15 2" xfId="40419"/>
    <cellStyle name="20% - Акцент5 16" xfId="40420"/>
    <cellStyle name="20% - Акцент5 16 2" xfId="40421"/>
    <cellStyle name="20% - Акцент5 17" xfId="40422"/>
    <cellStyle name="20% - Акцент5 17 2" xfId="40423"/>
    <cellStyle name="20% - Акцент5 18" xfId="40424"/>
    <cellStyle name="20% - Акцент5 18 2" xfId="40425"/>
    <cellStyle name="20% - Акцент5 19" xfId="40426"/>
    <cellStyle name="20% - Акцент5 19 2" xfId="40427"/>
    <cellStyle name="20% - Акцент5 2" xfId="862"/>
    <cellStyle name="20% - Акцент5 2 2" xfId="863"/>
    <cellStyle name="20% - Акцент5 2 2 2" xfId="7314"/>
    <cellStyle name="20% - Акцент5 2 2 2 2" xfId="40428"/>
    <cellStyle name="20% - Акцент5 2 2 3" xfId="40429"/>
    <cellStyle name="20% - Акцент5 2 3" xfId="864"/>
    <cellStyle name="20% - Акцент5 2 3 2" xfId="7315"/>
    <cellStyle name="20% - Акцент5 2 3 2 2" xfId="40430"/>
    <cellStyle name="20% - Акцент5 2 3 3" xfId="40431"/>
    <cellStyle name="20% - Акцент5 2 4" xfId="7316"/>
    <cellStyle name="20% - Акцент5 2 4 2" xfId="40432"/>
    <cellStyle name="20% - Акцент5 2 5" xfId="7317"/>
    <cellStyle name="20% - Акцент5 2 5 2" xfId="40433"/>
    <cellStyle name="20% - Акцент5 2 6" xfId="7318"/>
    <cellStyle name="20% - Акцент5 2 6 2" xfId="40434"/>
    <cellStyle name="20% - Акцент5 2 7" xfId="40435"/>
    <cellStyle name="20% - Акцент5 2_46EE.2011(v1.0)" xfId="3275"/>
    <cellStyle name="20% - Акцент5 20" xfId="40436"/>
    <cellStyle name="20% - Акцент5 20 2" xfId="40437"/>
    <cellStyle name="20% - Акцент5 21" xfId="40438"/>
    <cellStyle name="20% - Акцент5 21 2" xfId="40439"/>
    <cellStyle name="20% - Акцент5 22" xfId="40440"/>
    <cellStyle name="20% - Акцент5 22 2" xfId="40441"/>
    <cellStyle name="20% - Акцент5 23" xfId="40442"/>
    <cellStyle name="20% - Акцент5 23 2" xfId="40443"/>
    <cellStyle name="20% - Акцент5 24" xfId="40444"/>
    <cellStyle name="20% - Акцент5 24 2" xfId="40445"/>
    <cellStyle name="20% - Акцент5 25" xfId="40446"/>
    <cellStyle name="20% - Акцент5 25 2" xfId="40447"/>
    <cellStyle name="20% - Акцент5 26" xfId="40448"/>
    <cellStyle name="20% - Акцент5 26 2" xfId="40449"/>
    <cellStyle name="20% - Акцент5 27" xfId="40450"/>
    <cellStyle name="20% - Акцент5 27 2" xfId="40451"/>
    <cellStyle name="20% - Акцент5 28" xfId="40452"/>
    <cellStyle name="20% - Акцент5 28 2" xfId="40453"/>
    <cellStyle name="20% - Акцент5 29" xfId="40454"/>
    <cellStyle name="20% - Акцент5 29 2" xfId="40455"/>
    <cellStyle name="20% - Акцент5 3" xfId="865"/>
    <cellStyle name="20% - Акцент5 3 2" xfId="3276"/>
    <cellStyle name="20% - Акцент5 3 2 2" xfId="40456"/>
    <cellStyle name="20% - Акцент5 3 2 2 2" xfId="40457"/>
    <cellStyle name="20% - Акцент5 3 2 3" xfId="40458"/>
    <cellStyle name="20% - Акцент5 3 3" xfId="3277"/>
    <cellStyle name="20% - Акцент5 3 3 2" xfId="40459"/>
    <cellStyle name="20% - Акцент5 3 4" xfId="40460"/>
    <cellStyle name="20% - Акцент5 3 4 2" xfId="40461"/>
    <cellStyle name="20% - Акцент5 3 5" xfId="40462"/>
    <cellStyle name="20% - Акцент5 3_46EE.2011(v1.0)" xfId="3278"/>
    <cellStyle name="20% - Акцент5 30" xfId="40463"/>
    <cellStyle name="20% - Акцент5 30 2" xfId="40464"/>
    <cellStyle name="20% - Акцент5 31" xfId="40465"/>
    <cellStyle name="20% - Акцент5 31 2" xfId="40466"/>
    <cellStyle name="20% - Акцент5 32" xfId="40467"/>
    <cellStyle name="20% - Акцент5 32 2" xfId="40468"/>
    <cellStyle name="20% - Акцент5 33" xfId="40469"/>
    <cellStyle name="20% - Акцент5 33 2" xfId="40470"/>
    <cellStyle name="20% - Акцент5 34" xfId="40471"/>
    <cellStyle name="20% - Акцент5 34 2" xfId="40472"/>
    <cellStyle name="20% - Акцент5 35" xfId="40473"/>
    <cellStyle name="20% - Акцент5 35 2" xfId="40474"/>
    <cellStyle name="20% - Акцент5 36" xfId="40475"/>
    <cellStyle name="20% - Акцент5 36 2" xfId="40476"/>
    <cellStyle name="20% - Акцент5 37" xfId="40477"/>
    <cellStyle name="20% - Акцент5 37 2" xfId="40478"/>
    <cellStyle name="20% - Акцент5 38" xfId="40479"/>
    <cellStyle name="20% - Акцент5 38 2" xfId="40480"/>
    <cellStyle name="20% - Акцент5 39" xfId="40481"/>
    <cellStyle name="20% - Акцент5 39 2" xfId="40482"/>
    <cellStyle name="20% - Акцент5 4" xfId="866"/>
    <cellStyle name="20% - Акцент5 4 2" xfId="3279"/>
    <cellStyle name="20% - Акцент5 4 2 2" xfId="40483"/>
    <cellStyle name="20% - Акцент5 4 3" xfId="3280"/>
    <cellStyle name="20% - Акцент5 4 3 2" xfId="40484"/>
    <cellStyle name="20% - Акцент5 4 4" xfId="40485"/>
    <cellStyle name="20% - Акцент5 4_46EE.2011(v1.0)" xfId="3281"/>
    <cellStyle name="20% - Акцент5 40" xfId="40486"/>
    <cellStyle name="20% - Акцент5 40 2" xfId="40487"/>
    <cellStyle name="20% - Акцент5 41" xfId="40488"/>
    <cellStyle name="20% - Акцент5 41 2" xfId="40489"/>
    <cellStyle name="20% - Акцент5 42" xfId="40490"/>
    <cellStyle name="20% - Акцент5 42 2" xfId="40491"/>
    <cellStyle name="20% - Акцент5 43" xfId="40492"/>
    <cellStyle name="20% - Акцент5 43 2" xfId="40493"/>
    <cellStyle name="20% - Акцент5 44" xfId="40494"/>
    <cellStyle name="20% - Акцент5 44 2" xfId="40495"/>
    <cellStyle name="20% - Акцент5 45" xfId="40496"/>
    <cellStyle name="20% - Акцент5 45 2" xfId="40497"/>
    <cellStyle name="20% - Акцент5 46" xfId="40498"/>
    <cellStyle name="20% - Акцент5 46 2" xfId="40499"/>
    <cellStyle name="20% - Акцент5 47" xfId="40500"/>
    <cellStyle name="20% - Акцент5 47 2" xfId="40501"/>
    <cellStyle name="20% - Акцент5 48" xfId="40502"/>
    <cellStyle name="20% - Акцент5 48 2" xfId="40503"/>
    <cellStyle name="20% - Акцент5 49" xfId="40504"/>
    <cellStyle name="20% - Акцент5 49 2" xfId="40505"/>
    <cellStyle name="20% - Акцент5 5" xfId="867"/>
    <cellStyle name="20% - Акцент5 5 2" xfId="3282"/>
    <cellStyle name="20% - Акцент5 5 2 2" xfId="40506"/>
    <cellStyle name="20% - Акцент5 5 3" xfId="3283"/>
    <cellStyle name="20% - Акцент5 5 3 2" xfId="40507"/>
    <cellStyle name="20% - Акцент5 5 4" xfId="40508"/>
    <cellStyle name="20% - Акцент5 5_46EE.2011(v1.0)" xfId="3284"/>
    <cellStyle name="20% - Акцент5 50" xfId="40509"/>
    <cellStyle name="20% - Акцент5 50 2" xfId="40510"/>
    <cellStyle name="20% - Акцент5 51" xfId="40511"/>
    <cellStyle name="20% - Акцент5 51 2" xfId="40512"/>
    <cellStyle name="20% - Акцент5 52" xfId="40513"/>
    <cellStyle name="20% - Акцент5 52 2" xfId="40514"/>
    <cellStyle name="20% - Акцент5 53" xfId="40515"/>
    <cellStyle name="20% - Акцент5 53 2" xfId="40516"/>
    <cellStyle name="20% - Акцент5 54" xfId="40517"/>
    <cellStyle name="20% - Акцент5 54 2" xfId="40518"/>
    <cellStyle name="20% - Акцент5 55" xfId="40519"/>
    <cellStyle name="20% - Акцент5 55 2" xfId="40520"/>
    <cellStyle name="20% - Акцент5 56" xfId="40521"/>
    <cellStyle name="20% - Акцент5 56 2" xfId="40522"/>
    <cellStyle name="20% - Акцент5 57" xfId="40523"/>
    <cellStyle name="20% - Акцент5 57 2" xfId="40524"/>
    <cellStyle name="20% - Акцент5 58" xfId="40525"/>
    <cellStyle name="20% - Акцент5 58 2" xfId="40526"/>
    <cellStyle name="20% - Акцент5 59" xfId="40527"/>
    <cellStyle name="20% - Акцент5 59 2" xfId="40528"/>
    <cellStyle name="20% - Акцент5 6" xfId="868"/>
    <cellStyle name="20% - Акцент5 6 2" xfId="3285"/>
    <cellStyle name="20% - Акцент5 6 2 2" xfId="40529"/>
    <cellStyle name="20% - Акцент5 6 3" xfId="3286"/>
    <cellStyle name="20% - Акцент5 6 3 2" xfId="40530"/>
    <cellStyle name="20% - Акцент5 6 4" xfId="40531"/>
    <cellStyle name="20% - Акцент5 6_46EE.2011(v1.0)" xfId="3287"/>
    <cellStyle name="20% - Акцент5 60" xfId="40532"/>
    <cellStyle name="20% - Акцент5 60 2" xfId="40533"/>
    <cellStyle name="20% - Акцент5 61" xfId="40534"/>
    <cellStyle name="20% - Акцент5 61 2" xfId="40535"/>
    <cellStyle name="20% - Акцент5 62" xfId="40536"/>
    <cellStyle name="20% - Акцент5 62 2" xfId="40537"/>
    <cellStyle name="20% - Акцент5 63" xfId="40538"/>
    <cellStyle name="20% - Акцент5 63 2" xfId="40539"/>
    <cellStyle name="20% - Акцент5 64" xfId="40540"/>
    <cellStyle name="20% - Акцент5 64 2" xfId="40541"/>
    <cellStyle name="20% - Акцент5 65" xfId="40542"/>
    <cellStyle name="20% - Акцент5 65 2" xfId="40543"/>
    <cellStyle name="20% - Акцент5 66" xfId="40544"/>
    <cellStyle name="20% - Акцент5 66 2" xfId="40545"/>
    <cellStyle name="20% - Акцент5 67" xfId="40546"/>
    <cellStyle name="20% - Акцент5 67 2" xfId="40547"/>
    <cellStyle name="20% - Акцент5 68" xfId="40548"/>
    <cellStyle name="20% - Акцент5 68 2" xfId="40549"/>
    <cellStyle name="20% - Акцент5 69" xfId="40550"/>
    <cellStyle name="20% - Акцент5 69 2" xfId="40551"/>
    <cellStyle name="20% - Акцент5 7" xfId="3288"/>
    <cellStyle name="20% - Акцент5 7 2" xfId="3289"/>
    <cellStyle name="20% - Акцент5 7 2 2" xfId="40552"/>
    <cellStyle name="20% - Акцент5 7 3" xfId="3290"/>
    <cellStyle name="20% - Акцент5 7 3 2" xfId="40553"/>
    <cellStyle name="20% - Акцент5 7 4" xfId="40554"/>
    <cellStyle name="20% - Акцент5 7_46EE.2011(v1.0)" xfId="3291"/>
    <cellStyle name="20% - Акцент5 70" xfId="40555"/>
    <cellStyle name="20% - Акцент5 70 2" xfId="40556"/>
    <cellStyle name="20% - Акцент5 8" xfId="3292"/>
    <cellStyle name="20% - Акцент5 8 2" xfId="3293"/>
    <cellStyle name="20% - Акцент5 8 2 2" xfId="40557"/>
    <cellStyle name="20% - Акцент5 8 3" xfId="3294"/>
    <cellStyle name="20% - Акцент5 8 3 2" xfId="40558"/>
    <cellStyle name="20% - Акцент5 8 4" xfId="40559"/>
    <cellStyle name="20% - Акцент5 8_46EE.2011(v1.0)" xfId="3295"/>
    <cellStyle name="20% - Акцент5 9" xfId="3296"/>
    <cellStyle name="20% - Акцент5 9 2" xfId="3297"/>
    <cellStyle name="20% - Акцент5 9 2 2" xfId="40560"/>
    <cellStyle name="20% - Акцент5 9 3" xfId="3298"/>
    <cellStyle name="20% - Акцент5 9 3 2" xfId="40561"/>
    <cellStyle name="20% - Акцент5 9 4" xfId="40562"/>
    <cellStyle name="20% - Акцент5 9_46EE.2011(v1.0)" xfId="3299"/>
    <cellStyle name="20% - Акцент5_46EE.2011(v1.0)" xfId="47563"/>
    <cellStyle name="20% - Акцент6" xfId="2706" builtinId="50" hidden="1"/>
    <cellStyle name="20% - Акцент6" xfId="4274" builtinId="50" hidden="1"/>
    <cellStyle name="20% - Акцент6" xfId="4314" builtinId="50" hidden="1"/>
    <cellStyle name="20% - Акцент6" xfId="4354" builtinId="50" hidden="1"/>
    <cellStyle name="20% - Акцент6" xfId="4396" builtinId="50" hidden="1"/>
    <cellStyle name="20% - Акцент6" xfId="4436" builtinId="50" hidden="1"/>
    <cellStyle name="20% - Акцент6" xfId="4476" builtinId="50" hidden="1"/>
    <cellStyle name="20% - Акцент6" xfId="4516" builtinId="50" hidden="1"/>
    <cellStyle name="20% - Акцент6" xfId="4557" builtinId="50" hidden="1"/>
    <cellStyle name="20% - Акцент6" xfId="4597" builtinId="50" hidden="1"/>
    <cellStyle name="20% - Акцент6" xfId="4637" builtinId="50" hidden="1"/>
    <cellStyle name="20% - Акцент6" xfId="4677" builtinId="50" hidden="1"/>
    <cellStyle name="20% - Акцент6" xfId="4717" builtinId="50" hidden="1"/>
    <cellStyle name="20% - Акцент6" xfId="4757" builtinId="50" hidden="1"/>
    <cellStyle name="20% - Акцент6" xfId="4797" builtinId="50" hidden="1"/>
    <cellStyle name="20% - Акцент6" xfId="4837" builtinId="50" hidden="1"/>
    <cellStyle name="20% - Акцент6" xfId="4877" builtinId="50" hidden="1"/>
    <cellStyle name="20% - Акцент6" xfId="4917" builtinId="50" hidden="1"/>
    <cellStyle name="20% - Акцент6" xfId="4957" builtinId="50" hidden="1"/>
    <cellStyle name="20% - Акцент6" xfId="4997" builtinId="50" hidden="1"/>
    <cellStyle name="20% - Акцент6" xfId="47140"/>
    <cellStyle name="20% - Акцент6 10" xfId="3300"/>
    <cellStyle name="20% - Акцент6 10 2" xfId="40563"/>
    <cellStyle name="20% - Акцент6 11" xfId="40564"/>
    <cellStyle name="20% - Акцент6 11 2" xfId="40565"/>
    <cellStyle name="20% - Акцент6 12" xfId="40566"/>
    <cellStyle name="20% - Акцент6 12 2" xfId="40567"/>
    <cellStyle name="20% - Акцент6 13" xfId="40568"/>
    <cellStyle name="20% - Акцент6 13 2" xfId="40569"/>
    <cellStyle name="20% - Акцент6 14" xfId="40570"/>
    <cellStyle name="20% - Акцент6 14 2" xfId="40571"/>
    <cellStyle name="20% - Акцент6 15" xfId="40572"/>
    <cellStyle name="20% - Акцент6 15 2" xfId="40573"/>
    <cellStyle name="20% - Акцент6 16" xfId="40574"/>
    <cellStyle name="20% - Акцент6 16 2" xfId="40575"/>
    <cellStyle name="20% - Акцент6 17" xfId="40576"/>
    <cellStyle name="20% - Акцент6 17 2" xfId="40577"/>
    <cellStyle name="20% - Акцент6 18" xfId="40578"/>
    <cellStyle name="20% - Акцент6 18 2" xfId="40579"/>
    <cellStyle name="20% - Акцент6 19" xfId="40580"/>
    <cellStyle name="20% - Акцент6 19 2" xfId="40581"/>
    <cellStyle name="20% - Акцент6 2" xfId="869"/>
    <cellStyle name="20% - Акцент6 2 2" xfId="870"/>
    <cellStyle name="20% - Акцент6 2 2 2" xfId="7319"/>
    <cellStyle name="20% - Акцент6 2 2 2 2" xfId="40582"/>
    <cellStyle name="20% - Акцент6 2 2 3" xfId="40583"/>
    <cellStyle name="20% - Акцент6 2 3" xfId="871"/>
    <cellStyle name="20% - Акцент6 2 3 2" xfId="7320"/>
    <cellStyle name="20% - Акцент6 2 3 2 2" xfId="40584"/>
    <cellStyle name="20% - Акцент6 2 3 3" xfId="40585"/>
    <cellStyle name="20% - Акцент6 2 4" xfId="7321"/>
    <cellStyle name="20% - Акцент6 2 4 2" xfId="40586"/>
    <cellStyle name="20% - Акцент6 2 5" xfId="7322"/>
    <cellStyle name="20% - Акцент6 2 5 2" xfId="40587"/>
    <cellStyle name="20% - Акцент6 2 6" xfId="7323"/>
    <cellStyle name="20% - Акцент6 2 6 2" xfId="40588"/>
    <cellStyle name="20% - Акцент6 2 7" xfId="40589"/>
    <cellStyle name="20% - Акцент6 2_46EE.2011(v1.0)" xfId="3301"/>
    <cellStyle name="20% - Акцент6 20" xfId="40590"/>
    <cellStyle name="20% - Акцент6 20 2" xfId="40591"/>
    <cellStyle name="20% - Акцент6 21" xfId="40592"/>
    <cellStyle name="20% - Акцент6 21 2" xfId="40593"/>
    <cellStyle name="20% - Акцент6 22" xfId="40594"/>
    <cellStyle name="20% - Акцент6 22 2" xfId="40595"/>
    <cellStyle name="20% - Акцент6 23" xfId="40596"/>
    <cellStyle name="20% - Акцент6 23 2" xfId="40597"/>
    <cellStyle name="20% - Акцент6 24" xfId="40598"/>
    <cellStyle name="20% - Акцент6 24 2" xfId="40599"/>
    <cellStyle name="20% - Акцент6 25" xfId="40600"/>
    <cellStyle name="20% - Акцент6 25 2" xfId="40601"/>
    <cellStyle name="20% - Акцент6 26" xfId="40602"/>
    <cellStyle name="20% - Акцент6 26 2" xfId="40603"/>
    <cellStyle name="20% - Акцент6 27" xfId="40604"/>
    <cellStyle name="20% - Акцент6 27 2" xfId="40605"/>
    <cellStyle name="20% - Акцент6 28" xfId="40606"/>
    <cellStyle name="20% - Акцент6 28 2" xfId="40607"/>
    <cellStyle name="20% - Акцент6 29" xfId="40608"/>
    <cellStyle name="20% - Акцент6 29 2" xfId="40609"/>
    <cellStyle name="20% - Акцент6 3" xfId="872"/>
    <cellStyle name="20% - Акцент6 3 2" xfId="3302"/>
    <cellStyle name="20% - Акцент6 3 2 2" xfId="40610"/>
    <cellStyle name="20% - Акцент6 3 2 2 2" xfId="40611"/>
    <cellStyle name="20% - Акцент6 3 2 3" xfId="40612"/>
    <cellStyle name="20% - Акцент6 3 3" xfId="3303"/>
    <cellStyle name="20% - Акцент6 3 3 2" xfId="40613"/>
    <cellStyle name="20% - Акцент6 3 4" xfId="40614"/>
    <cellStyle name="20% - Акцент6 3 4 2" xfId="40615"/>
    <cellStyle name="20% - Акцент6 3 5" xfId="40616"/>
    <cellStyle name="20% - Акцент6 3_46EE.2011(v1.0)" xfId="3304"/>
    <cellStyle name="20% - Акцент6 30" xfId="40617"/>
    <cellStyle name="20% - Акцент6 30 2" xfId="40618"/>
    <cellStyle name="20% - Акцент6 31" xfId="40619"/>
    <cellStyle name="20% - Акцент6 31 2" xfId="40620"/>
    <cellStyle name="20% - Акцент6 32" xfId="40621"/>
    <cellStyle name="20% - Акцент6 32 2" xfId="40622"/>
    <cellStyle name="20% - Акцент6 33" xfId="40623"/>
    <cellStyle name="20% - Акцент6 33 2" xfId="40624"/>
    <cellStyle name="20% - Акцент6 34" xfId="40625"/>
    <cellStyle name="20% - Акцент6 34 2" xfId="40626"/>
    <cellStyle name="20% - Акцент6 35" xfId="40627"/>
    <cellStyle name="20% - Акцент6 35 2" xfId="40628"/>
    <cellStyle name="20% - Акцент6 36" xfId="40629"/>
    <cellStyle name="20% - Акцент6 36 2" xfId="40630"/>
    <cellStyle name="20% - Акцент6 37" xfId="40631"/>
    <cellStyle name="20% - Акцент6 37 2" xfId="40632"/>
    <cellStyle name="20% - Акцент6 38" xfId="40633"/>
    <cellStyle name="20% - Акцент6 38 2" xfId="40634"/>
    <cellStyle name="20% - Акцент6 39" xfId="40635"/>
    <cellStyle name="20% - Акцент6 39 2" xfId="40636"/>
    <cellStyle name="20% - Акцент6 4" xfId="873"/>
    <cellStyle name="20% - Акцент6 4 2" xfId="3305"/>
    <cellStyle name="20% - Акцент6 4 2 2" xfId="40637"/>
    <cellStyle name="20% - Акцент6 4 3" xfId="3306"/>
    <cellStyle name="20% - Акцент6 4 3 2" xfId="40638"/>
    <cellStyle name="20% - Акцент6 4 4" xfId="40639"/>
    <cellStyle name="20% - Акцент6 4_46EE.2011(v1.0)" xfId="3307"/>
    <cellStyle name="20% - Акцент6 40" xfId="40640"/>
    <cellStyle name="20% - Акцент6 40 2" xfId="40641"/>
    <cellStyle name="20% - Акцент6 41" xfId="40642"/>
    <cellStyle name="20% - Акцент6 41 2" xfId="40643"/>
    <cellStyle name="20% - Акцент6 42" xfId="40644"/>
    <cellStyle name="20% - Акцент6 42 2" xfId="40645"/>
    <cellStyle name="20% - Акцент6 43" xfId="40646"/>
    <cellStyle name="20% - Акцент6 43 2" xfId="40647"/>
    <cellStyle name="20% - Акцент6 44" xfId="40648"/>
    <cellStyle name="20% - Акцент6 44 2" xfId="40649"/>
    <cellStyle name="20% - Акцент6 45" xfId="40650"/>
    <cellStyle name="20% - Акцент6 45 2" xfId="40651"/>
    <cellStyle name="20% - Акцент6 46" xfId="40652"/>
    <cellStyle name="20% - Акцент6 46 2" xfId="40653"/>
    <cellStyle name="20% - Акцент6 47" xfId="40654"/>
    <cellStyle name="20% - Акцент6 47 2" xfId="40655"/>
    <cellStyle name="20% - Акцент6 48" xfId="40656"/>
    <cellStyle name="20% - Акцент6 48 2" xfId="40657"/>
    <cellStyle name="20% - Акцент6 49" xfId="40658"/>
    <cellStyle name="20% - Акцент6 49 2" xfId="40659"/>
    <cellStyle name="20% - Акцент6 5" xfId="874"/>
    <cellStyle name="20% - Акцент6 5 2" xfId="3308"/>
    <cellStyle name="20% - Акцент6 5 2 2" xfId="40660"/>
    <cellStyle name="20% - Акцент6 5 3" xfId="3309"/>
    <cellStyle name="20% - Акцент6 5 3 2" xfId="40661"/>
    <cellStyle name="20% - Акцент6 5 4" xfId="40662"/>
    <cellStyle name="20% - Акцент6 5_46EE.2011(v1.0)" xfId="3310"/>
    <cellStyle name="20% - Акцент6 50" xfId="40663"/>
    <cellStyle name="20% - Акцент6 50 2" xfId="40664"/>
    <cellStyle name="20% - Акцент6 51" xfId="40665"/>
    <cellStyle name="20% - Акцент6 51 2" xfId="40666"/>
    <cellStyle name="20% - Акцент6 52" xfId="40667"/>
    <cellStyle name="20% - Акцент6 52 2" xfId="40668"/>
    <cellStyle name="20% - Акцент6 53" xfId="40669"/>
    <cellStyle name="20% - Акцент6 53 2" xfId="40670"/>
    <cellStyle name="20% - Акцент6 54" xfId="40671"/>
    <cellStyle name="20% - Акцент6 54 2" xfId="40672"/>
    <cellStyle name="20% - Акцент6 55" xfId="40673"/>
    <cellStyle name="20% - Акцент6 55 2" xfId="40674"/>
    <cellStyle name="20% - Акцент6 56" xfId="40675"/>
    <cellStyle name="20% - Акцент6 56 2" xfId="40676"/>
    <cellStyle name="20% - Акцент6 57" xfId="40677"/>
    <cellStyle name="20% - Акцент6 57 2" xfId="40678"/>
    <cellStyle name="20% - Акцент6 58" xfId="40679"/>
    <cellStyle name="20% - Акцент6 58 2" xfId="40680"/>
    <cellStyle name="20% - Акцент6 59" xfId="40681"/>
    <cellStyle name="20% - Акцент6 59 2" xfId="40682"/>
    <cellStyle name="20% - Акцент6 6" xfId="875"/>
    <cellStyle name="20% - Акцент6 6 2" xfId="3311"/>
    <cellStyle name="20% - Акцент6 6 2 2" xfId="40683"/>
    <cellStyle name="20% - Акцент6 6 3" xfId="3312"/>
    <cellStyle name="20% - Акцент6 6 3 2" xfId="40684"/>
    <cellStyle name="20% - Акцент6 6 4" xfId="40685"/>
    <cellStyle name="20% - Акцент6 6_46EE.2011(v1.0)" xfId="3313"/>
    <cellStyle name="20% - Акцент6 60" xfId="40686"/>
    <cellStyle name="20% - Акцент6 60 2" xfId="40687"/>
    <cellStyle name="20% - Акцент6 61" xfId="40688"/>
    <cellStyle name="20% - Акцент6 61 2" xfId="40689"/>
    <cellStyle name="20% - Акцент6 62" xfId="40690"/>
    <cellStyle name="20% - Акцент6 62 2" xfId="40691"/>
    <cellStyle name="20% - Акцент6 63" xfId="40692"/>
    <cellStyle name="20% - Акцент6 63 2" xfId="40693"/>
    <cellStyle name="20% - Акцент6 64" xfId="40694"/>
    <cellStyle name="20% - Акцент6 64 2" xfId="40695"/>
    <cellStyle name="20% - Акцент6 65" xfId="40696"/>
    <cellStyle name="20% - Акцент6 65 2" xfId="40697"/>
    <cellStyle name="20% - Акцент6 66" xfId="40698"/>
    <cellStyle name="20% - Акцент6 66 2" xfId="40699"/>
    <cellStyle name="20% - Акцент6 67" xfId="40700"/>
    <cellStyle name="20% - Акцент6 67 2" xfId="40701"/>
    <cellStyle name="20% - Акцент6 68" xfId="40702"/>
    <cellStyle name="20% - Акцент6 68 2" xfId="40703"/>
    <cellStyle name="20% - Акцент6 69" xfId="40704"/>
    <cellStyle name="20% - Акцент6 69 2" xfId="40705"/>
    <cellStyle name="20% - Акцент6 7" xfId="3314"/>
    <cellStyle name="20% - Акцент6 7 2" xfId="3315"/>
    <cellStyle name="20% - Акцент6 7 2 2" xfId="40706"/>
    <cellStyle name="20% - Акцент6 7 3" xfId="3316"/>
    <cellStyle name="20% - Акцент6 7 3 2" xfId="40707"/>
    <cellStyle name="20% - Акцент6 7 4" xfId="40708"/>
    <cellStyle name="20% - Акцент6 7_46EE.2011(v1.0)" xfId="3317"/>
    <cellStyle name="20% - Акцент6 70" xfId="40709"/>
    <cellStyle name="20% - Акцент6 70 2" xfId="40710"/>
    <cellStyle name="20% - Акцент6 8" xfId="3318"/>
    <cellStyle name="20% - Акцент6 8 2" xfId="3319"/>
    <cellStyle name="20% - Акцент6 8 2 2" xfId="40711"/>
    <cellStyle name="20% - Акцент6 8 3" xfId="3320"/>
    <cellStyle name="20% - Акцент6 8 3 2" xfId="40712"/>
    <cellStyle name="20% - Акцент6 8 4" xfId="40713"/>
    <cellStyle name="20% - Акцент6 8_46EE.2011(v1.0)" xfId="3321"/>
    <cellStyle name="20% - Акцент6 9" xfId="3322"/>
    <cellStyle name="20% - Акцент6 9 2" xfId="3323"/>
    <cellStyle name="20% - Акцент6 9 2 2" xfId="40714"/>
    <cellStyle name="20% - Акцент6 9 3" xfId="3324"/>
    <cellStyle name="20% - Акцент6 9 3 2" xfId="40715"/>
    <cellStyle name="20% - Акцент6 9 4" xfId="40716"/>
    <cellStyle name="20% - Акцент6 9_46EE.2011(v1.0)" xfId="3325"/>
    <cellStyle name="20% - Акцент6_46EE.2011(v1.0)" xfId="47564"/>
    <cellStyle name="2decimal" xfId="47141"/>
    <cellStyle name="40% - Accent1" xfId="60"/>
    <cellStyle name="40% - Accent1 10" xfId="40717"/>
    <cellStyle name="40% - Accent1 11" xfId="40718"/>
    <cellStyle name="40% - Accent1 12" xfId="40719"/>
    <cellStyle name="40% - Accent1 13" xfId="40720"/>
    <cellStyle name="40% - Accent1 14" xfId="40721"/>
    <cellStyle name="40% - Accent1 2" xfId="369"/>
    <cellStyle name="40% - Accent1 2 2" xfId="876"/>
    <cellStyle name="40% - Accent1 3" xfId="877"/>
    <cellStyle name="40% - Accent1 3 2" xfId="40722"/>
    <cellStyle name="40% - Accent1 4" xfId="40723"/>
    <cellStyle name="40% - Accent1 5" xfId="40724"/>
    <cellStyle name="40% - Accent1 6" xfId="40725"/>
    <cellStyle name="40% - Accent1 7" xfId="40726"/>
    <cellStyle name="40% - Accent1 8" xfId="40727"/>
    <cellStyle name="40% - Accent1 9" xfId="40728"/>
    <cellStyle name="40% - Accent1_46EE.2011(v1.0)" xfId="3326"/>
    <cellStyle name="40% - Accent2" xfId="61"/>
    <cellStyle name="40% - Accent2 10" xfId="40729"/>
    <cellStyle name="40% - Accent2 11" xfId="40730"/>
    <cellStyle name="40% - Accent2 12" xfId="40731"/>
    <cellStyle name="40% - Accent2 13" xfId="40732"/>
    <cellStyle name="40% - Accent2 14" xfId="40733"/>
    <cellStyle name="40% - Accent2 2" xfId="370"/>
    <cellStyle name="40% - Accent2 2 2" xfId="878"/>
    <cellStyle name="40% - Accent2 3" xfId="879"/>
    <cellStyle name="40% - Accent2 3 2" xfId="40734"/>
    <cellStyle name="40% - Accent2 4" xfId="40735"/>
    <cellStyle name="40% - Accent2 5" xfId="40736"/>
    <cellStyle name="40% - Accent2 6" xfId="40737"/>
    <cellStyle name="40% - Accent2 7" xfId="40738"/>
    <cellStyle name="40% - Accent2 8" xfId="40739"/>
    <cellStyle name="40% - Accent2 9" xfId="40740"/>
    <cellStyle name="40% - Accent2_46EE.2011(v1.0)" xfId="3327"/>
    <cellStyle name="40% - Accent3" xfId="62"/>
    <cellStyle name="40% - Accent3 10" xfId="40741"/>
    <cellStyle name="40% - Accent3 11" xfId="40742"/>
    <cellStyle name="40% - Accent3 12" xfId="40743"/>
    <cellStyle name="40% - Accent3 13" xfId="40744"/>
    <cellStyle name="40% - Accent3 14" xfId="40745"/>
    <cellStyle name="40% - Accent3 2" xfId="371"/>
    <cellStyle name="40% - Accent3 2 2" xfId="880"/>
    <cellStyle name="40% - Accent3 3" xfId="881"/>
    <cellStyle name="40% - Accent3 3 2" xfId="40746"/>
    <cellStyle name="40% - Accent3 4" xfId="40747"/>
    <cellStyle name="40% - Accent3 5" xfId="40748"/>
    <cellStyle name="40% - Accent3 6" xfId="40749"/>
    <cellStyle name="40% - Accent3 7" xfId="40750"/>
    <cellStyle name="40% - Accent3 8" xfId="40751"/>
    <cellStyle name="40% - Accent3 9" xfId="40752"/>
    <cellStyle name="40% - Accent3_46EE.2011(v1.0)" xfId="3328"/>
    <cellStyle name="40% - Accent4" xfId="63"/>
    <cellStyle name="40% - Accent4 10" xfId="40753"/>
    <cellStyle name="40% - Accent4 11" xfId="40754"/>
    <cellStyle name="40% - Accent4 12" xfId="40755"/>
    <cellStyle name="40% - Accent4 13" xfId="40756"/>
    <cellStyle name="40% - Accent4 14" xfId="40757"/>
    <cellStyle name="40% - Accent4 2" xfId="372"/>
    <cellStyle name="40% - Accent4 2 2" xfId="882"/>
    <cellStyle name="40% - Accent4 3" xfId="883"/>
    <cellStyle name="40% - Accent4 3 2" xfId="40758"/>
    <cellStyle name="40% - Accent4 4" xfId="40759"/>
    <cellStyle name="40% - Accent4 5" xfId="40760"/>
    <cellStyle name="40% - Accent4 6" xfId="40761"/>
    <cellStyle name="40% - Accent4 7" xfId="40762"/>
    <cellStyle name="40% - Accent4 8" xfId="40763"/>
    <cellStyle name="40% - Accent4 9" xfId="40764"/>
    <cellStyle name="40% - Accent4_46EE.2011(v1.0)" xfId="3329"/>
    <cellStyle name="40% - Accent5" xfId="64"/>
    <cellStyle name="40% - Accent5 10" xfId="40765"/>
    <cellStyle name="40% - Accent5 11" xfId="40766"/>
    <cellStyle name="40% - Accent5 12" xfId="40767"/>
    <cellStyle name="40% - Accent5 13" xfId="40768"/>
    <cellStyle name="40% - Accent5 14" xfId="40769"/>
    <cellStyle name="40% - Accent5 2" xfId="373"/>
    <cellStyle name="40% - Accent5 2 2" xfId="884"/>
    <cellStyle name="40% - Accent5 3" xfId="885"/>
    <cellStyle name="40% - Accent5 3 2" xfId="40770"/>
    <cellStyle name="40% - Accent5 4" xfId="40771"/>
    <cellStyle name="40% - Accent5 5" xfId="40772"/>
    <cellStyle name="40% - Accent5 6" xfId="40773"/>
    <cellStyle name="40% - Accent5 7" xfId="40774"/>
    <cellStyle name="40% - Accent5 8" xfId="40775"/>
    <cellStyle name="40% - Accent5 9" xfId="40776"/>
    <cellStyle name="40% - Accent5_46EE.2011(v1.0)" xfId="3330"/>
    <cellStyle name="40% - Accent6" xfId="65"/>
    <cellStyle name="40% - Accent6 10" xfId="40777"/>
    <cellStyle name="40% - Accent6 11" xfId="40778"/>
    <cellStyle name="40% - Accent6 12" xfId="40779"/>
    <cellStyle name="40% - Accent6 13" xfId="40780"/>
    <cellStyle name="40% - Accent6 14" xfId="40781"/>
    <cellStyle name="40% - Accent6 2" xfId="374"/>
    <cellStyle name="40% - Accent6 2 2" xfId="886"/>
    <cellStyle name="40% - Accent6 3" xfId="887"/>
    <cellStyle name="40% - Accent6 3 2" xfId="40782"/>
    <cellStyle name="40% - Accent6 4" xfId="40783"/>
    <cellStyle name="40% - Accent6 5" xfId="40784"/>
    <cellStyle name="40% - Accent6 6" xfId="40785"/>
    <cellStyle name="40% - Accent6 7" xfId="40786"/>
    <cellStyle name="40% - Accent6 8" xfId="40787"/>
    <cellStyle name="40% - Accent6 9" xfId="40788"/>
    <cellStyle name="40% - Accent6_46EE.2011(v1.0)" xfId="3331"/>
    <cellStyle name="40% - Акцент1" xfId="2687" builtinId="31" hidden="1"/>
    <cellStyle name="40% - Акцент1" xfId="4255" builtinId="31" hidden="1"/>
    <cellStyle name="40% - Акцент1" xfId="4295" builtinId="31" hidden="1"/>
    <cellStyle name="40% - Акцент1" xfId="4335" builtinId="31" hidden="1"/>
    <cellStyle name="40% - Акцент1" xfId="4377" builtinId="31" hidden="1"/>
    <cellStyle name="40% - Акцент1" xfId="4417" builtinId="31" hidden="1"/>
    <cellStyle name="40% - Акцент1" xfId="4457" builtinId="31" hidden="1"/>
    <cellStyle name="40% - Акцент1" xfId="4497" builtinId="31" hidden="1"/>
    <cellStyle name="40% - Акцент1" xfId="4538" builtinId="31" hidden="1"/>
    <cellStyle name="40% - Акцент1" xfId="4578" builtinId="31" hidden="1"/>
    <cellStyle name="40% - Акцент1" xfId="4618" builtinId="31" hidden="1"/>
    <cellStyle name="40% - Акцент1" xfId="4658" builtinId="31" hidden="1"/>
    <cellStyle name="40% - Акцент1" xfId="4698" builtinId="31" hidden="1"/>
    <cellStyle name="40% - Акцент1" xfId="4738" builtinId="31" hidden="1"/>
    <cellStyle name="40% - Акцент1" xfId="4778" builtinId="31" hidden="1"/>
    <cellStyle name="40% - Акцент1" xfId="4818" builtinId="31" hidden="1"/>
    <cellStyle name="40% - Акцент1" xfId="4858" builtinId="31" hidden="1"/>
    <cellStyle name="40% - Акцент1" xfId="4898" builtinId="31" hidden="1"/>
    <cellStyle name="40% - Акцент1" xfId="4938" builtinId="31" hidden="1"/>
    <cellStyle name="40% - Акцент1" xfId="4978" builtinId="31" hidden="1"/>
    <cellStyle name="40% - Акцент1" xfId="47142"/>
    <cellStyle name="40% - Акцент1 10" xfId="3332"/>
    <cellStyle name="40% - Акцент1 10 2" xfId="40789"/>
    <cellStyle name="40% - Акцент1 11" xfId="40790"/>
    <cellStyle name="40% - Акцент1 11 2" xfId="40791"/>
    <cellStyle name="40% - Акцент1 12" xfId="40792"/>
    <cellStyle name="40% - Акцент1 12 2" xfId="40793"/>
    <cellStyle name="40% - Акцент1 13" xfId="40794"/>
    <cellStyle name="40% - Акцент1 13 2" xfId="40795"/>
    <cellStyle name="40% - Акцент1 14" xfId="40796"/>
    <cellStyle name="40% - Акцент1 14 2" xfId="40797"/>
    <cellStyle name="40% - Акцент1 15" xfId="40798"/>
    <cellStyle name="40% - Акцент1 15 2" xfId="40799"/>
    <cellStyle name="40% - Акцент1 16" xfId="40800"/>
    <cellStyle name="40% - Акцент1 16 2" xfId="40801"/>
    <cellStyle name="40% - Акцент1 17" xfId="40802"/>
    <cellStyle name="40% - Акцент1 17 2" xfId="40803"/>
    <cellStyle name="40% - Акцент1 18" xfId="40804"/>
    <cellStyle name="40% - Акцент1 18 2" xfId="40805"/>
    <cellStyle name="40% - Акцент1 19" xfId="40806"/>
    <cellStyle name="40% - Акцент1 19 2" xfId="40807"/>
    <cellStyle name="40% - Акцент1 2" xfId="888"/>
    <cellStyle name="40% - Акцент1 2 2" xfId="889"/>
    <cellStyle name="40% - Акцент1 2 2 2" xfId="7324"/>
    <cellStyle name="40% - Акцент1 2 2 2 2" xfId="40808"/>
    <cellStyle name="40% - Акцент1 2 2 3" xfId="40809"/>
    <cellStyle name="40% - Акцент1 2 3" xfId="890"/>
    <cellStyle name="40% - Акцент1 2 3 2" xfId="7325"/>
    <cellStyle name="40% - Акцент1 2 3 2 2" xfId="40810"/>
    <cellStyle name="40% - Акцент1 2 3 3" xfId="40811"/>
    <cellStyle name="40% - Акцент1 2 4" xfId="7326"/>
    <cellStyle name="40% - Акцент1 2 4 2" xfId="40812"/>
    <cellStyle name="40% - Акцент1 2 5" xfId="7327"/>
    <cellStyle name="40% - Акцент1 2 5 2" xfId="40813"/>
    <cellStyle name="40% - Акцент1 2 6" xfId="7328"/>
    <cellStyle name="40% - Акцент1 2 6 2" xfId="40814"/>
    <cellStyle name="40% - Акцент1 2 7" xfId="40815"/>
    <cellStyle name="40% - Акцент1 2_46EE.2011(v1.0)" xfId="3333"/>
    <cellStyle name="40% - Акцент1 20" xfId="40816"/>
    <cellStyle name="40% - Акцент1 20 2" xfId="40817"/>
    <cellStyle name="40% - Акцент1 21" xfId="40818"/>
    <cellStyle name="40% - Акцент1 21 2" xfId="40819"/>
    <cellStyle name="40% - Акцент1 22" xfId="40820"/>
    <cellStyle name="40% - Акцент1 22 2" xfId="40821"/>
    <cellStyle name="40% - Акцент1 23" xfId="40822"/>
    <cellStyle name="40% - Акцент1 23 2" xfId="40823"/>
    <cellStyle name="40% - Акцент1 24" xfId="40824"/>
    <cellStyle name="40% - Акцент1 24 2" xfId="40825"/>
    <cellStyle name="40% - Акцент1 25" xfId="40826"/>
    <cellStyle name="40% - Акцент1 25 2" xfId="40827"/>
    <cellStyle name="40% - Акцент1 26" xfId="40828"/>
    <cellStyle name="40% - Акцент1 26 2" xfId="40829"/>
    <cellStyle name="40% - Акцент1 27" xfId="40830"/>
    <cellStyle name="40% - Акцент1 27 2" xfId="40831"/>
    <cellStyle name="40% - Акцент1 28" xfId="40832"/>
    <cellStyle name="40% - Акцент1 28 2" xfId="40833"/>
    <cellStyle name="40% - Акцент1 29" xfId="40834"/>
    <cellStyle name="40% - Акцент1 29 2" xfId="40835"/>
    <cellStyle name="40% - Акцент1 3" xfId="891"/>
    <cellStyle name="40% - Акцент1 3 2" xfId="3334"/>
    <cellStyle name="40% - Акцент1 3 2 2" xfId="40836"/>
    <cellStyle name="40% - Акцент1 3 2 2 2" xfId="40837"/>
    <cellStyle name="40% - Акцент1 3 2 3" xfId="40838"/>
    <cellStyle name="40% - Акцент1 3 3" xfId="3335"/>
    <cellStyle name="40% - Акцент1 3 3 2" xfId="40839"/>
    <cellStyle name="40% - Акцент1 3 4" xfId="40840"/>
    <cellStyle name="40% - Акцент1 3 4 2" xfId="40841"/>
    <cellStyle name="40% - Акцент1 3 5" xfId="40842"/>
    <cellStyle name="40% - Акцент1 3_46EE.2011(v1.0)" xfId="3336"/>
    <cellStyle name="40% - Акцент1 30" xfId="40843"/>
    <cellStyle name="40% - Акцент1 30 2" xfId="40844"/>
    <cellStyle name="40% - Акцент1 31" xfId="40845"/>
    <cellStyle name="40% - Акцент1 31 2" xfId="40846"/>
    <cellStyle name="40% - Акцент1 32" xfId="40847"/>
    <cellStyle name="40% - Акцент1 32 2" xfId="40848"/>
    <cellStyle name="40% - Акцент1 33" xfId="40849"/>
    <cellStyle name="40% - Акцент1 33 2" xfId="40850"/>
    <cellStyle name="40% - Акцент1 34" xfId="40851"/>
    <cellStyle name="40% - Акцент1 34 2" xfId="40852"/>
    <cellStyle name="40% - Акцент1 35" xfId="40853"/>
    <cellStyle name="40% - Акцент1 35 2" xfId="40854"/>
    <cellStyle name="40% - Акцент1 36" xfId="40855"/>
    <cellStyle name="40% - Акцент1 36 2" xfId="40856"/>
    <cellStyle name="40% - Акцент1 37" xfId="40857"/>
    <cellStyle name="40% - Акцент1 37 2" xfId="40858"/>
    <cellStyle name="40% - Акцент1 38" xfId="40859"/>
    <cellStyle name="40% - Акцент1 38 2" xfId="40860"/>
    <cellStyle name="40% - Акцент1 39" xfId="40861"/>
    <cellStyle name="40% - Акцент1 39 2" xfId="40862"/>
    <cellStyle name="40% - Акцент1 4" xfId="892"/>
    <cellStyle name="40% - Акцент1 4 2" xfId="3337"/>
    <cellStyle name="40% - Акцент1 4 2 2" xfId="40863"/>
    <cellStyle name="40% - Акцент1 4 3" xfId="3338"/>
    <cellStyle name="40% - Акцент1 4 3 2" xfId="40864"/>
    <cellStyle name="40% - Акцент1 4 4" xfId="40865"/>
    <cellStyle name="40% - Акцент1 4_46EE.2011(v1.0)" xfId="3339"/>
    <cellStyle name="40% - Акцент1 40" xfId="40866"/>
    <cellStyle name="40% - Акцент1 40 2" xfId="40867"/>
    <cellStyle name="40% - Акцент1 41" xfId="40868"/>
    <cellStyle name="40% - Акцент1 41 2" xfId="40869"/>
    <cellStyle name="40% - Акцент1 42" xfId="40870"/>
    <cellStyle name="40% - Акцент1 42 2" xfId="40871"/>
    <cellStyle name="40% - Акцент1 43" xfId="40872"/>
    <cellStyle name="40% - Акцент1 43 2" xfId="40873"/>
    <cellStyle name="40% - Акцент1 44" xfId="40874"/>
    <cellStyle name="40% - Акцент1 44 2" xfId="40875"/>
    <cellStyle name="40% - Акцент1 45" xfId="40876"/>
    <cellStyle name="40% - Акцент1 45 2" xfId="40877"/>
    <cellStyle name="40% - Акцент1 46" xfId="40878"/>
    <cellStyle name="40% - Акцент1 46 2" xfId="40879"/>
    <cellStyle name="40% - Акцент1 47" xfId="40880"/>
    <cellStyle name="40% - Акцент1 47 2" xfId="40881"/>
    <cellStyle name="40% - Акцент1 48" xfId="40882"/>
    <cellStyle name="40% - Акцент1 48 2" xfId="40883"/>
    <cellStyle name="40% - Акцент1 49" xfId="40884"/>
    <cellStyle name="40% - Акцент1 49 2" xfId="40885"/>
    <cellStyle name="40% - Акцент1 5" xfId="893"/>
    <cellStyle name="40% - Акцент1 5 2" xfId="3340"/>
    <cellStyle name="40% - Акцент1 5 2 2" xfId="40886"/>
    <cellStyle name="40% - Акцент1 5 3" xfId="3341"/>
    <cellStyle name="40% - Акцент1 5 3 2" xfId="40887"/>
    <cellStyle name="40% - Акцент1 5 4" xfId="40888"/>
    <cellStyle name="40% - Акцент1 5_46EE.2011(v1.0)" xfId="3342"/>
    <cellStyle name="40% - Акцент1 50" xfId="40889"/>
    <cellStyle name="40% - Акцент1 50 2" xfId="40890"/>
    <cellStyle name="40% - Акцент1 51" xfId="40891"/>
    <cellStyle name="40% - Акцент1 51 2" xfId="40892"/>
    <cellStyle name="40% - Акцент1 52" xfId="40893"/>
    <cellStyle name="40% - Акцент1 52 2" xfId="40894"/>
    <cellStyle name="40% - Акцент1 53" xfId="40895"/>
    <cellStyle name="40% - Акцент1 53 2" xfId="40896"/>
    <cellStyle name="40% - Акцент1 54" xfId="40897"/>
    <cellStyle name="40% - Акцент1 54 2" xfId="40898"/>
    <cellStyle name="40% - Акцент1 55" xfId="40899"/>
    <cellStyle name="40% - Акцент1 55 2" xfId="40900"/>
    <cellStyle name="40% - Акцент1 56" xfId="40901"/>
    <cellStyle name="40% - Акцент1 56 2" xfId="40902"/>
    <cellStyle name="40% - Акцент1 57" xfId="40903"/>
    <cellStyle name="40% - Акцент1 57 2" xfId="40904"/>
    <cellStyle name="40% - Акцент1 58" xfId="40905"/>
    <cellStyle name="40% - Акцент1 58 2" xfId="40906"/>
    <cellStyle name="40% - Акцент1 59" xfId="40907"/>
    <cellStyle name="40% - Акцент1 59 2" xfId="40908"/>
    <cellStyle name="40% - Акцент1 6" xfId="894"/>
    <cellStyle name="40% - Акцент1 6 2" xfId="3343"/>
    <cellStyle name="40% - Акцент1 6 2 2" xfId="40909"/>
    <cellStyle name="40% - Акцент1 6 3" xfId="3344"/>
    <cellStyle name="40% - Акцент1 6 3 2" xfId="40910"/>
    <cellStyle name="40% - Акцент1 6 4" xfId="40911"/>
    <cellStyle name="40% - Акцент1 6_46EE.2011(v1.0)" xfId="3345"/>
    <cellStyle name="40% - Акцент1 60" xfId="40912"/>
    <cellStyle name="40% - Акцент1 60 2" xfId="40913"/>
    <cellStyle name="40% - Акцент1 61" xfId="40914"/>
    <cellStyle name="40% - Акцент1 61 2" xfId="40915"/>
    <cellStyle name="40% - Акцент1 62" xfId="40916"/>
    <cellStyle name="40% - Акцент1 62 2" xfId="40917"/>
    <cellStyle name="40% - Акцент1 63" xfId="40918"/>
    <cellStyle name="40% - Акцент1 63 2" xfId="40919"/>
    <cellStyle name="40% - Акцент1 64" xfId="40920"/>
    <cellStyle name="40% - Акцент1 64 2" xfId="40921"/>
    <cellStyle name="40% - Акцент1 65" xfId="40922"/>
    <cellStyle name="40% - Акцент1 65 2" xfId="40923"/>
    <cellStyle name="40% - Акцент1 66" xfId="40924"/>
    <cellStyle name="40% - Акцент1 66 2" xfId="40925"/>
    <cellStyle name="40% - Акцент1 67" xfId="40926"/>
    <cellStyle name="40% - Акцент1 67 2" xfId="40927"/>
    <cellStyle name="40% - Акцент1 68" xfId="40928"/>
    <cellStyle name="40% - Акцент1 68 2" xfId="40929"/>
    <cellStyle name="40% - Акцент1 69" xfId="40930"/>
    <cellStyle name="40% - Акцент1 69 2" xfId="40931"/>
    <cellStyle name="40% - Акцент1 7" xfId="3346"/>
    <cellStyle name="40% - Акцент1 7 2" xfId="3347"/>
    <cellStyle name="40% - Акцент1 7 2 2" xfId="40932"/>
    <cellStyle name="40% - Акцент1 7 3" xfId="3348"/>
    <cellStyle name="40% - Акцент1 7 3 2" xfId="40933"/>
    <cellStyle name="40% - Акцент1 7 4" xfId="40934"/>
    <cellStyle name="40% - Акцент1 7_46EE.2011(v1.0)" xfId="3349"/>
    <cellStyle name="40% - Акцент1 70" xfId="40935"/>
    <cellStyle name="40% - Акцент1 70 2" xfId="40936"/>
    <cellStyle name="40% - Акцент1 8" xfId="3350"/>
    <cellStyle name="40% - Акцент1 8 2" xfId="3351"/>
    <cellStyle name="40% - Акцент1 8 2 2" xfId="40937"/>
    <cellStyle name="40% - Акцент1 8 3" xfId="3352"/>
    <cellStyle name="40% - Акцент1 8 3 2" xfId="40938"/>
    <cellStyle name="40% - Акцент1 8 4" xfId="40939"/>
    <cellStyle name="40% - Акцент1 8_46EE.2011(v1.0)" xfId="3353"/>
    <cellStyle name="40% - Акцент1 9" xfId="3354"/>
    <cellStyle name="40% - Акцент1 9 2" xfId="3355"/>
    <cellStyle name="40% - Акцент1 9 2 2" xfId="40940"/>
    <cellStyle name="40% - Акцент1 9 3" xfId="3356"/>
    <cellStyle name="40% - Акцент1 9 3 2" xfId="40941"/>
    <cellStyle name="40% - Акцент1 9 4" xfId="40942"/>
    <cellStyle name="40% - Акцент1 9_46EE.2011(v1.0)" xfId="3357"/>
    <cellStyle name="40% - Акцент1_46EE.2011(v1.0)" xfId="47565"/>
    <cellStyle name="40% - Акцент2" xfId="2691" builtinId="35" hidden="1"/>
    <cellStyle name="40% - Акцент2" xfId="4259" builtinId="35" hidden="1"/>
    <cellStyle name="40% - Акцент2" xfId="4299" builtinId="35" hidden="1"/>
    <cellStyle name="40% - Акцент2" xfId="4339" builtinId="35" hidden="1"/>
    <cellStyle name="40% - Акцент2" xfId="4381" builtinId="35" hidden="1"/>
    <cellStyle name="40% - Акцент2" xfId="4421" builtinId="35" hidden="1"/>
    <cellStyle name="40% - Акцент2" xfId="4461" builtinId="35" hidden="1"/>
    <cellStyle name="40% - Акцент2" xfId="4501" builtinId="35" hidden="1"/>
    <cellStyle name="40% - Акцент2" xfId="4542" builtinId="35" hidden="1"/>
    <cellStyle name="40% - Акцент2" xfId="4582" builtinId="35" hidden="1"/>
    <cellStyle name="40% - Акцент2" xfId="4622" builtinId="35" hidden="1"/>
    <cellStyle name="40% - Акцент2" xfId="4662" builtinId="35" hidden="1"/>
    <cellStyle name="40% - Акцент2" xfId="4702" builtinId="35" hidden="1"/>
    <cellStyle name="40% - Акцент2" xfId="4742" builtinId="35" hidden="1"/>
    <cellStyle name="40% - Акцент2" xfId="4782" builtinId="35" hidden="1"/>
    <cellStyle name="40% - Акцент2" xfId="4822" builtinId="35" hidden="1"/>
    <cellStyle name="40% - Акцент2" xfId="4862" builtinId="35" hidden="1"/>
    <cellStyle name="40% - Акцент2" xfId="4902" builtinId="35" hidden="1"/>
    <cellStyle name="40% - Акцент2" xfId="4942" builtinId="35" hidden="1"/>
    <cellStyle name="40% - Акцент2" xfId="4982" builtinId="35" hidden="1"/>
    <cellStyle name="40% - Акцент2" xfId="47143"/>
    <cellStyle name="40% - Акцент2 10" xfId="3358"/>
    <cellStyle name="40% - Акцент2 10 2" xfId="40943"/>
    <cellStyle name="40% - Акцент2 11" xfId="40944"/>
    <cellStyle name="40% - Акцент2 11 2" xfId="40945"/>
    <cellStyle name="40% - Акцент2 12" xfId="40946"/>
    <cellStyle name="40% - Акцент2 12 2" xfId="40947"/>
    <cellStyle name="40% - Акцент2 13" xfId="40948"/>
    <cellStyle name="40% - Акцент2 13 2" xfId="40949"/>
    <cellStyle name="40% - Акцент2 14" xfId="40950"/>
    <cellStyle name="40% - Акцент2 14 2" xfId="40951"/>
    <cellStyle name="40% - Акцент2 15" xfId="40952"/>
    <cellStyle name="40% - Акцент2 15 2" xfId="40953"/>
    <cellStyle name="40% - Акцент2 16" xfId="40954"/>
    <cellStyle name="40% - Акцент2 16 2" xfId="40955"/>
    <cellStyle name="40% - Акцент2 17" xfId="40956"/>
    <cellStyle name="40% - Акцент2 17 2" xfId="40957"/>
    <cellStyle name="40% - Акцент2 18" xfId="40958"/>
    <cellStyle name="40% - Акцент2 18 2" xfId="40959"/>
    <cellStyle name="40% - Акцент2 19" xfId="40960"/>
    <cellStyle name="40% - Акцент2 19 2" xfId="40961"/>
    <cellStyle name="40% - Акцент2 2" xfId="895"/>
    <cellStyle name="40% - Акцент2 2 2" xfId="896"/>
    <cellStyle name="40% - Акцент2 2 2 2" xfId="7329"/>
    <cellStyle name="40% - Акцент2 2 2 2 2" xfId="40962"/>
    <cellStyle name="40% - Акцент2 2 2 3" xfId="40963"/>
    <cellStyle name="40% - Акцент2 2 3" xfId="897"/>
    <cellStyle name="40% - Акцент2 2 3 2" xfId="7330"/>
    <cellStyle name="40% - Акцент2 2 3 2 2" xfId="40964"/>
    <cellStyle name="40% - Акцент2 2 3 3" xfId="40965"/>
    <cellStyle name="40% - Акцент2 2 4" xfId="7331"/>
    <cellStyle name="40% - Акцент2 2 4 2" xfId="40966"/>
    <cellStyle name="40% - Акцент2 2 5" xfId="7332"/>
    <cellStyle name="40% - Акцент2 2 5 2" xfId="40967"/>
    <cellStyle name="40% - Акцент2 2 6" xfId="7333"/>
    <cellStyle name="40% - Акцент2 2 6 2" xfId="40968"/>
    <cellStyle name="40% - Акцент2 2 7" xfId="40969"/>
    <cellStyle name="40% - Акцент2 2_46EE.2011(v1.0)" xfId="3359"/>
    <cellStyle name="40% - Акцент2 20" xfId="40970"/>
    <cellStyle name="40% - Акцент2 20 2" xfId="40971"/>
    <cellStyle name="40% - Акцент2 21" xfId="40972"/>
    <cellStyle name="40% - Акцент2 21 2" xfId="40973"/>
    <cellStyle name="40% - Акцент2 22" xfId="40974"/>
    <cellStyle name="40% - Акцент2 22 2" xfId="40975"/>
    <cellStyle name="40% - Акцент2 23" xfId="40976"/>
    <cellStyle name="40% - Акцент2 23 2" xfId="40977"/>
    <cellStyle name="40% - Акцент2 24" xfId="40978"/>
    <cellStyle name="40% - Акцент2 24 2" xfId="40979"/>
    <cellStyle name="40% - Акцент2 25" xfId="40980"/>
    <cellStyle name="40% - Акцент2 25 2" xfId="40981"/>
    <cellStyle name="40% - Акцент2 26" xfId="40982"/>
    <cellStyle name="40% - Акцент2 26 2" xfId="40983"/>
    <cellStyle name="40% - Акцент2 27" xfId="40984"/>
    <cellStyle name="40% - Акцент2 27 2" xfId="40985"/>
    <cellStyle name="40% - Акцент2 28" xfId="40986"/>
    <cellStyle name="40% - Акцент2 28 2" xfId="40987"/>
    <cellStyle name="40% - Акцент2 29" xfId="40988"/>
    <cellStyle name="40% - Акцент2 29 2" xfId="40989"/>
    <cellStyle name="40% - Акцент2 3" xfId="898"/>
    <cellStyle name="40% - Акцент2 3 2" xfId="3360"/>
    <cellStyle name="40% - Акцент2 3 2 2" xfId="40990"/>
    <cellStyle name="40% - Акцент2 3 2 2 2" xfId="40991"/>
    <cellStyle name="40% - Акцент2 3 2 3" xfId="40992"/>
    <cellStyle name="40% - Акцент2 3 3" xfId="3361"/>
    <cellStyle name="40% - Акцент2 3 3 2" xfId="40993"/>
    <cellStyle name="40% - Акцент2 3 4" xfId="40994"/>
    <cellStyle name="40% - Акцент2 3 4 2" xfId="40995"/>
    <cellStyle name="40% - Акцент2 3 5" xfId="40996"/>
    <cellStyle name="40% - Акцент2 3_46EE.2011(v1.0)" xfId="3362"/>
    <cellStyle name="40% - Акцент2 30" xfId="40997"/>
    <cellStyle name="40% - Акцент2 30 2" xfId="40998"/>
    <cellStyle name="40% - Акцент2 31" xfId="40999"/>
    <cellStyle name="40% - Акцент2 31 2" xfId="41000"/>
    <cellStyle name="40% - Акцент2 32" xfId="41001"/>
    <cellStyle name="40% - Акцент2 32 2" xfId="41002"/>
    <cellStyle name="40% - Акцент2 33" xfId="41003"/>
    <cellStyle name="40% - Акцент2 33 2" xfId="41004"/>
    <cellStyle name="40% - Акцент2 34" xfId="41005"/>
    <cellStyle name="40% - Акцент2 34 2" xfId="41006"/>
    <cellStyle name="40% - Акцент2 35" xfId="41007"/>
    <cellStyle name="40% - Акцент2 35 2" xfId="41008"/>
    <cellStyle name="40% - Акцент2 36" xfId="41009"/>
    <cellStyle name="40% - Акцент2 36 2" xfId="41010"/>
    <cellStyle name="40% - Акцент2 37" xfId="41011"/>
    <cellStyle name="40% - Акцент2 37 2" xfId="41012"/>
    <cellStyle name="40% - Акцент2 38" xfId="41013"/>
    <cellStyle name="40% - Акцент2 38 2" xfId="41014"/>
    <cellStyle name="40% - Акцент2 39" xfId="41015"/>
    <cellStyle name="40% - Акцент2 39 2" xfId="41016"/>
    <cellStyle name="40% - Акцент2 4" xfId="899"/>
    <cellStyle name="40% - Акцент2 4 2" xfId="3363"/>
    <cellStyle name="40% - Акцент2 4 2 2" xfId="41017"/>
    <cellStyle name="40% - Акцент2 4 3" xfId="3364"/>
    <cellStyle name="40% - Акцент2 4 3 2" xfId="41018"/>
    <cellStyle name="40% - Акцент2 4 4" xfId="41019"/>
    <cellStyle name="40% - Акцент2 4_46EE.2011(v1.0)" xfId="3365"/>
    <cellStyle name="40% - Акцент2 40" xfId="41020"/>
    <cellStyle name="40% - Акцент2 40 2" xfId="41021"/>
    <cellStyle name="40% - Акцент2 41" xfId="41022"/>
    <cellStyle name="40% - Акцент2 41 2" xfId="41023"/>
    <cellStyle name="40% - Акцент2 42" xfId="41024"/>
    <cellStyle name="40% - Акцент2 42 2" xfId="41025"/>
    <cellStyle name="40% - Акцент2 43" xfId="41026"/>
    <cellStyle name="40% - Акцент2 43 2" xfId="41027"/>
    <cellStyle name="40% - Акцент2 44" xfId="41028"/>
    <cellStyle name="40% - Акцент2 44 2" xfId="41029"/>
    <cellStyle name="40% - Акцент2 45" xfId="41030"/>
    <cellStyle name="40% - Акцент2 45 2" xfId="41031"/>
    <cellStyle name="40% - Акцент2 46" xfId="41032"/>
    <cellStyle name="40% - Акцент2 46 2" xfId="41033"/>
    <cellStyle name="40% - Акцент2 47" xfId="41034"/>
    <cellStyle name="40% - Акцент2 47 2" xfId="41035"/>
    <cellStyle name="40% - Акцент2 48" xfId="41036"/>
    <cellStyle name="40% - Акцент2 48 2" xfId="41037"/>
    <cellStyle name="40% - Акцент2 49" xfId="41038"/>
    <cellStyle name="40% - Акцент2 49 2" xfId="41039"/>
    <cellStyle name="40% - Акцент2 5" xfId="900"/>
    <cellStyle name="40% - Акцент2 5 2" xfId="3366"/>
    <cellStyle name="40% - Акцент2 5 2 2" xfId="41040"/>
    <cellStyle name="40% - Акцент2 5 3" xfId="3367"/>
    <cellStyle name="40% - Акцент2 5 3 2" xfId="41041"/>
    <cellStyle name="40% - Акцент2 5 4" xfId="41042"/>
    <cellStyle name="40% - Акцент2 5_46EE.2011(v1.0)" xfId="3368"/>
    <cellStyle name="40% - Акцент2 50" xfId="41043"/>
    <cellStyle name="40% - Акцент2 50 2" xfId="41044"/>
    <cellStyle name="40% - Акцент2 51" xfId="41045"/>
    <cellStyle name="40% - Акцент2 51 2" xfId="41046"/>
    <cellStyle name="40% - Акцент2 52" xfId="41047"/>
    <cellStyle name="40% - Акцент2 52 2" xfId="41048"/>
    <cellStyle name="40% - Акцент2 53" xfId="41049"/>
    <cellStyle name="40% - Акцент2 53 2" xfId="41050"/>
    <cellStyle name="40% - Акцент2 54" xfId="41051"/>
    <cellStyle name="40% - Акцент2 54 2" xfId="41052"/>
    <cellStyle name="40% - Акцент2 55" xfId="41053"/>
    <cellStyle name="40% - Акцент2 55 2" xfId="41054"/>
    <cellStyle name="40% - Акцент2 56" xfId="41055"/>
    <cellStyle name="40% - Акцент2 56 2" xfId="41056"/>
    <cellStyle name="40% - Акцент2 57" xfId="41057"/>
    <cellStyle name="40% - Акцент2 57 2" xfId="41058"/>
    <cellStyle name="40% - Акцент2 58" xfId="41059"/>
    <cellStyle name="40% - Акцент2 58 2" xfId="41060"/>
    <cellStyle name="40% - Акцент2 59" xfId="41061"/>
    <cellStyle name="40% - Акцент2 59 2" xfId="41062"/>
    <cellStyle name="40% - Акцент2 6" xfId="901"/>
    <cellStyle name="40% - Акцент2 6 2" xfId="3369"/>
    <cellStyle name="40% - Акцент2 6 2 2" xfId="41063"/>
    <cellStyle name="40% - Акцент2 6 3" xfId="3370"/>
    <cellStyle name="40% - Акцент2 6 3 2" xfId="41064"/>
    <cellStyle name="40% - Акцент2 6 4" xfId="41065"/>
    <cellStyle name="40% - Акцент2 6_46EE.2011(v1.0)" xfId="3371"/>
    <cellStyle name="40% - Акцент2 60" xfId="41066"/>
    <cellStyle name="40% - Акцент2 60 2" xfId="41067"/>
    <cellStyle name="40% - Акцент2 61" xfId="41068"/>
    <cellStyle name="40% - Акцент2 61 2" xfId="41069"/>
    <cellStyle name="40% - Акцент2 62" xfId="41070"/>
    <cellStyle name="40% - Акцент2 62 2" xfId="41071"/>
    <cellStyle name="40% - Акцент2 63" xfId="41072"/>
    <cellStyle name="40% - Акцент2 63 2" xfId="41073"/>
    <cellStyle name="40% - Акцент2 64" xfId="41074"/>
    <cellStyle name="40% - Акцент2 64 2" xfId="41075"/>
    <cellStyle name="40% - Акцент2 65" xfId="41076"/>
    <cellStyle name="40% - Акцент2 65 2" xfId="41077"/>
    <cellStyle name="40% - Акцент2 66" xfId="41078"/>
    <cellStyle name="40% - Акцент2 66 2" xfId="41079"/>
    <cellStyle name="40% - Акцент2 67" xfId="41080"/>
    <cellStyle name="40% - Акцент2 67 2" xfId="41081"/>
    <cellStyle name="40% - Акцент2 68" xfId="41082"/>
    <cellStyle name="40% - Акцент2 68 2" xfId="41083"/>
    <cellStyle name="40% - Акцент2 69" xfId="41084"/>
    <cellStyle name="40% - Акцент2 69 2" xfId="41085"/>
    <cellStyle name="40% - Акцент2 7" xfId="3372"/>
    <cellStyle name="40% - Акцент2 7 2" xfId="3373"/>
    <cellStyle name="40% - Акцент2 7 2 2" xfId="41086"/>
    <cellStyle name="40% - Акцент2 7 3" xfId="3374"/>
    <cellStyle name="40% - Акцент2 7 3 2" xfId="41087"/>
    <cellStyle name="40% - Акцент2 7 4" xfId="41088"/>
    <cellStyle name="40% - Акцент2 7_46EE.2011(v1.0)" xfId="3375"/>
    <cellStyle name="40% - Акцент2 70" xfId="41089"/>
    <cellStyle name="40% - Акцент2 70 2" xfId="41090"/>
    <cellStyle name="40% - Акцент2 8" xfId="3376"/>
    <cellStyle name="40% - Акцент2 8 2" xfId="3377"/>
    <cellStyle name="40% - Акцент2 8 2 2" xfId="41091"/>
    <cellStyle name="40% - Акцент2 8 3" xfId="3378"/>
    <cellStyle name="40% - Акцент2 8 3 2" xfId="41092"/>
    <cellStyle name="40% - Акцент2 8 4" xfId="41093"/>
    <cellStyle name="40% - Акцент2 8_46EE.2011(v1.0)" xfId="3379"/>
    <cellStyle name="40% - Акцент2 9" xfId="3380"/>
    <cellStyle name="40% - Акцент2 9 2" xfId="3381"/>
    <cellStyle name="40% - Акцент2 9 2 2" xfId="41094"/>
    <cellStyle name="40% - Акцент2 9 3" xfId="3382"/>
    <cellStyle name="40% - Акцент2 9 3 2" xfId="41095"/>
    <cellStyle name="40% - Акцент2 9 4" xfId="41096"/>
    <cellStyle name="40% - Акцент2 9_46EE.2011(v1.0)" xfId="3383"/>
    <cellStyle name="40% - Акцент2_46EE.2011(v1.0)" xfId="47566"/>
    <cellStyle name="40% - Акцент3" xfId="2695" builtinId="39" hidden="1"/>
    <cellStyle name="40% - Акцент3" xfId="4263" builtinId="39" hidden="1"/>
    <cellStyle name="40% - Акцент3" xfId="4303" builtinId="39" hidden="1"/>
    <cellStyle name="40% - Акцент3" xfId="4343" builtinId="39" hidden="1"/>
    <cellStyle name="40% - Акцент3" xfId="4385" builtinId="39" hidden="1"/>
    <cellStyle name="40% - Акцент3" xfId="4425" builtinId="39" hidden="1"/>
    <cellStyle name="40% - Акцент3" xfId="4465" builtinId="39" hidden="1"/>
    <cellStyle name="40% - Акцент3" xfId="4505" builtinId="39" hidden="1"/>
    <cellStyle name="40% - Акцент3" xfId="4546" builtinId="39" hidden="1"/>
    <cellStyle name="40% - Акцент3" xfId="4586" builtinId="39" hidden="1"/>
    <cellStyle name="40% - Акцент3" xfId="4626" builtinId="39" hidden="1"/>
    <cellStyle name="40% - Акцент3" xfId="4666" builtinId="39" hidden="1"/>
    <cellStyle name="40% - Акцент3" xfId="4706" builtinId="39" hidden="1"/>
    <cellStyle name="40% - Акцент3" xfId="4746" builtinId="39" hidden="1"/>
    <cellStyle name="40% - Акцент3" xfId="4786" builtinId="39" hidden="1"/>
    <cellStyle name="40% - Акцент3" xfId="4826" builtinId="39" hidden="1"/>
    <cellStyle name="40% - Акцент3" xfId="4866" builtinId="39" hidden="1"/>
    <cellStyle name="40% - Акцент3" xfId="4906" builtinId="39" hidden="1"/>
    <cellStyle name="40% - Акцент3" xfId="4946" builtinId="39" hidden="1"/>
    <cellStyle name="40% - Акцент3" xfId="4986" builtinId="39" hidden="1"/>
    <cellStyle name="40% - Акцент3" xfId="47144"/>
    <cellStyle name="40% - Акцент3 10" xfId="3384"/>
    <cellStyle name="40% - Акцент3 10 2" xfId="41097"/>
    <cellStyle name="40% - Акцент3 11" xfId="41098"/>
    <cellStyle name="40% - Акцент3 11 2" xfId="41099"/>
    <cellStyle name="40% - Акцент3 12" xfId="41100"/>
    <cellStyle name="40% - Акцент3 12 2" xfId="41101"/>
    <cellStyle name="40% - Акцент3 13" xfId="41102"/>
    <cellStyle name="40% - Акцент3 13 2" xfId="41103"/>
    <cellStyle name="40% - Акцент3 14" xfId="41104"/>
    <cellStyle name="40% - Акцент3 14 2" xfId="41105"/>
    <cellStyle name="40% - Акцент3 15" xfId="41106"/>
    <cellStyle name="40% - Акцент3 15 2" xfId="41107"/>
    <cellStyle name="40% - Акцент3 16" xfId="41108"/>
    <cellStyle name="40% - Акцент3 16 2" xfId="41109"/>
    <cellStyle name="40% - Акцент3 17" xfId="41110"/>
    <cellStyle name="40% - Акцент3 17 2" xfId="41111"/>
    <cellStyle name="40% - Акцент3 18" xfId="41112"/>
    <cellStyle name="40% - Акцент3 18 2" xfId="41113"/>
    <cellStyle name="40% - Акцент3 19" xfId="41114"/>
    <cellStyle name="40% - Акцент3 19 2" xfId="41115"/>
    <cellStyle name="40% - Акцент3 2" xfId="902"/>
    <cellStyle name="40% - Акцент3 2 2" xfId="903"/>
    <cellStyle name="40% - Акцент3 2 2 2" xfId="7334"/>
    <cellStyle name="40% - Акцент3 2 2 2 2" xfId="41116"/>
    <cellStyle name="40% - Акцент3 2 2 3" xfId="41117"/>
    <cellStyle name="40% - Акцент3 2 3" xfId="904"/>
    <cellStyle name="40% - Акцент3 2 3 2" xfId="7335"/>
    <cellStyle name="40% - Акцент3 2 3 2 2" xfId="41118"/>
    <cellStyle name="40% - Акцент3 2 3 3" xfId="41119"/>
    <cellStyle name="40% - Акцент3 2 4" xfId="7336"/>
    <cellStyle name="40% - Акцент3 2 4 2" xfId="41120"/>
    <cellStyle name="40% - Акцент3 2 5" xfId="7337"/>
    <cellStyle name="40% - Акцент3 2 5 2" xfId="41121"/>
    <cellStyle name="40% - Акцент3 2 6" xfId="7338"/>
    <cellStyle name="40% - Акцент3 2 6 2" xfId="41122"/>
    <cellStyle name="40% - Акцент3 2 7" xfId="41123"/>
    <cellStyle name="40% - Акцент3 2_46EE.2011(v1.0)" xfId="3385"/>
    <cellStyle name="40% - Акцент3 20" xfId="41124"/>
    <cellStyle name="40% - Акцент3 20 2" xfId="41125"/>
    <cellStyle name="40% - Акцент3 21" xfId="41126"/>
    <cellStyle name="40% - Акцент3 21 2" xfId="41127"/>
    <cellStyle name="40% - Акцент3 22" xfId="41128"/>
    <cellStyle name="40% - Акцент3 22 2" xfId="41129"/>
    <cellStyle name="40% - Акцент3 23" xfId="41130"/>
    <cellStyle name="40% - Акцент3 23 2" xfId="41131"/>
    <cellStyle name="40% - Акцент3 24" xfId="41132"/>
    <cellStyle name="40% - Акцент3 24 2" xfId="41133"/>
    <cellStyle name="40% - Акцент3 25" xfId="41134"/>
    <cellStyle name="40% - Акцент3 25 2" xfId="41135"/>
    <cellStyle name="40% - Акцент3 26" xfId="41136"/>
    <cellStyle name="40% - Акцент3 26 2" xfId="41137"/>
    <cellStyle name="40% - Акцент3 27" xfId="41138"/>
    <cellStyle name="40% - Акцент3 27 2" xfId="41139"/>
    <cellStyle name="40% - Акцент3 28" xfId="41140"/>
    <cellStyle name="40% - Акцент3 28 2" xfId="41141"/>
    <cellStyle name="40% - Акцент3 29" xfId="41142"/>
    <cellStyle name="40% - Акцент3 29 2" xfId="41143"/>
    <cellStyle name="40% - Акцент3 3" xfId="905"/>
    <cellStyle name="40% - Акцент3 3 2" xfId="3386"/>
    <cellStyle name="40% - Акцент3 3 2 2" xfId="41144"/>
    <cellStyle name="40% - Акцент3 3 2 2 2" xfId="41145"/>
    <cellStyle name="40% - Акцент3 3 2 3" xfId="41146"/>
    <cellStyle name="40% - Акцент3 3 3" xfId="3387"/>
    <cellStyle name="40% - Акцент3 3 3 2" xfId="41147"/>
    <cellStyle name="40% - Акцент3 3 4" xfId="41148"/>
    <cellStyle name="40% - Акцент3 3 4 2" xfId="41149"/>
    <cellStyle name="40% - Акцент3 3 5" xfId="41150"/>
    <cellStyle name="40% - Акцент3 3_46EE.2011(v1.0)" xfId="3388"/>
    <cellStyle name="40% - Акцент3 30" xfId="41151"/>
    <cellStyle name="40% - Акцент3 30 2" xfId="41152"/>
    <cellStyle name="40% - Акцент3 31" xfId="41153"/>
    <cellStyle name="40% - Акцент3 31 2" xfId="41154"/>
    <cellStyle name="40% - Акцент3 32" xfId="41155"/>
    <cellStyle name="40% - Акцент3 32 2" xfId="41156"/>
    <cellStyle name="40% - Акцент3 33" xfId="41157"/>
    <cellStyle name="40% - Акцент3 33 2" xfId="41158"/>
    <cellStyle name="40% - Акцент3 34" xfId="41159"/>
    <cellStyle name="40% - Акцент3 34 2" xfId="41160"/>
    <cellStyle name="40% - Акцент3 35" xfId="41161"/>
    <cellStyle name="40% - Акцент3 35 2" xfId="41162"/>
    <cellStyle name="40% - Акцент3 36" xfId="41163"/>
    <cellStyle name="40% - Акцент3 36 2" xfId="41164"/>
    <cellStyle name="40% - Акцент3 37" xfId="41165"/>
    <cellStyle name="40% - Акцент3 37 2" xfId="41166"/>
    <cellStyle name="40% - Акцент3 38" xfId="41167"/>
    <cellStyle name="40% - Акцент3 38 2" xfId="41168"/>
    <cellStyle name="40% - Акцент3 39" xfId="41169"/>
    <cellStyle name="40% - Акцент3 39 2" xfId="41170"/>
    <cellStyle name="40% - Акцент3 4" xfId="906"/>
    <cellStyle name="40% - Акцент3 4 2" xfId="3389"/>
    <cellStyle name="40% - Акцент3 4 2 2" xfId="41171"/>
    <cellStyle name="40% - Акцент3 4 3" xfId="3390"/>
    <cellStyle name="40% - Акцент3 4 3 2" xfId="41172"/>
    <cellStyle name="40% - Акцент3 4 4" xfId="41173"/>
    <cellStyle name="40% - Акцент3 4_46EE.2011(v1.0)" xfId="3391"/>
    <cellStyle name="40% - Акцент3 40" xfId="41174"/>
    <cellStyle name="40% - Акцент3 40 2" xfId="41175"/>
    <cellStyle name="40% - Акцент3 41" xfId="41176"/>
    <cellStyle name="40% - Акцент3 41 2" xfId="41177"/>
    <cellStyle name="40% - Акцент3 42" xfId="41178"/>
    <cellStyle name="40% - Акцент3 42 2" xfId="41179"/>
    <cellStyle name="40% - Акцент3 43" xfId="41180"/>
    <cellStyle name="40% - Акцент3 43 2" xfId="41181"/>
    <cellStyle name="40% - Акцент3 44" xfId="41182"/>
    <cellStyle name="40% - Акцент3 44 2" xfId="41183"/>
    <cellStyle name="40% - Акцент3 45" xfId="41184"/>
    <cellStyle name="40% - Акцент3 45 2" xfId="41185"/>
    <cellStyle name="40% - Акцент3 46" xfId="41186"/>
    <cellStyle name="40% - Акцент3 46 2" xfId="41187"/>
    <cellStyle name="40% - Акцент3 47" xfId="41188"/>
    <cellStyle name="40% - Акцент3 47 2" xfId="41189"/>
    <cellStyle name="40% - Акцент3 48" xfId="41190"/>
    <cellStyle name="40% - Акцент3 48 2" xfId="41191"/>
    <cellStyle name="40% - Акцент3 49" xfId="41192"/>
    <cellStyle name="40% - Акцент3 49 2" xfId="41193"/>
    <cellStyle name="40% - Акцент3 5" xfId="907"/>
    <cellStyle name="40% - Акцент3 5 2" xfId="3392"/>
    <cellStyle name="40% - Акцент3 5 2 2" xfId="41194"/>
    <cellStyle name="40% - Акцент3 5 3" xfId="3393"/>
    <cellStyle name="40% - Акцент3 5 3 2" xfId="41195"/>
    <cellStyle name="40% - Акцент3 5 4" xfId="41196"/>
    <cellStyle name="40% - Акцент3 5_46EE.2011(v1.0)" xfId="3394"/>
    <cellStyle name="40% - Акцент3 50" xfId="41197"/>
    <cellStyle name="40% - Акцент3 50 2" xfId="41198"/>
    <cellStyle name="40% - Акцент3 51" xfId="41199"/>
    <cellStyle name="40% - Акцент3 51 2" xfId="41200"/>
    <cellStyle name="40% - Акцент3 52" xfId="41201"/>
    <cellStyle name="40% - Акцент3 52 2" xfId="41202"/>
    <cellStyle name="40% - Акцент3 53" xfId="41203"/>
    <cellStyle name="40% - Акцент3 53 2" xfId="41204"/>
    <cellStyle name="40% - Акцент3 54" xfId="41205"/>
    <cellStyle name="40% - Акцент3 54 2" xfId="41206"/>
    <cellStyle name="40% - Акцент3 55" xfId="41207"/>
    <cellStyle name="40% - Акцент3 55 2" xfId="41208"/>
    <cellStyle name="40% - Акцент3 56" xfId="41209"/>
    <cellStyle name="40% - Акцент3 56 2" xfId="41210"/>
    <cellStyle name="40% - Акцент3 57" xfId="41211"/>
    <cellStyle name="40% - Акцент3 57 2" xfId="41212"/>
    <cellStyle name="40% - Акцент3 58" xfId="41213"/>
    <cellStyle name="40% - Акцент3 58 2" xfId="41214"/>
    <cellStyle name="40% - Акцент3 59" xfId="41215"/>
    <cellStyle name="40% - Акцент3 59 2" xfId="41216"/>
    <cellStyle name="40% - Акцент3 6" xfId="908"/>
    <cellStyle name="40% - Акцент3 6 2" xfId="3395"/>
    <cellStyle name="40% - Акцент3 6 2 2" xfId="41217"/>
    <cellStyle name="40% - Акцент3 6 3" xfId="3396"/>
    <cellStyle name="40% - Акцент3 6 3 2" xfId="41218"/>
    <cellStyle name="40% - Акцент3 6 4" xfId="41219"/>
    <cellStyle name="40% - Акцент3 6_46EE.2011(v1.0)" xfId="3397"/>
    <cellStyle name="40% - Акцент3 60" xfId="41220"/>
    <cellStyle name="40% - Акцент3 60 2" xfId="41221"/>
    <cellStyle name="40% - Акцент3 61" xfId="41222"/>
    <cellStyle name="40% - Акцент3 61 2" xfId="41223"/>
    <cellStyle name="40% - Акцент3 62" xfId="41224"/>
    <cellStyle name="40% - Акцент3 62 2" xfId="41225"/>
    <cellStyle name="40% - Акцент3 63" xfId="41226"/>
    <cellStyle name="40% - Акцент3 63 2" xfId="41227"/>
    <cellStyle name="40% - Акцент3 64" xfId="41228"/>
    <cellStyle name="40% - Акцент3 64 2" xfId="41229"/>
    <cellStyle name="40% - Акцент3 65" xfId="41230"/>
    <cellStyle name="40% - Акцент3 65 2" xfId="41231"/>
    <cellStyle name="40% - Акцент3 66" xfId="41232"/>
    <cellStyle name="40% - Акцент3 66 2" xfId="41233"/>
    <cellStyle name="40% - Акцент3 67" xfId="41234"/>
    <cellStyle name="40% - Акцент3 67 2" xfId="41235"/>
    <cellStyle name="40% - Акцент3 68" xfId="41236"/>
    <cellStyle name="40% - Акцент3 68 2" xfId="41237"/>
    <cellStyle name="40% - Акцент3 69" xfId="41238"/>
    <cellStyle name="40% - Акцент3 69 2" xfId="41239"/>
    <cellStyle name="40% - Акцент3 7" xfId="3398"/>
    <cellStyle name="40% - Акцент3 7 2" xfId="3399"/>
    <cellStyle name="40% - Акцент3 7 2 2" xfId="41240"/>
    <cellStyle name="40% - Акцент3 7 3" xfId="3400"/>
    <cellStyle name="40% - Акцент3 7 3 2" xfId="41241"/>
    <cellStyle name="40% - Акцент3 7 4" xfId="41242"/>
    <cellStyle name="40% - Акцент3 7_46EE.2011(v1.0)" xfId="3401"/>
    <cellStyle name="40% - Акцент3 70" xfId="41243"/>
    <cellStyle name="40% - Акцент3 70 2" xfId="41244"/>
    <cellStyle name="40% - Акцент3 8" xfId="3402"/>
    <cellStyle name="40% - Акцент3 8 2" xfId="3403"/>
    <cellStyle name="40% - Акцент3 8 2 2" xfId="41245"/>
    <cellStyle name="40% - Акцент3 8 3" xfId="3404"/>
    <cellStyle name="40% - Акцент3 8 3 2" xfId="41246"/>
    <cellStyle name="40% - Акцент3 8 4" xfId="41247"/>
    <cellStyle name="40% - Акцент3 8_46EE.2011(v1.0)" xfId="3405"/>
    <cellStyle name="40% - Акцент3 9" xfId="3406"/>
    <cellStyle name="40% - Акцент3 9 2" xfId="3407"/>
    <cellStyle name="40% - Акцент3 9 2 2" xfId="41248"/>
    <cellStyle name="40% - Акцент3 9 3" xfId="3408"/>
    <cellStyle name="40% - Акцент3 9 3 2" xfId="41249"/>
    <cellStyle name="40% - Акцент3 9 4" xfId="41250"/>
    <cellStyle name="40% - Акцент3 9_46EE.2011(v1.0)" xfId="3409"/>
    <cellStyle name="40% - Акцент3_46EE.2011(v1.0)" xfId="47567"/>
    <cellStyle name="40% - Акцент4" xfId="2699" builtinId="43" hidden="1"/>
    <cellStyle name="40% - Акцент4" xfId="4267" builtinId="43" hidden="1"/>
    <cellStyle name="40% - Акцент4" xfId="4307" builtinId="43" hidden="1"/>
    <cellStyle name="40% - Акцент4" xfId="4347" builtinId="43" hidden="1"/>
    <cellStyle name="40% - Акцент4" xfId="4389" builtinId="43" hidden="1"/>
    <cellStyle name="40% - Акцент4" xfId="4429" builtinId="43" hidden="1"/>
    <cellStyle name="40% - Акцент4" xfId="4469" builtinId="43" hidden="1"/>
    <cellStyle name="40% - Акцент4" xfId="4509" builtinId="43" hidden="1"/>
    <cellStyle name="40% - Акцент4" xfId="4550" builtinId="43" hidden="1"/>
    <cellStyle name="40% - Акцент4" xfId="4590" builtinId="43" hidden="1"/>
    <cellStyle name="40% - Акцент4" xfId="4630" builtinId="43" hidden="1"/>
    <cellStyle name="40% - Акцент4" xfId="4670" builtinId="43" hidden="1"/>
    <cellStyle name="40% - Акцент4" xfId="4710" builtinId="43" hidden="1"/>
    <cellStyle name="40% - Акцент4" xfId="4750" builtinId="43" hidden="1"/>
    <cellStyle name="40% - Акцент4" xfId="4790" builtinId="43" hidden="1"/>
    <cellStyle name="40% - Акцент4" xfId="4830" builtinId="43" hidden="1"/>
    <cellStyle name="40% - Акцент4" xfId="4870" builtinId="43" hidden="1"/>
    <cellStyle name="40% - Акцент4" xfId="4910" builtinId="43" hidden="1"/>
    <cellStyle name="40% - Акцент4" xfId="4950" builtinId="43" hidden="1"/>
    <cellStyle name="40% - Акцент4" xfId="4990" builtinId="43" hidden="1"/>
    <cellStyle name="40% - Акцент4" xfId="47145"/>
    <cellStyle name="40% - Акцент4 10" xfId="3410"/>
    <cellStyle name="40% - Акцент4 10 2" xfId="41251"/>
    <cellStyle name="40% - Акцент4 11" xfId="41252"/>
    <cellStyle name="40% - Акцент4 11 2" xfId="41253"/>
    <cellStyle name="40% - Акцент4 12" xfId="41254"/>
    <cellStyle name="40% - Акцент4 12 2" xfId="41255"/>
    <cellStyle name="40% - Акцент4 13" xfId="41256"/>
    <cellStyle name="40% - Акцент4 13 2" xfId="41257"/>
    <cellStyle name="40% - Акцент4 14" xfId="41258"/>
    <cellStyle name="40% - Акцент4 14 2" xfId="41259"/>
    <cellStyle name="40% - Акцент4 15" xfId="41260"/>
    <cellStyle name="40% - Акцент4 15 2" xfId="41261"/>
    <cellStyle name="40% - Акцент4 16" xfId="41262"/>
    <cellStyle name="40% - Акцент4 16 2" xfId="41263"/>
    <cellStyle name="40% - Акцент4 17" xfId="41264"/>
    <cellStyle name="40% - Акцент4 17 2" xfId="41265"/>
    <cellStyle name="40% - Акцент4 18" xfId="41266"/>
    <cellStyle name="40% - Акцент4 18 2" xfId="41267"/>
    <cellStyle name="40% - Акцент4 19" xfId="41268"/>
    <cellStyle name="40% - Акцент4 19 2" xfId="41269"/>
    <cellStyle name="40% - Акцент4 2" xfId="909"/>
    <cellStyle name="40% - Акцент4 2 2" xfId="910"/>
    <cellStyle name="40% - Акцент4 2 2 2" xfId="7339"/>
    <cellStyle name="40% - Акцент4 2 2 2 2" xfId="41270"/>
    <cellStyle name="40% - Акцент4 2 2 3" xfId="41271"/>
    <cellStyle name="40% - Акцент4 2 3" xfId="911"/>
    <cellStyle name="40% - Акцент4 2 3 2" xfId="7340"/>
    <cellStyle name="40% - Акцент4 2 3 2 2" xfId="41272"/>
    <cellStyle name="40% - Акцент4 2 3 3" xfId="41273"/>
    <cellStyle name="40% - Акцент4 2 4" xfId="7341"/>
    <cellStyle name="40% - Акцент4 2 4 2" xfId="41274"/>
    <cellStyle name="40% - Акцент4 2 5" xfId="7342"/>
    <cellStyle name="40% - Акцент4 2 5 2" xfId="41275"/>
    <cellStyle name="40% - Акцент4 2 6" xfId="7343"/>
    <cellStyle name="40% - Акцент4 2 6 2" xfId="41276"/>
    <cellStyle name="40% - Акцент4 2 7" xfId="41277"/>
    <cellStyle name="40% - Акцент4 2_46EE.2011(v1.0)" xfId="3411"/>
    <cellStyle name="40% - Акцент4 20" xfId="41278"/>
    <cellStyle name="40% - Акцент4 20 2" xfId="41279"/>
    <cellStyle name="40% - Акцент4 21" xfId="41280"/>
    <cellStyle name="40% - Акцент4 21 2" xfId="41281"/>
    <cellStyle name="40% - Акцент4 22" xfId="41282"/>
    <cellStyle name="40% - Акцент4 22 2" xfId="41283"/>
    <cellStyle name="40% - Акцент4 23" xfId="41284"/>
    <cellStyle name="40% - Акцент4 23 2" xfId="41285"/>
    <cellStyle name="40% - Акцент4 24" xfId="41286"/>
    <cellStyle name="40% - Акцент4 24 2" xfId="41287"/>
    <cellStyle name="40% - Акцент4 25" xfId="41288"/>
    <cellStyle name="40% - Акцент4 25 2" xfId="41289"/>
    <cellStyle name="40% - Акцент4 26" xfId="41290"/>
    <cellStyle name="40% - Акцент4 26 2" xfId="41291"/>
    <cellStyle name="40% - Акцент4 27" xfId="41292"/>
    <cellStyle name="40% - Акцент4 27 2" xfId="41293"/>
    <cellStyle name="40% - Акцент4 28" xfId="41294"/>
    <cellStyle name="40% - Акцент4 28 2" xfId="41295"/>
    <cellStyle name="40% - Акцент4 29" xfId="41296"/>
    <cellStyle name="40% - Акцент4 29 2" xfId="41297"/>
    <cellStyle name="40% - Акцент4 3" xfId="912"/>
    <cellStyle name="40% - Акцент4 3 2" xfId="3412"/>
    <cellStyle name="40% - Акцент4 3 2 2" xfId="41298"/>
    <cellStyle name="40% - Акцент4 3 2 2 2" xfId="41299"/>
    <cellStyle name="40% - Акцент4 3 2 3" xfId="41300"/>
    <cellStyle name="40% - Акцент4 3 3" xfId="3413"/>
    <cellStyle name="40% - Акцент4 3 3 2" xfId="41301"/>
    <cellStyle name="40% - Акцент4 3 4" xfId="41302"/>
    <cellStyle name="40% - Акцент4 3 4 2" xfId="41303"/>
    <cellStyle name="40% - Акцент4 3 5" xfId="41304"/>
    <cellStyle name="40% - Акцент4 3_46EE.2011(v1.0)" xfId="3414"/>
    <cellStyle name="40% - Акцент4 30" xfId="41305"/>
    <cellStyle name="40% - Акцент4 30 2" xfId="41306"/>
    <cellStyle name="40% - Акцент4 31" xfId="41307"/>
    <cellStyle name="40% - Акцент4 31 2" xfId="41308"/>
    <cellStyle name="40% - Акцент4 32" xfId="41309"/>
    <cellStyle name="40% - Акцент4 32 2" xfId="41310"/>
    <cellStyle name="40% - Акцент4 33" xfId="41311"/>
    <cellStyle name="40% - Акцент4 33 2" xfId="41312"/>
    <cellStyle name="40% - Акцент4 34" xfId="41313"/>
    <cellStyle name="40% - Акцент4 34 2" xfId="41314"/>
    <cellStyle name="40% - Акцент4 35" xfId="41315"/>
    <cellStyle name="40% - Акцент4 35 2" xfId="41316"/>
    <cellStyle name="40% - Акцент4 36" xfId="41317"/>
    <cellStyle name="40% - Акцент4 36 2" xfId="41318"/>
    <cellStyle name="40% - Акцент4 37" xfId="41319"/>
    <cellStyle name="40% - Акцент4 37 2" xfId="41320"/>
    <cellStyle name="40% - Акцент4 38" xfId="41321"/>
    <cellStyle name="40% - Акцент4 38 2" xfId="41322"/>
    <cellStyle name="40% - Акцент4 39" xfId="41323"/>
    <cellStyle name="40% - Акцент4 39 2" xfId="41324"/>
    <cellStyle name="40% - Акцент4 4" xfId="913"/>
    <cellStyle name="40% - Акцент4 4 2" xfId="3415"/>
    <cellStyle name="40% - Акцент4 4 2 2" xfId="41325"/>
    <cellStyle name="40% - Акцент4 4 3" xfId="3416"/>
    <cellStyle name="40% - Акцент4 4 3 2" xfId="41326"/>
    <cellStyle name="40% - Акцент4 4 4" xfId="41327"/>
    <cellStyle name="40% - Акцент4 4_46EE.2011(v1.0)" xfId="3417"/>
    <cellStyle name="40% - Акцент4 40" xfId="41328"/>
    <cellStyle name="40% - Акцент4 40 2" xfId="41329"/>
    <cellStyle name="40% - Акцент4 41" xfId="41330"/>
    <cellStyle name="40% - Акцент4 41 2" xfId="41331"/>
    <cellStyle name="40% - Акцент4 42" xfId="41332"/>
    <cellStyle name="40% - Акцент4 42 2" xfId="41333"/>
    <cellStyle name="40% - Акцент4 43" xfId="41334"/>
    <cellStyle name="40% - Акцент4 43 2" xfId="41335"/>
    <cellStyle name="40% - Акцент4 44" xfId="41336"/>
    <cellStyle name="40% - Акцент4 44 2" xfId="41337"/>
    <cellStyle name="40% - Акцент4 45" xfId="41338"/>
    <cellStyle name="40% - Акцент4 45 2" xfId="41339"/>
    <cellStyle name="40% - Акцент4 46" xfId="41340"/>
    <cellStyle name="40% - Акцент4 46 2" xfId="41341"/>
    <cellStyle name="40% - Акцент4 47" xfId="41342"/>
    <cellStyle name="40% - Акцент4 47 2" xfId="41343"/>
    <cellStyle name="40% - Акцент4 48" xfId="41344"/>
    <cellStyle name="40% - Акцент4 48 2" xfId="41345"/>
    <cellStyle name="40% - Акцент4 49" xfId="41346"/>
    <cellStyle name="40% - Акцент4 49 2" xfId="41347"/>
    <cellStyle name="40% - Акцент4 5" xfId="914"/>
    <cellStyle name="40% - Акцент4 5 2" xfId="3418"/>
    <cellStyle name="40% - Акцент4 5 2 2" xfId="41348"/>
    <cellStyle name="40% - Акцент4 5 3" xfId="3419"/>
    <cellStyle name="40% - Акцент4 5 3 2" xfId="41349"/>
    <cellStyle name="40% - Акцент4 5 4" xfId="41350"/>
    <cellStyle name="40% - Акцент4 5_46EE.2011(v1.0)" xfId="3420"/>
    <cellStyle name="40% - Акцент4 50" xfId="41351"/>
    <cellStyle name="40% - Акцент4 50 2" xfId="41352"/>
    <cellStyle name="40% - Акцент4 51" xfId="41353"/>
    <cellStyle name="40% - Акцент4 51 2" xfId="41354"/>
    <cellStyle name="40% - Акцент4 52" xfId="41355"/>
    <cellStyle name="40% - Акцент4 52 2" xfId="41356"/>
    <cellStyle name="40% - Акцент4 53" xfId="41357"/>
    <cellStyle name="40% - Акцент4 53 2" xfId="41358"/>
    <cellStyle name="40% - Акцент4 54" xfId="41359"/>
    <cellStyle name="40% - Акцент4 54 2" xfId="41360"/>
    <cellStyle name="40% - Акцент4 55" xfId="41361"/>
    <cellStyle name="40% - Акцент4 55 2" xfId="41362"/>
    <cellStyle name="40% - Акцент4 56" xfId="41363"/>
    <cellStyle name="40% - Акцент4 56 2" xfId="41364"/>
    <cellStyle name="40% - Акцент4 57" xfId="41365"/>
    <cellStyle name="40% - Акцент4 57 2" xfId="41366"/>
    <cellStyle name="40% - Акцент4 58" xfId="41367"/>
    <cellStyle name="40% - Акцент4 58 2" xfId="41368"/>
    <cellStyle name="40% - Акцент4 59" xfId="41369"/>
    <cellStyle name="40% - Акцент4 59 2" xfId="41370"/>
    <cellStyle name="40% - Акцент4 6" xfId="915"/>
    <cellStyle name="40% - Акцент4 6 2" xfId="3421"/>
    <cellStyle name="40% - Акцент4 6 2 2" xfId="41371"/>
    <cellStyle name="40% - Акцент4 6 3" xfId="3422"/>
    <cellStyle name="40% - Акцент4 6 3 2" xfId="41372"/>
    <cellStyle name="40% - Акцент4 6 4" xfId="41373"/>
    <cellStyle name="40% - Акцент4 6_46EE.2011(v1.0)" xfId="3423"/>
    <cellStyle name="40% - Акцент4 60" xfId="41374"/>
    <cellStyle name="40% - Акцент4 60 2" xfId="41375"/>
    <cellStyle name="40% - Акцент4 61" xfId="41376"/>
    <cellStyle name="40% - Акцент4 61 2" xfId="41377"/>
    <cellStyle name="40% - Акцент4 62" xfId="41378"/>
    <cellStyle name="40% - Акцент4 62 2" xfId="41379"/>
    <cellStyle name="40% - Акцент4 63" xfId="41380"/>
    <cellStyle name="40% - Акцент4 63 2" xfId="41381"/>
    <cellStyle name="40% - Акцент4 64" xfId="41382"/>
    <cellStyle name="40% - Акцент4 64 2" xfId="41383"/>
    <cellStyle name="40% - Акцент4 65" xfId="41384"/>
    <cellStyle name="40% - Акцент4 65 2" xfId="41385"/>
    <cellStyle name="40% - Акцент4 66" xfId="41386"/>
    <cellStyle name="40% - Акцент4 66 2" xfId="41387"/>
    <cellStyle name="40% - Акцент4 67" xfId="41388"/>
    <cellStyle name="40% - Акцент4 67 2" xfId="41389"/>
    <cellStyle name="40% - Акцент4 68" xfId="41390"/>
    <cellStyle name="40% - Акцент4 68 2" xfId="41391"/>
    <cellStyle name="40% - Акцент4 69" xfId="41392"/>
    <cellStyle name="40% - Акцент4 69 2" xfId="41393"/>
    <cellStyle name="40% - Акцент4 7" xfId="3424"/>
    <cellStyle name="40% - Акцент4 7 2" xfId="3425"/>
    <cellStyle name="40% - Акцент4 7 2 2" xfId="41394"/>
    <cellStyle name="40% - Акцент4 7 3" xfId="3426"/>
    <cellStyle name="40% - Акцент4 7 3 2" xfId="41395"/>
    <cellStyle name="40% - Акцент4 7 4" xfId="41396"/>
    <cellStyle name="40% - Акцент4 7_46EE.2011(v1.0)" xfId="3427"/>
    <cellStyle name="40% - Акцент4 70" xfId="41397"/>
    <cellStyle name="40% - Акцент4 70 2" xfId="41398"/>
    <cellStyle name="40% - Акцент4 8" xfId="3428"/>
    <cellStyle name="40% - Акцент4 8 2" xfId="3429"/>
    <cellStyle name="40% - Акцент4 8 2 2" xfId="41399"/>
    <cellStyle name="40% - Акцент4 8 3" xfId="3430"/>
    <cellStyle name="40% - Акцент4 8 3 2" xfId="41400"/>
    <cellStyle name="40% - Акцент4 8 4" xfId="41401"/>
    <cellStyle name="40% - Акцент4 8_46EE.2011(v1.0)" xfId="3431"/>
    <cellStyle name="40% - Акцент4 9" xfId="3432"/>
    <cellStyle name="40% - Акцент4 9 2" xfId="3433"/>
    <cellStyle name="40% - Акцент4 9 2 2" xfId="41402"/>
    <cellStyle name="40% - Акцент4 9 3" xfId="3434"/>
    <cellStyle name="40% - Акцент4 9 3 2" xfId="41403"/>
    <cellStyle name="40% - Акцент4 9 4" xfId="41404"/>
    <cellStyle name="40% - Акцент4 9_46EE.2011(v1.0)" xfId="3435"/>
    <cellStyle name="40% - Акцент4_46EE.2011(v1.0)" xfId="47568"/>
    <cellStyle name="40% - Акцент5" xfId="2703" builtinId="47" hidden="1"/>
    <cellStyle name="40% - Акцент5" xfId="4271" builtinId="47" hidden="1"/>
    <cellStyle name="40% - Акцент5" xfId="4311" builtinId="47" hidden="1"/>
    <cellStyle name="40% - Акцент5" xfId="4351" builtinId="47" hidden="1"/>
    <cellStyle name="40% - Акцент5" xfId="4393" builtinId="47" hidden="1"/>
    <cellStyle name="40% - Акцент5" xfId="4433" builtinId="47" hidden="1"/>
    <cellStyle name="40% - Акцент5" xfId="4473" builtinId="47" hidden="1"/>
    <cellStyle name="40% - Акцент5" xfId="4513" builtinId="47" hidden="1"/>
    <cellStyle name="40% - Акцент5" xfId="4554" builtinId="47" hidden="1"/>
    <cellStyle name="40% - Акцент5" xfId="4594" builtinId="47" hidden="1"/>
    <cellStyle name="40% - Акцент5" xfId="4634" builtinId="47" hidden="1"/>
    <cellStyle name="40% - Акцент5" xfId="4674" builtinId="47" hidden="1"/>
    <cellStyle name="40% - Акцент5" xfId="4714" builtinId="47" hidden="1"/>
    <cellStyle name="40% - Акцент5" xfId="4754" builtinId="47" hidden="1"/>
    <cellStyle name="40% - Акцент5" xfId="4794" builtinId="47" hidden="1"/>
    <cellStyle name="40% - Акцент5" xfId="4834" builtinId="47" hidden="1"/>
    <cellStyle name="40% - Акцент5" xfId="4874" builtinId="47" hidden="1"/>
    <cellStyle name="40% - Акцент5" xfId="4914" builtinId="47" hidden="1"/>
    <cellStyle name="40% - Акцент5" xfId="4954" builtinId="47" hidden="1"/>
    <cellStyle name="40% - Акцент5" xfId="4994" builtinId="47" hidden="1"/>
    <cellStyle name="40% - Акцент5" xfId="47146"/>
    <cellStyle name="40% - Акцент5 10" xfId="3436"/>
    <cellStyle name="40% - Акцент5 10 2" xfId="41405"/>
    <cellStyle name="40% - Акцент5 11" xfId="41406"/>
    <cellStyle name="40% - Акцент5 11 2" xfId="41407"/>
    <cellStyle name="40% - Акцент5 12" xfId="41408"/>
    <cellStyle name="40% - Акцент5 12 2" xfId="41409"/>
    <cellStyle name="40% - Акцент5 13" xfId="41410"/>
    <cellStyle name="40% - Акцент5 13 2" xfId="41411"/>
    <cellStyle name="40% - Акцент5 14" xfId="41412"/>
    <cellStyle name="40% - Акцент5 14 2" xfId="41413"/>
    <cellStyle name="40% - Акцент5 15" xfId="41414"/>
    <cellStyle name="40% - Акцент5 15 2" xfId="41415"/>
    <cellStyle name="40% - Акцент5 16" xfId="41416"/>
    <cellStyle name="40% - Акцент5 16 2" xfId="41417"/>
    <cellStyle name="40% - Акцент5 17" xfId="41418"/>
    <cellStyle name="40% - Акцент5 17 2" xfId="41419"/>
    <cellStyle name="40% - Акцент5 18" xfId="41420"/>
    <cellStyle name="40% - Акцент5 18 2" xfId="41421"/>
    <cellStyle name="40% - Акцент5 19" xfId="41422"/>
    <cellStyle name="40% - Акцент5 19 2" xfId="41423"/>
    <cellStyle name="40% - Акцент5 2" xfId="916"/>
    <cellStyle name="40% - Акцент5 2 2" xfId="917"/>
    <cellStyle name="40% - Акцент5 2 2 2" xfId="7344"/>
    <cellStyle name="40% - Акцент5 2 2 2 2" xfId="41424"/>
    <cellStyle name="40% - Акцент5 2 2 3" xfId="41425"/>
    <cellStyle name="40% - Акцент5 2 3" xfId="918"/>
    <cellStyle name="40% - Акцент5 2 3 2" xfId="7345"/>
    <cellStyle name="40% - Акцент5 2 3 2 2" xfId="41426"/>
    <cellStyle name="40% - Акцент5 2 3 3" xfId="41427"/>
    <cellStyle name="40% - Акцент5 2 4" xfId="7346"/>
    <cellStyle name="40% - Акцент5 2 4 2" xfId="41428"/>
    <cellStyle name="40% - Акцент5 2 5" xfId="7347"/>
    <cellStyle name="40% - Акцент5 2 5 2" xfId="41429"/>
    <cellStyle name="40% - Акцент5 2 6" xfId="7348"/>
    <cellStyle name="40% - Акцент5 2 6 2" xfId="41430"/>
    <cellStyle name="40% - Акцент5 2 7" xfId="41431"/>
    <cellStyle name="40% - Акцент5 2_46EE.2011(v1.0)" xfId="3437"/>
    <cellStyle name="40% - Акцент5 20" xfId="41432"/>
    <cellStyle name="40% - Акцент5 20 2" xfId="41433"/>
    <cellStyle name="40% - Акцент5 21" xfId="41434"/>
    <cellStyle name="40% - Акцент5 21 2" xfId="41435"/>
    <cellStyle name="40% - Акцент5 22" xfId="41436"/>
    <cellStyle name="40% - Акцент5 22 2" xfId="41437"/>
    <cellStyle name="40% - Акцент5 23" xfId="41438"/>
    <cellStyle name="40% - Акцент5 23 2" xfId="41439"/>
    <cellStyle name="40% - Акцент5 24" xfId="41440"/>
    <cellStyle name="40% - Акцент5 24 2" xfId="41441"/>
    <cellStyle name="40% - Акцент5 25" xfId="41442"/>
    <cellStyle name="40% - Акцент5 25 2" xfId="41443"/>
    <cellStyle name="40% - Акцент5 26" xfId="41444"/>
    <cellStyle name="40% - Акцент5 26 2" xfId="41445"/>
    <cellStyle name="40% - Акцент5 27" xfId="41446"/>
    <cellStyle name="40% - Акцент5 27 2" xfId="41447"/>
    <cellStyle name="40% - Акцент5 28" xfId="41448"/>
    <cellStyle name="40% - Акцент5 28 2" xfId="41449"/>
    <cellStyle name="40% - Акцент5 29" xfId="41450"/>
    <cellStyle name="40% - Акцент5 29 2" xfId="41451"/>
    <cellStyle name="40% - Акцент5 3" xfId="919"/>
    <cellStyle name="40% - Акцент5 3 2" xfId="3438"/>
    <cellStyle name="40% - Акцент5 3 2 2" xfId="41452"/>
    <cellStyle name="40% - Акцент5 3 2 2 2" xfId="41453"/>
    <cellStyle name="40% - Акцент5 3 2 3" xfId="41454"/>
    <cellStyle name="40% - Акцент5 3 3" xfId="3439"/>
    <cellStyle name="40% - Акцент5 3 3 2" xfId="41455"/>
    <cellStyle name="40% - Акцент5 3 4" xfId="41456"/>
    <cellStyle name="40% - Акцент5 3 4 2" xfId="41457"/>
    <cellStyle name="40% - Акцент5 3 5" xfId="41458"/>
    <cellStyle name="40% - Акцент5 3_46EE.2011(v1.0)" xfId="3440"/>
    <cellStyle name="40% - Акцент5 30" xfId="41459"/>
    <cellStyle name="40% - Акцент5 30 2" xfId="41460"/>
    <cellStyle name="40% - Акцент5 31" xfId="41461"/>
    <cellStyle name="40% - Акцент5 31 2" xfId="41462"/>
    <cellStyle name="40% - Акцент5 32" xfId="41463"/>
    <cellStyle name="40% - Акцент5 32 2" xfId="41464"/>
    <cellStyle name="40% - Акцент5 33" xfId="41465"/>
    <cellStyle name="40% - Акцент5 33 2" xfId="41466"/>
    <cellStyle name="40% - Акцент5 34" xfId="41467"/>
    <cellStyle name="40% - Акцент5 34 2" xfId="41468"/>
    <cellStyle name="40% - Акцент5 35" xfId="41469"/>
    <cellStyle name="40% - Акцент5 35 2" xfId="41470"/>
    <cellStyle name="40% - Акцент5 36" xfId="41471"/>
    <cellStyle name="40% - Акцент5 36 2" xfId="41472"/>
    <cellStyle name="40% - Акцент5 37" xfId="41473"/>
    <cellStyle name="40% - Акцент5 37 2" xfId="41474"/>
    <cellStyle name="40% - Акцент5 38" xfId="41475"/>
    <cellStyle name="40% - Акцент5 38 2" xfId="41476"/>
    <cellStyle name="40% - Акцент5 39" xfId="41477"/>
    <cellStyle name="40% - Акцент5 39 2" xfId="41478"/>
    <cellStyle name="40% - Акцент5 4" xfId="920"/>
    <cellStyle name="40% - Акцент5 4 2" xfId="3441"/>
    <cellStyle name="40% - Акцент5 4 2 2" xfId="41479"/>
    <cellStyle name="40% - Акцент5 4 3" xfId="3442"/>
    <cellStyle name="40% - Акцент5 4 3 2" xfId="41480"/>
    <cellStyle name="40% - Акцент5 4 4" xfId="41481"/>
    <cellStyle name="40% - Акцент5 4_46EE.2011(v1.0)" xfId="3443"/>
    <cellStyle name="40% - Акцент5 40" xfId="41482"/>
    <cellStyle name="40% - Акцент5 40 2" xfId="41483"/>
    <cellStyle name="40% - Акцент5 41" xfId="41484"/>
    <cellStyle name="40% - Акцент5 41 2" xfId="41485"/>
    <cellStyle name="40% - Акцент5 42" xfId="41486"/>
    <cellStyle name="40% - Акцент5 42 2" xfId="41487"/>
    <cellStyle name="40% - Акцент5 43" xfId="41488"/>
    <cellStyle name="40% - Акцент5 43 2" xfId="41489"/>
    <cellStyle name="40% - Акцент5 44" xfId="41490"/>
    <cellStyle name="40% - Акцент5 44 2" xfId="41491"/>
    <cellStyle name="40% - Акцент5 45" xfId="41492"/>
    <cellStyle name="40% - Акцент5 45 2" xfId="41493"/>
    <cellStyle name="40% - Акцент5 46" xfId="41494"/>
    <cellStyle name="40% - Акцент5 46 2" xfId="41495"/>
    <cellStyle name="40% - Акцент5 47" xfId="41496"/>
    <cellStyle name="40% - Акцент5 47 2" xfId="41497"/>
    <cellStyle name="40% - Акцент5 48" xfId="41498"/>
    <cellStyle name="40% - Акцент5 48 2" xfId="41499"/>
    <cellStyle name="40% - Акцент5 49" xfId="41500"/>
    <cellStyle name="40% - Акцент5 49 2" xfId="41501"/>
    <cellStyle name="40% - Акцент5 5" xfId="921"/>
    <cellStyle name="40% - Акцент5 5 2" xfId="3444"/>
    <cellStyle name="40% - Акцент5 5 2 2" xfId="41502"/>
    <cellStyle name="40% - Акцент5 5 3" xfId="3445"/>
    <cellStyle name="40% - Акцент5 5 3 2" xfId="41503"/>
    <cellStyle name="40% - Акцент5 5 4" xfId="41504"/>
    <cellStyle name="40% - Акцент5 5_46EE.2011(v1.0)" xfId="3446"/>
    <cellStyle name="40% - Акцент5 50" xfId="41505"/>
    <cellStyle name="40% - Акцент5 50 2" xfId="41506"/>
    <cellStyle name="40% - Акцент5 51" xfId="41507"/>
    <cellStyle name="40% - Акцент5 51 2" xfId="41508"/>
    <cellStyle name="40% - Акцент5 52" xfId="41509"/>
    <cellStyle name="40% - Акцент5 52 2" xfId="41510"/>
    <cellStyle name="40% - Акцент5 53" xfId="41511"/>
    <cellStyle name="40% - Акцент5 53 2" xfId="41512"/>
    <cellStyle name="40% - Акцент5 54" xfId="41513"/>
    <cellStyle name="40% - Акцент5 54 2" xfId="41514"/>
    <cellStyle name="40% - Акцент5 55" xfId="41515"/>
    <cellStyle name="40% - Акцент5 55 2" xfId="41516"/>
    <cellStyle name="40% - Акцент5 56" xfId="41517"/>
    <cellStyle name="40% - Акцент5 56 2" xfId="41518"/>
    <cellStyle name="40% - Акцент5 57" xfId="41519"/>
    <cellStyle name="40% - Акцент5 57 2" xfId="41520"/>
    <cellStyle name="40% - Акцент5 58" xfId="41521"/>
    <cellStyle name="40% - Акцент5 58 2" xfId="41522"/>
    <cellStyle name="40% - Акцент5 59" xfId="41523"/>
    <cellStyle name="40% - Акцент5 59 2" xfId="41524"/>
    <cellStyle name="40% - Акцент5 6" xfId="922"/>
    <cellStyle name="40% - Акцент5 6 2" xfId="3447"/>
    <cellStyle name="40% - Акцент5 6 2 2" xfId="41525"/>
    <cellStyle name="40% - Акцент5 6 3" xfId="3448"/>
    <cellStyle name="40% - Акцент5 6 3 2" xfId="41526"/>
    <cellStyle name="40% - Акцент5 6 4" xfId="41527"/>
    <cellStyle name="40% - Акцент5 6_46EE.2011(v1.0)" xfId="3449"/>
    <cellStyle name="40% - Акцент5 60" xfId="41528"/>
    <cellStyle name="40% - Акцент5 60 2" xfId="41529"/>
    <cellStyle name="40% - Акцент5 61" xfId="41530"/>
    <cellStyle name="40% - Акцент5 61 2" xfId="41531"/>
    <cellStyle name="40% - Акцент5 62" xfId="41532"/>
    <cellStyle name="40% - Акцент5 62 2" xfId="41533"/>
    <cellStyle name="40% - Акцент5 63" xfId="41534"/>
    <cellStyle name="40% - Акцент5 63 2" xfId="41535"/>
    <cellStyle name="40% - Акцент5 64" xfId="41536"/>
    <cellStyle name="40% - Акцент5 64 2" xfId="41537"/>
    <cellStyle name="40% - Акцент5 65" xfId="41538"/>
    <cellStyle name="40% - Акцент5 65 2" xfId="41539"/>
    <cellStyle name="40% - Акцент5 66" xfId="41540"/>
    <cellStyle name="40% - Акцент5 66 2" xfId="41541"/>
    <cellStyle name="40% - Акцент5 67" xfId="41542"/>
    <cellStyle name="40% - Акцент5 67 2" xfId="41543"/>
    <cellStyle name="40% - Акцент5 68" xfId="41544"/>
    <cellStyle name="40% - Акцент5 68 2" xfId="41545"/>
    <cellStyle name="40% - Акцент5 69" xfId="41546"/>
    <cellStyle name="40% - Акцент5 69 2" xfId="41547"/>
    <cellStyle name="40% - Акцент5 7" xfId="3450"/>
    <cellStyle name="40% - Акцент5 7 2" xfId="3451"/>
    <cellStyle name="40% - Акцент5 7 2 2" xfId="41548"/>
    <cellStyle name="40% - Акцент5 7 3" xfId="3452"/>
    <cellStyle name="40% - Акцент5 7 3 2" xfId="41549"/>
    <cellStyle name="40% - Акцент5 7 4" xfId="41550"/>
    <cellStyle name="40% - Акцент5 7_46EE.2011(v1.0)" xfId="3453"/>
    <cellStyle name="40% - Акцент5 70" xfId="41551"/>
    <cellStyle name="40% - Акцент5 70 2" xfId="41552"/>
    <cellStyle name="40% - Акцент5 8" xfId="3454"/>
    <cellStyle name="40% - Акцент5 8 2" xfId="3455"/>
    <cellStyle name="40% - Акцент5 8 2 2" xfId="41553"/>
    <cellStyle name="40% - Акцент5 8 3" xfId="3456"/>
    <cellStyle name="40% - Акцент5 8 3 2" xfId="41554"/>
    <cellStyle name="40% - Акцент5 8 4" xfId="41555"/>
    <cellStyle name="40% - Акцент5 8_46EE.2011(v1.0)" xfId="3457"/>
    <cellStyle name="40% - Акцент5 9" xfId="3458"/>
    <cellStyle name="40% - Акцент5 9 2" xfId="3459"/>
    <cellStyle name="40% - Акцент5 9 2 2" xfId="41556"/>
    <cellStyle name="40% - Акцент5 9 3" xfId="3460"/>
    <cellStyle name="40% - Акцент5 9 3 2" xfId="41557"/>
    <cellStyle name="40% - Акцент5 9 4" xfId="41558"/>
    <cellStyle name="40% - Акцент5 9_46EE.2011(v1.0)" xfId="3461"/>
    <cellStyle name="40% - Акцент5_46EE.2011(v1.0)" xfId="47569"/>
    <cellStyle name="40% - Акцент6" xfId="2707" builtinId="51" hidden="1"/>
    <cellStyle name="40% - Акцент6" xfId="4275" builtinId="51" hidden="1"/>
    <cellStyle name="40% - Акцент6" xfId="4315" builtinId="51" hidden="1"/>
    <cellStyle name="40% - Акцент6" xfId="4355" builtinId="51" hidden="1"/>
    <cellStyle name="40% - Акцент6" xfId="4397" builtinId="51" hidden="1"/>
    <cellStyle name="40% - Акцент6" xfId="4437" builtinId="51" hidden="1"/>
    <cellStyle name="40% - Акцент6" xfId="4477" builtinId="51" hidden="1"/>
    <cellStyle name="40% - Акцент6" xfId="4517" builtinId="51" hidden="1"/>
    <cellStyle name="40% - Акцент6" xfId="4558" builtinId="51" hidden="1"/>
    <cellStyle name="40% - Акцент6" xfId="4598" builtinId="51" hidden="1"/>
    <cellStyle name="40% - Акцент6" xfId="4638" builtinId="51" hidden="1"/>
    <cellStyle name="40% - Акцент6" xfId="4678" builtinId="51" hidden="1"/>
    <cellStyle name="40% - Акцент6" xfId="4718" builtinId="51" hidden="1"/>
    <cellStyle name="40% - Акцент6" xfId="4758" builtinId="51" hidden="1"/>
    <cellStyle name="40% - Акцент6" xfId="4798" builtinId="51" hidden="1"/>
    <cellStyle name="40% - Акцент6" xfId="4838" builtinId="51" hidden="1"/>
    <cellStyle name="40% - Акцент6" xfId="4878" builtinId="51" hidden="1"/>
    <cellStyle name="40% - Акцент6" xfId="4918" builtinId="51" hidden="1"/>
    <cellStyle name="40% - Акцент6" xfId="4958" builtinId="51" hidden="1"/>
    <cellStyle name="40% - Акцент6" xfId="4998" builtinId="51" hidden="1"/>
    <cellStyle name="40% - Акцент6" xfId="47147"/>
    <cellStyle name="40% - Акцент6 10" xfId="3462"/>
    <cellStyle name="40% - Акцент6 10 2" xfId="41559"/>
    <cellStyle name="40% - Акцент6 11" xfId="41560"/>
    <cellStyle name="40% - Акцент6 11 2" xfId="41561"/>
    <cellStyle name="40% - Акцент6 12" xfId="41562"/>
    <cellStyle name="40% - Акцент6 12 2" xfId="41563"/>
    <cellStyle name="40% - Акцент6 13" xfId="41564"/>
    <cellStyle name="40% - Акцент6 13 2" xfId="41565"/>
    <cellStyle name="40% - Акцент6 14" xfId="41566"/>
    <cellStyle name="40% - Акцент6 14 2" xfId="41567"/>
    <cellStyle name="40% - Акцент6 15" xfId="41568"/>
    <cellStyle name="40% - Акцент6 15 2" xfId="41569"/>
    <cellStyle name="40% - Акцент6 16" xfId="41570"/>
    <cellStyle name="40% - Акцент6 16 2" xfId="41571"/>
    <cellStyle name="40% - Акцент6 17" xfId="41572"/>
    <cellStyle name="40% - Акцент6 17 2" xfId="41573"/>
    <cellStyle name="40% - Акцент6 18" xfId="41574"/>
    <cellStyle name="40% - Акцент6 18 2" xfId="41575"/>
    <cellStyle name="40% - Акцент6 19" xfId="41576"/>
    <cellStyle name="40% - Акцент6 19 2" xfId="41577"/>
    <cellStyle name="40% - Акцент6 2" xfId="923"/>
    <cellStyle name="40% - Акцент6 2 2" xfId="924"/>
    <cellStyle name="40% - Акцент6 2 2 2" xfId="7349"/>
    <cellStyle name="40% - Акцент6 2 2 2 2" xfId="41578"/>
    <cellStyle name="40% - Акцент6 2 2 3" xfId="41579"/>
    <cellStyle name="40% - Акцент6 2 3" xfId="925"/>
    <cellStyle name="40% - Акцент6 2 3 2" xfId="7350"/>
    <cellStyle name="40% - Акцент6 2 3 2 2" xfId="41580"/>
    <cellStyle name="40% - Акцент6 2 3 3" xfId="41581"/>
    <cellStyle name="40% - Акцент6 2 4" xfId="7351"/>
    <cellStyle name="40% - Акцент6 2 4 2" xfId="41582"/>
    <cellStyle name="40% - Акцент6 2 5" xfId="7352"/>
    <cellStyle name="40% - Акцент6 2 5 2" xfId="41583"/>
    <cellStyle name="40% - Акцент6 2 6" xfId="7353"/>
    <cellStyle name="40% - Акцент6 2 6 2" xfId="41584"/>
    <cellStyle name="40% - Акцент6 2 7" xfId="41585"/>
    <cellStyle name="40% - Акцент6 2_46EE.2011(v1.0)" xfId="3463"/>
    <cellStyle name="40% - Акцент6 20" xfId="41586"/>
    <cellStyle name="40% - Акцент6 20 2" xfId="41587"/>
    <cellStyle name="40% - Акцент6 21" xfId="41588"/>
    <cellStyle name="40% - Акцент6 21 2" xfId="41589"/>
    <cellStyle name="40% - Акцент6 22" xfId="41590"/>
    <cellStyle name="40% - Акцент6 22 2" xfId="41591"/>
    <cellStyle name="40% - Акцент6 23" xfId="41592"/>
    <cellStyle name="40% - Акцент6 23 2" xfId="41593"/>
    <cellStyle name="40% - Акцент6 24" xfId="41594"/>
    <cellStyle name="40% - Акцент6 24 2" xfId="41595"/>
    <cellStyle name="40% - Акцент6 25" xfId="41596"/>
    <cellStyle name="40% - Акцент6 25 2" xfId="41597"/>
    <cellStyle name="40% - Акцент6 26" xfId="41598"/>
    <cellStyle name="40% - Акцент6 26 2" xfId="41599"/>
    <cellStyle name="40% - Акцент6 27" xfId="41600"/>
    <cellStyle name="40% - Акцент6 27 2" xfId="41601"/>
    <cellStyle name="40% - Акцент6 28" xfId="41602"/>
    <cellStyle name="40% - Акцент6 28 2" xfId="41603"/>
    <cellStyle name="40% - Акцент6 29" xfId="41604"/>
    <cellStyle name="40% - Акцент6 29 2" xfId="41605"/>
    <cellStyle name="40% - Акцент6 3" xfId="926"/>
    <cellStyle name="40% - Акцент6 3 2" xfId="3464"/>
    <cellStyle name="40% - Акцент6 3 2 2" xfId="41606"/>
    <cellStyle name="40% - Акцент6 3 2 2 2" xfId="41607"/>
    <cellStyle name="40% - Акцент6 3 2 3" xfId="41608"/>
    <cellStyle name="40% - Акцент6 3 3" xfId="3465"/>
    <cellStyle name="40% - Акцент6 3 3 2" xfId="41609"/>
    <cellStyle name="40% - Акцент6 3 4" xfId="41610"/>
    <cellStyle name="40% - Акцент6 3 4 2" xfId="41611"/>
    <cellStyle name="40% - Акцент6 3 5" xfId="41612"/>
    <cellStyle name="40% - Акцент6 3_46EE.2011(v1.0)" xfId="3466"/>
    <cellStyle name="40% - Акцент6 30" xfId="41613"/>
    <cellStyle name="40% - Акцент6 30 2" xfId="41614"/>
    <cellStyle name="40% - Акцент6 31" xfId="41615"/>
    <cellStyle name="40% - Акцент6 31 2" xfId="41616"/>
    <cellStyle name="40% - Акцент6 32" xfId="41617"/>
    <cellStyle name="40% - Акцент6 32 2" xfId="41618"/>
    <cellStyle name="40% - Акцент6 33" xfId="41619"/>
    <cellStyle name="40% - Акцент6 33 2" xfId="41620"/>
    <cellStyle name="40% - Акцент6 34" xfId="41621"/>
    <cellStyle name="40% - Акцент6 34 2" xfId="41622"/>
    <cellStyle name="40% - Акцент6 35" xfId="41623"/>
    <cellStyle name="40% - Акцент6 35 2" xfId="41624"/>
    <cellStyle name="40% - Акцент6 36" xfId="41625"/>
    <cellStyle name="40% - Акцент6 36 2" xfId="41626"/>
    <cellStyle name="40% - Акцент6 37" xfId="41627"/>
    <cellStyle name="40% - Акцент6 37 2" xfId="41628"/>
    <cellStyle name="40% - Акцент6 38" xfId="41629"/>
    <cellStyle name="40% - Акцент6 38 2" xfId="41630"/>
    <cellStyle name="40% - Акцент6 39" xfId="41631"/>
    <cellStyle name="40% - Акцент6 39 2" xfId="41632"/>
    <cellStyle name="40% - Акцент6 4" xfId="927"/>
    <cellStyle name="40% - Акцент6 4 2" xfId="3467"/>
    <cellStyle name="40% - Акцент6 4 2 2" xfId="41633"/>
    <cellStyle name="40% - Акцент6 4 3" xfId="3468"/>
    <cellStyle name="40% - Акцент6 4 3 2" xfId="41634"/>
    <cellStyle name="40% - Акцент6 4 4" xfId="41635"/>
    <cellStyle name="40% - Акцент6 4_46EE.2011(v1.0)" xfId="3469"/>
    <cellStyle name="40% - Акцент6 40" xfId="41636"/>
    <cellStyle name="40% - Акцент6 40 2" xfId="41637"/>
    <cellStyle name="40% - Акцент6 41" xfId="41638"/>
    <cellStyle name="40% - Акцент6 41 2" xfId="41639"/>
    <cellStyle name="40% - Акцент6 42" xfId="41640"/>
    <cellStyle name="40% - Акцент6 42 2" xfId="41641"/>
    <cellStyle name="40% - Акцент6 43" xfId="41642"/>
    <cellStyle name="40% - Акцент6 43 2" xfId="41643"/>
    <cellStyle name="40% - Акцент6 44" xfId="41644"/>
    <cellStyle name="40% - Акцент6 44 2" xfId="41645"/>
    <cellStyle name="40% - Акцент6 45" xfId="41646"/>
    <cellStyle name="40% - Акцент6 45 2" xfId="41647"/>
    <cellStyle name="40% - Акцент6 46" xfId="41648"/>
    <cellStyle name="40% - Акцент6 46 2" xfId="41649"/>
    <cellStyle name="40% - Акцент6 47" xfId="41650"/>
    <cellStyle name="40% - Акцент6 47 2" xfId="41651"/>
    <cellStyle name="40% - Акцент6 48" xfId="41652"/>
    <cellStyle name="40% - Акцент6 48 2" xfId="41653"/>
    <cellStyle name="40% - Акцент6 49" xfId="41654"/>
    <cellStyle name="40% - Акцент6 49 2" xfId="41655"/>
    <cellStyle name="40% - Акцент6 5" xfId="928"/>
    <cellStyle name="40% - Акцент6 5 2" xfId="3470"/>
    <cellStyle name="40% - Акцент6 5 2 2" xfId="41656"/>
    <cellStyle name="40% - Акцент6 5 3" xfId="3471"/>
    <cellStyle name="40% - Акцент6 5 3 2" xfId="41657"/>
    <cellStyle name="40% - Акцент6 5 4" xfId="41658"/>
    <cellStyle name="40% - Акцент6 5_46EE.2011(v1.0)" xfId="3472"/>
    <cellStyle name="40% - Акцент6 50" xfId="41659"/>
    <cellStyle name="40% - Акцент6 50 2" xfId="41660"/>
    <cellStyle name="40% - Акцент6 51" xfId="41661"/>
    <cellStyle name="40% - Акцент6 51 2" xfId="41662"/>
    <cellStyle name="40% - Акцент6 52" xfId="41663"/>
    <cellStyle name="40% - Акцент6 52 2" xfId="41664"/>
    <cellStyle name="40% - Акцент6 53" xfId="41665"/>
    <cellStyle name="40% - Акцент6 53 2" xfId="41666"/>
    <cellStyle name="40% - Акцент6 54" xfId="41667"/>
    <cellStyle name="40% - Акцент6 54 2" xfId="41668"/>
    <cellStyle name="40% - Акцент6 55" xfId="41669"/>
    <cellStyle name="40% - Акцент6 55 2" xfId="41670"/>
    <cellStyle name="40% - Акцент6 56" xfId="41671"/>
    <cellStyle name="40% - Акцент6 56 2" xfId="41672"/>
    <cellStyle name="40% - Акцент6 57" xfId="41673"/>
    <cellStyle name="40% - Акцент6 57 2" xfId="41674"/>
    <cellStyle name="40% - Акцент6 58" xfId="41675"/>
    <cellStyle name="40% - Акцент6 58 2" xfId="41676"/>
    <cellStyle name="40% - Акцент6 59" xfId="41677"/>
    <cellStyle name="40% - Акцент6 59 2" xfId="41678"/>
    <cellStyle name="40% - Акцент6 6" xfId="929"/>
    <cellStyle name="40% - Акцент6 6 2" xfId="3473"/>
    <cellStyle name="40% - Акцент6 6 2 2" xfId="41679"/>
    <cellStyle name="40% - Акцент6 6 3" xfId="3474"/>
    <cellStyle name="40% - Акцент6 6 3 2" xfId="41680"/>
    <cellStyle name="40% - Акцент6 6 4" xfId="41681"/>
    <cellStyle name="40% - Акцент6 6_46EE.2011(v1.0)" xfId="3475"/>
    <cellStyle name="40% - Акцент6 60" xfId="41682"/>
    <cellStyle name="40% - Акцент6 60 2" xfId="41683"/>
    <cellStyle name="40% - Акцент6 61" xfId="41684"/>
    <cellStyle name="40% - Акцент6 61 2" xfId="41685"/>
    <cellStyle name="40% - Акцент6 62" xfId="41686"/>
    <cellStyle name="40% - Акцент6 62 2" xfId="41687"/>
    <cellStyle name="40% - Акцент6 63" xfId="41688"/>
    <cellStyle name="40% - Акцент6 63 2" xfId="41689"/>
    <cellStyle name="40% - Акцент6 64" xfId="41690"/>
    <cellStyle name="40% - Акцент6 64 2" xfId="41691"/>
    <cellStyle name="40% - Акцент6 65" xfId="41692"/>
    <cellStyle name="40% - Акцент6 65 2" xfId="41693"/>
    <cellStyle name="40% - Акцент6 66" xfId="41694"/>
    <cellStyle name="40% - Акцент6 66 2" xfId="41695"/>
    <cellStyle name="40% - Акцент6 67" xfId="41696"/>
    <cellStyle name="40% - Акцент6 67 2" xfId="41697"/>
    <cellStyle name="40% - Акцент6 68" xfId="41698"/>
    <cellStyle name="40% - Акцент6 68 2" xfId="41699"/>
    <cellStyle name="40% - Акцент6 69" xfId="41700"/>
    <cellStyle name="40% - Акцент6 69 2" xfId="41701"/>
    <cellStyle name="40% - Акцент6 7" xfId="3476"/>
    <cellStyle name="40% - Акцент6 7 2" xfId="3477"/>
    <cellStyle name="40% - Акцент6 7 2 2" xfId="41702"/>
    <cellStyle name="40% - Акцент6 7 3" xfId="3478"/>
    <cellStyle name="40% - Акцент6 7 3 2" xfId="41703"/>
    <cellStyle name="40% - Акцент6 7 4" xfId="41704"/>
    <cellStyle name="40% - Акцент6 7_46EE.2011(v1.0)" xfId="3479"/>
    <cellStyle name="40% - Акцент6 70" xfId="41705"/>
    <cellStyle name="40% - Акцент6 70 2" xfId="41706"/>
    <cellStyle name="40% - Акцент6 8" xfId="3480"/>
    <cellStyle name="40% - Акцент6 8 2" xfId="3481"/>
    <cellStyle name="40% - Акцент6 8 2 2" xfId="41707"/>
    <cellStyle name="40% - Акцент6 8 3" xfId="3482"/>
    <cellStyle name="40% - Акцент6 8 3 2" xfId="41708"/>
    <cellStyle name="40% - Акцент6 8 4" xfId="41709"/>
    <cellStyle name="40% - Акцент6 8_46EE.2011(v1.0)" xfId="3483"/>
    <cellStyle name="40% - Акцент6 9" xfId="3484"/>
    <cellStyle name="40% - Акцент6 9 2" xfId="3485"/>
    <cellStyle name="40% - Акцент6 9 2 2" xfId="41710"/>
    <cellStyle name="40% - Акцент6 9 3" xfId="3486"/>
    <cellStyle name="40% - Акцент6 9 3 2" xfId="41711"/>
    <cellStyle name="40% - Акцент6 9 4" xfId="41712"/>
    <cellStyle name="40% - Акцент6 9_46EE.2011(v1.0)" xfId="3487"/>
    <cellStyle name="40% - Акцент6_46EE.2011(v1.0)" xfId="47570"/>
    <cellStyle name="50%" xfId="930"/>
    <cellStyle name="50% 10" xfId="7354"/>
    <cellStyle name="50% 11" xfId="7355"/>
    <cellStyle name="50% 12" xfId="7356"/>
    <cellStyle name="50% 13" xfId="7357"/>
    <cellStyle name="50% 14" xfId="7358"/>
    <cellStyle name="50% 15" xfId="7359"/>
    <cellStyle name="50% 16" xfId="7360"/>
    <cellStyle name="50% 2" xfId="931"/>
    <cellStyle name="50% 2 10" xfId="7361"/>
    <cellStyle name="50% 2 11" xfId="7362"/>
    <cellStyle name="50% 2 12" xfId="7363"/>
    <cellStyle name="50% 2 13" xfId="7364"/>
    <cellStyle name="50% 2 14" xfId="7365"/>
    <cellStyle name="50% 2 2" xfId="7366"/>
    <cellStyle name="50% 2 2 10" xfId="7367"/>
    <cellStyle name="50% 2 2 11" xfId="7368"/>
    <cellStyle name="50% 2 2 12" xfId="7369"/>
    <cellStyle name="50% 2 2 2" xfId="7370"/>
    <cellStyle name="50% 2 2 2 2" xfId="7371"/>
    <cellStyle name="50% 2 2 2 3" xfId="7372"/>
    <cellStyle name="50% 2 2 2 4" xfId="7373"/>
    <cellStyle name="50% 2 2 2 5" xfId="7374"/>
    <cellStyle name="50% 2 2 2 6" xfId="7375"/>
    <cellStyle name="50% 2 2 2 7" xfId="7376"/>
    <cellStyle name="50% 2 2 2 8" xfId="7377"/>
    <cellStyle name="50% 2 2 3" xfId="7378"/>
    <cellStyle name="50% 2 2 3 2" xfId="7379"/>
    <cellStyle name="50% 2 2 3 3" xfId="7380"/>
    <cellStyle name="50% 2 2 3 4" xfId="7381"/>
    <cellStyle name="50% 2 2 3 5" xfId="7382"/>
    <cellStyle name="50% 2 2 3 6" xfId="7383"/>
    <cellStyle name="50% 2 2 3 7" xfId="7384"/>
    <cellStyle name="50% 2 2 3 8" xfId="7385"/>
    <cellStyle name="50% 2 2 4" xfId="7386"/>
    <cellStyle name="50% 2 2 4 2" xfId="7387"/>
    <cellStyle name="50% 2 2 4 3" xfId="7388"/>
    <cellStyle name="50% 2 2 4 4" xfId="7389"/>
    <cellStyle name="50% 2 2 4 5" xfId="7390"/>
    <cellStyle name="50% 2 2 4 6" xfId="7391"/>
    <cellStyle name="50% 2 2 4 7" xfId="7392"/>
    <cellStyle name="50% 2 2 4 8" xfId="7393"/>
    <cellStyle name="50% 2 2 5" xfId="7394"/>
    <cellStyle name="50% 2 2 6" xfId="7395"/>
    <cellStyle name="50% 2 2 7" xfId="7396"/>
    <cellStyle name="50% 2 2 8" xfId="7397"/>
    <cellStyle name="50% 2 2 9" xfId="7398"/>
    <cellStyle name="50% 2 3" xfId="7399"/>
    <cellStyle name="50% 2 3 10" xfId="7400"/>
    <cellStyle name="50% 2 3 11" xfId="7401"/>
    <cellStyle name="50% 2 3 12" xfId="7402"/>
    <cellStyle name="50% 2 3 2" xfId="7403"/>
    <cellStyle name="50% 2 3 2 2" xfId="7404"/>
    <cellStyle name="50% 2 3 2 3" xfId="7405"/>
    <cellStyle name="50% 2 3 2 4" xfId="7406"/>
    <cellStyle name="50% 2 3 2 5" xfId="7407"/>
    <cellStyle name="50% 2 3 2 6" xfId="7408"/>
    <cellStyle name="50% 2 3 2 7" xfId="7409"/>
    <cellStyle name="50% 2 3 2 8" xfId="7410"/>
    <cellStyle name="50% 2 3 3" xfId="7411"/>
    <cellStyle name="50% 2 3 3 2" xfId="7412"/>
    <cellStyle name="50% 2 3 3 3" xfId="7413"/>
    <cellStyle name="50% 2 3 3 4" xfId="7414"/>
    <cellStyle name="50% 2 3 3 5" xfId="7415"/>
    <cellStyle name="50% 2 3 3 6" xfId="7416"/>
    <cellStyle name="50% 2 3 3 7" xfId="7417"/>
    <cellStyle name="50% 2 3 3 8" xfId="7418"/>
    <cellStyle name="50% 2 3 4" xfId="7419"/>
    <cellStyle name="50% 2 3 4 2" xfId="7420"/>
    <cellStyle name="50% 2 3 4 3" xfId="7421"/>
    <cellStyle name="50% 2 3 4 4" xfId="7422"/>
    <cellStyle name="50% 2 3 4 5" xfId="7423"/>
    <cellStyle name="50% 2 3 4 6" xfId="7424"/>
    <cellStyle name="50% 2 3 4 7" xfId="7425"/>
    <cellStyle name="50% 2 3 4 8" xfId="7426"/>
    <cellStyle name="50% 2 3 5" xfId="7427"/>
    <cellStyle name="50% 2 3 6" xfId="7428"/>
    <cellStyle name="50% 2 3 7" xfId="7429"/>
    <cellStyle name="50% 2 3 8" xfId="7430"/>
    <cellStyle name="50% 2 3 9" xfId="7431"/>
    <cellStyle name="50% 2 4" xfId="7432"/>
    <cellStyle name="50% 2 4 2" xfId="7433"/>
    <cellStyle name="50% 2 4 3" xfId="7434"/>
    <cellStyle name="50% 2 4 4" xfId="7435"/>
    <cellStyle name="50% 2 4 5" xfId="7436"/>
    <cellStyle name="50% 2 4 6" xfId="7437"/>
    <cellStyle name="50% 2 4 7" xfId="7438"/>
    <cellStyle name="50% 2 4 8" xfId="7439"/>
    <cellStyle name="50% 2 5" xfId="7440"/>
    <cellStyle name="50% 2 5 2" xfId="7441"/>
    <cellStyle name="50% 2 5 3" xfId="7442"/>
    <cellStyle name="50% 2 5 4" xfId="7443"/>
    <cellStyle name="50% 2 5 5" xfId="7444"/>
    <cellStyle name="50% 2 5 6" xfId="7445"/>
    <cellStyle name="50% 2 5 7" xfId="7446"/>
    <cellStyle name="50% 2 5 8" xfId="7447"/>
    <cellStyle name="50% 2 6" xfId="7448"/>
    <cellStyle name="50% 2 6 2" xfId="7449"/>
    <cellStyle name="50% 2 6 3" xfId="7450"/>
    <cellStyle name="50% 2 6 4" xfId="7451"/>
    <cellStyle name="50% 2 6 5" xfId="7452"/>
    <cellStyle name="50% 2 6 6" xfId="7453"/>
    <cellStyle name="50% 2 6 7" xfId="7454"/>
    <cellStyle name="50% 2 6 8" xfId="7455"/>
    <cellStyle name="50% 2 7" xfId="7456"/>
    <cellStyle name="50% 2 8" xfId="7457"/>
    <cellStyle name="50% 2 9" xfId="7458"/>
    <cellStyle name="50% 3" xfId="932"/>
    <cellStyle name="50% 3 10" xfId="7459"/>
    <cellStyle name="50% 3 11" xfId="7460"/>
    <cellStyle name="50% 3 12" xfId="7461"/>
    <cellStyle name="50% 3 13" xfId="7462"/>
    <cellStyle name="50% 3 14" xfId="7463"/>
    <cellStyle name="50% 3 2" xfId="7464"/>
    <cellStyle name="50% 3 2 10" xfId="7465"/>
    <cellStyle name="50% 3 2 11" xfId="7466"/>
    <cellStyle name="50% 3 2 12" xfId="7467"/>
    <cellStyle name="50% 3 2 2" xfId="7468"/>
    <cellStyle name="50% 3 2 2 2" xfId="7469"/>
    <cellStyle name="50% 3 2 2 3" xfId="7470"/>
    <cellStyle name="50% 3 2 2 4" xfId="7471"/>
    <cellStyle name="50% 3 2 2 5" xfId="7472"/>
    <cellStyle name="50% 3 2 2 6" xfId="7473"/>
    <cellStyle name="50% 3 2 2 7" xfId="7474"/>
    <cellStyle name="50% 3 2 2 8" xfId="7475"/>
    <cellStyle name="50% 3 2 3" xfId="7476"/>
    <cellStyle name="50% 3 2 3 2" xfId="7477"/>
    <cellStyle name="50% 3 2 3 3" xfId="7478"/>
    <cellStyle name="50% 3 2 3 4" xfId="7479"/>
    <cellStyle name="50% 3 2 3 5" xfId="7480"/>
    <cellStyle name="50% 3 2 3 6" xfId="7481"/>
    <cellStyle name="50% 3 2 3 7" xfId="7482"/>
    <cellStyle name="50% 3 2 3 8" xfId="7483"/>
    <cellStyle name="50% 3 2 4" xfId="7484"/>
    <cellStyle name="50% 3 2 4 2" xfId="7485"/>
    <cellStyle name="50% 3 2 4 3" xfId="7486"/>
    <cellStyle name="50% 3 2 4 4" xfId="7487"/>
    <cellStyle name="50% 3 2 4 5" xfId="7488"/>
    <cellStyle name="50% 3 2 4 6" xfId="7489"/>
    <cellStyle name="50% 3 2 4 7" xfId="7490"/>
    <cellStyle name="50% 3 2 4 8" xfId="7491"/>
    <cellStyle name="50% 3 2 5" xfId="7492"/>
    <cellStyle name="50% 3 2 6" xfId="7493"/>
    <cellStyle name="50% 3 2 7" xfId="7494"/>
    <cellStyle name="50% 3 2 8" xfId="7495"/>
    <cellStyle name="50% 3 2 9" xfId="7496"/>
    <cellStyle name="50% 3 3" xfId="7497"/>
    <cellStyle name="50% 3 3 10" xfId="7498"/>
    <cellStyle name="50% 3 3 11" xfId="7499"/>
    <cellStyle name="50% 3 3 12" xfId="7500"/>
    <cellStyle name="50% 3 3 2" xfId="7501"/>
    <cellStyle name="50% 3 3 2 2" xfId="7502"/>
    <cellStyle name="50% 3 3 2 3" xfId="7503"/>
    <cellStyle name="50% 3 3 2 4" xfId="7504"/>
    <cellStyle name="50% 3 3 2 5" xfId="7505"/>
    <cellStyle name="50% 3 3 2 6" xfId="7506"/>
    <cellStyle name="50% 3 3 2 7" xfId="7507"/>
    <cellStyle name="50% 3 3 2 8" xfId="7508"/>
    <cellStyle name="50% 3 3 3" xfId="7509"/>
    <cellStyle name="50% 3 3 3 2" xfId="7510"/>
    <cellStyle name="50% 3 3 3 3" xfId="7511"/>
    <cellStyle name="50% 3 3 3 4" xfId="7512"/>
    <cellStyle name="50% 3 3 3 5" xfId="7513"/>
    <cellStyle name="50% 3 3 3 6" xfId="7514"/>
    <cellStyle name="50% 3 3 3 7" xfId="7515"/>
    <cellStyle name="50% 3 3 3 8" xfId="7516"/>
    <cellStyle name="50% 3 3 4" xfId="7517"/>
    <cellStyle name="50% 3 3 4 2" xfId="7518"/>
    <cellStyle name="50% 3 3 4 3" xfId="7519"/>
    <cellStyle name="50% 3 3 4 4" xfId="7520"/>
    <cellStyle name="50% 3 3 4 5" xfId="7521"/>
    <cellStyle name="50% 3 3 4 6" xfId="7522"/>
    <cellStyle name="50% 3 3 4 7" xfId="7523"/>
    <cellStyle name="50% 3 3 4 8" xfId="7524"/>
    <cellStyle name="50% 3 3 5" xfId="7525"/>
    <cellStyle name="50% 3 3 6" xfId="7526"/>
    <cellStyle name="50% 3 3 7" xfId="7527"/>
    <cellStyle name="50% 3 3 8" xfId="7528"/>
    <cellStyle name="50% 3 3 9" xfId="7529"/>
    <cellStyle name="50% 3 4" xfId="7530"/>
    <cellStyle name="50% 3 4 2" xfId="7531"/>
    <cellStyle name="50% 3 4 3" xfId="7532"/>
    <cellStyle name="50% 3 4 4" xfId="7533"/>
    <cellStyle name="50% 3 4 5" xfId="7534"/>
    <cellStyle name="50% 3 4 6" xfId="7535"/>
    <cellStyle name="50% 3 4 7" xfId="7536"/>
    <cellStyle name="50% 3 4 8" xfId="7537"/>
    <cellStyle name="50% 3 5" xfId="7538"/>
    <cellStyle name="50% 3 5 2" xfId="7539"/>
    <cellStyle name="50% 3 5 3" xfId="7540"/>
    <cellStyle name="50% 3 5 4" xfId="7541"/>
    <cellStyle name="50% 3 5 5" xfId="7542"/>
    <cellStyle name="50% 3 5 6" xfId="7543"/>
    <cellStyle name="50% 3 5 7" xfId="7544"/>
    <cellStyle name="50% 3 5 8" xfId="7545"/>
    <cellStyle name="50% 3 6" xfId="7546"/>
    <cellStyle name="50% 3 6 2" xfId="7547"/>
    <cellStyle name="50% 3 6 3" xfId="7548"/>
    <cellStyle name="50% 3 6 4" xfId="7549"/>
    <cellStyle name="50% 3 6 5" xfId="7550"/>
    <cellStyle name="50% 3 6 6" xfId="7551"/>
    <cellStyle name="50% 3 6 7" xfId="7552"/>
    <cellStyle name="50% 3 6 8" xfId="7553"/>
    <cellStyle name="50% 3 7" xfId="7554"/>
    <cellStyle name="50% 3 8" xfId="7555"/>
    <cellStyle name="50% 3 9" xfId="7556"/>
    <cellStyle name="50% 4" xfId="7557"/>
    <cellStyle name="50% 4 10" xfId="7558"/>
    <cellStyle name="50% 4 11" xfId="7559"/>
    <cellStyle name="50% 4 12" xfId="7560"/>
    <cellStyle name="50% 4 2" xfId="7561"/>
    <cellStyle name="50% 4 2 2" xfId="7562"/>
    <cellStyle name="50% 4 2 3" xfId="7563"/>
    <cellStyle name="50% 4 2 4" xfId="7564"/>
    <cellStyle name="50% 4 2 5" xfId="7565"/>
    <cellStyle name="50% 4 2 6" xfId="7566"/>
    <cellStyle name="50% 4 2 7" xfId="7567"/>
    <cellStyle name="50% 4 2 8" xfId="7568"/>
    <cellStyle name="50% 4 3" xfId="7569"/>
    <cellStyle name="50% 4 3 2" xfId="7570"/>
    <cellStyle name="50% 4 3 3" xfId="7571"/>
    <cellStyle name="50% 4 3 4" xfId="7572"/>
    <cellStyle name="50% 4 3 5" xfId="7573"/>
    <cellStyle name="50% 4 3 6" xfId="7574"/>
    <cellStyle name="50% 4 3 7" xfId="7575"/>
    <cellStyle name="50% 4 3 8" xfId="7576"/>
    <cellStyle name="50% 4 4" xfId="7577"/>
    <cellStyle name="50% 4 4 2" xfId="7578"/>
    <cellStyle name="50% 4 4 3" xfId="7579"/>
    <cellStyle name="50% 4 4 4" xfId="7580"/>
    <cellStyle name="50% 4 4 5" xfId="7581"/>
    <cellStyle name="50% 4 4 6" xfId="7582"/>
    <cellStyle name="50% 4 4 7" xfId="7583"/>
    <cellStyle name="50% 4 4 8" xfId="7584"/>
    <cellStyle name="50% 4 5" xfId="7585"/>
    <cellStyle name="50% 4 6" xfId="7586"/>
    <cellStyle name="50% 4 7" xfId="7587"/>
    <cellStyle name="50% 4 8" xfId="7588"/>
    <cellStyle name="50% 4 9" xfId="7589"/>
    <cellStyle name="50% 5" xfId="7590"/>
    <cellStyle name="50% 5 10" xfId="7591"/>
    <cellStyle name="50% 5 11" xfId="7592"/>
    <cellStyle name="50% 5 12" xfId="7593"/>
    <cellStyle name="50% 5 2" xfId="7594"/>
    <cellStyle name="50% 5 2 2" xfId="7595"/>
    <cellStyle name="50% 5 2 3" xfId="7596"/>
    <cellStyle name="50% 5 2 4" xfId="7597"/>
    <cellStyle name="50% 5 2 5" xfId="7598"/>
    <cellStyle name="50% 5 2 6" xfId="7599"/>
    <cellStyle name="50% 5 2 7" xfId="7600"/>
    <cellStyle name="50% 5 2 8" xfId="7601"/>
    <cellStyle name="50% 5 3" xfId="7602"/>
    <cellStyle name="50% 5 3 2" xfId="7603"/>
    <cellStyle name="50% 5 3 3" xfId="7604"/>
    <cellStyle name="50% 5 3 4" xfId="7605"/>
    <cellStyle name="50% 5 3 5" xfId="7606"/>
    <cellStyle name="50% 5 3 6" xfId="7607"/>
    <cellStyle name="50% 5 3 7" xfId="7608"/>
    <cellStyle name="50% 5 3 8" xfId="7609"/>
    <cellStyle name="50% 5 4" xfId="7610"/>
    <cellStyle name="50% 5 4 2" xfId="7611"/>
    <cellStyle name="50% 5 4 3" xfId="7612"/>
    <cellStyle name="50% 5 4 4" xfId="7613"/>
    <cellStyle name="50% 5 4 5" xfId="7614"/>
    <cellStyle name="50% 5 4 6" xfId="7615"/>
    <cellStyle name="50% 5 4 7" xfId="7616"/>
    <cellStyle name="50% 5 4 8" xfId="7617"/>
    <cellStyle name="50% 5 5" xfId="7618"/>
    <cellStyle name="50% 5 6" xfId="7619"/>
    <cellStyle name="50% 5 7" xfId="7620"/>
    <cellStyle name="50% 5 8" xfId="7621"/>
    <cellStyle name="50% 5 9" xfId="7622"/>
    <cellStyle name="50% 6" xfId="7623"/>
    <cellStyle name="50% 6 2" xfId="7624"/>
    <cellStyle name="50% 6 3" xfId="7625"/>
    <cellStyle name="50% 6 4" xfId="7626"/>
    <cellStyle name="50% 6 5" xfId="7627"/>
    <cellStyle name="50% 6 6" xfId="7628"/>
    <cellStyle name="50% 6 7" xfId="7629"/>
    <cellStyle name="50% 6 8" xfId="7630"/>
    <cellStyle name="50% 7" xfId="7631"/>
    <cellStyle name="50% 7 2" xfId="7632"/>
    <cellStyle name="50% 7 3" xfId="7633"/>
    <cellStyle name="50% 7 4" xfId="7634"/>
    <cellStyle name="50% 7 5" xfId="7635"/>
    <cellStyle name="50% 7 6" xfId="7636"/>
    <cellStyle name="50% 7 7" xfId="7637"/>
    <cellStyle name="50% 7 8" xfId="7638"/>
    <cellStyle name="50% 8" xfId="7639"/>
    <cellStyle name="50% 8 2" xfId="7640"/>
    <cellStyle name="50% 8 3" xfId="7641"/>
    <cellStyle name="50% 8 4" xfId="7642"/>
    <cellStyle name="50% 8 5" xfId="7643"/>
    <cellStyle name="50% 8 6" xfId="7644"/>
    <cellStyle name="50% 8 7" xfId="7645"/>
    <cellStyle name="50% 8 8" xfId="7646"/>
    <cellStyle name="50% 9" xfId="7647"/>
    <cellStyle name="60% - Accent1" xfId="66"/>
    <cellStyle name="60% - Accent1 10" xfId="41713"/>
    <cellStyle name="60% - Accent1 11" xfId="41714"/>
    <cellStyle name="60% - Accent1 12" xfId="41715"/>
    <cellStyle name="60% - Accent1 13" xfId="41716"/>
    <cellStyle name="60% - Accent1 14" xfId="41717"/>
    <cellStyle name="60% - Accent1 2" xfId="41718"/>
    <cellStyle name="60% - Accent1 3" xfId="41719"/>
    <cellStyle name="60% - Accent1 4" xfId="41720"/>
    <cellStyle name="60% - Accent1 5" xfId="41721"/>
    <cellStyle name="60% - Accent1 6" xfId="41722"/>
    <cellStyle name="60% - Accent1 7" xfId="41723"/>
    <cellStyle name="60% - Accent1 8" xfId="41724"/>
    <cellStyle name="60% - Accent1 9" xfId="41725"/>
    <cellStyle name="60% - Accent2" xfId="67"/>
    <cellStyle name="60% - Accent2 10" xfId="41726"/>
    <cellStyle name="60% - Accent2 11" xfId="41727"/>
    <cellStyle name="60% - Accent2 12" xfId="41728"/>
    <cellStyle name="60% - Accent2 13" xfId="41729"/>
    <cellStyle name="60% - Accent2 14" xfId="41730"/>
    <cellStyle name="60% - Accent2 2" xfId="41731"/>
    <cellStyle name="60% - Accent2 3" xfId="41732"/>
    <cellStyle name="60% - Accent2 4" xfId="41733"/>
    <cellStyle name="60% - Accent2 5" xfId="41734"/>
    <cellStyle name="60% - Accent2 6" xfId="41735"/>
    <cellStyle name="60% - Accent2 7" xfId="41736"/>
    <cellStyle name="60% - Accent2 8" xfId="41737"/>
    <cellStyle name="60% - Accent2 9" xfId="41738"/>
    <cellStyle name="60% - Accent3" xfId="68"/>
    <cellStyle name="60% - Accent3 10" xfId="41739"/>
    <cellStyle name="60% - Accent3 11" xfId="41740"/>
    <cellStyle name="60% - Accent3 12" xfId="41741"/>
    <cellStyle name="60% - Accent3 13" xfId="41742"/>
    <cellStyle name="60% - Accent3 14" xfId="41743"/>
    <cellStyle name="60% - Accent3 2" xfId="41744"/>
    <cellStyle name="60% - Accent3 3" xfId="41745"/>
    <cellStyle name="60% - Accent3 4" xfId="41746"/>
    <cellStyle name="60% - Accent3 5" xfId="41747"/>
    <cellStyle name="60% - Accent3 6" xfId="41748"/>
    <cellStyle name="60% - Accent3 7" xfId="41749"/>
    <cellStyle name="60% - Accent3 8" xfId="41750"/>
    <cellStyle name="60% - Accent3 9" xfId="41751"/>
    <cellStyle name="60% - Accent4" xfId="69"/>
    <cellStyle name="60% - Accent4 10" xfId="41752"/>
    <cellStyle name="60% - Accent4 11" xfId="41753"/>
    <cellStyle name="60% - Accent4 12" xfId="41754"/>
    <cellStyle name="60% - Accent4 13" xfId="41755"/>
    <cellStyle name="60% - Accent4 14" xfId="41756"/>
    <cellStyle name="60% - Accent4 2" xfId="41757"/>
    <cellStyle name="60% - Accent4 3" xfId="41758"/>
    <cellStyle name="60% - Accent4 4" xfId="41759"/>
    <cellStyle name="60% - Accent4 5" xfId="41760"/>
    <cellStyle name="60% - Accent4 6" xfId="41761"/>
    <cellStyle name="60% - Accent4 7" xfId="41762"/>
    <cellStyle name="60% - Accent4 8" xfId="41763"/>
    <cellStyle name="60% - Accent4 9" xfId="41764"/>
    <cellStyle name="60% - Accent5" xfId="70"/>
    <cellStyle name="60% - Accent5 10" xfId="41765"/>
    <cellStyle name="60% - Accent5 11" xfId="41766"/>
    <cellStyle name="60% - Accent5 12" xfId="41767"/>
    <cellStyle name="60% - Accent5 13" xfId="41768"/>
    <cellStyle name="60% - Accent5 14" xfId="41769"/>
    <cellStyle name="60% - Accent5 2" xfId="41770"/>
    <cellStyle name="60% - Accent5 3" xfId="41771"/>
    <cellStyle name="60% - Accent5 4" xfId="41772"/>
    <cellStyle name="60% - Accent5 5" xfId="41773"/>
    <cellStyle name="60% - Accent5 6" xfId="41774"/>
    <cellStyle name="60% - Accent5 7" xfId="41775"/>
    <cellStyle name="60% - Accent5 8" xfId="41776"/>
    <cellStyle name="60% - Accent5 9" xfId="41777"/>
    <cellStyle name="60% - Accent5_НВВ 2014 год  по заявкам" xfId="48647"/>
    <cellStyle name="60% - Accent6" xfId="71"/>
    <cellStyle name="60% - Accent6 10" xfId="41778"/>
    <cellStyle name="60% - Accent6 11" xfId="41779"/>
    <cellStyle name="60% - Accent6 12" xfId="41780"/>
    <cellStyle name="60% - Accent6 13" xfId="41781"/>
    <cellStyle name="60% - Accent6 14" xfId="41782"/>
    <cellStyle name="60% - Accent6 2" xfId="41783"/>
    <cellStyle name="60% - Accent6 3" xfId="41784"/>
    <cellStyle name="60% - Accent6 4" xfId="41785"/>
    <cellStyle name="60% - Accent6 5" xfId="41786"/>
    <cellStyle name="60% - Accent6 6" xfId="41787"/>
    <cellStyle name="60% - Accent6 7" xfId="41788"/>
    <cellStyle name="60% - Accent6 8" xfId="41789"/>
    <cellStyle name="60% - Accent6 9" xfId="41790"/>
    <cellStyle name="60% - Accent6_НВВ 2014 год  по заявкам" xfId="48648"/>
    <cellStyle name="60% - Акцент1" xfId="2688" builtinId="32" hidden="1"/>
    <cellStyle name="60% - Акцент1" xfId="4256" builtinId="32" hidden="1"/>
    <cellStyle name="60% - Акцент1" xfId="4296" builtinId="32" hidden="1"/>
    <cellStyle name="60% - Акцент1" xfId="4336" builtinId="32" hidden="1"/>
    <cellStyle name="60% - Акцент1" xfId="4378" builtinId="32" hidden="1"/>
    <cellStyle name="60% - Акцент1" xfId="4418" builtinId="32" hidden="1"/>
    <cellStyle name="60% - Акцент1" xfId="4458" builtinId="32" hidden="1"/>
    <cellStyle name="60% - Акцент1" xfId="4498" builtinId="32" hidden="1"/>
    <cellStyle name="60% - Акцент1" xfId="4539" builtinId="32" hidden="1"/>
    <cellStyle name="60% - Акцент1" xfId="4579" builtinId="32" hidden="1"/>
    <cellStyle name="60% - Акцент1" xfId="4619" builtinId="32" hidden="1"/>
    <cellStyle name="60% - Акцент1" xfId="4659" builtinId="32" hidden="1"/>
    <cellStyle name="60% - Акцент1" xfId="4699" builtinId="32" hidden="1"/>
    <cellStyle name="60% - Акцент1" xfId="4739" builtinId="32" hidden="1"/>
    <cellStyle name="60% - Акцент1" xfId="4779" builtinId="32" hidden="1"/>
    <cellStyle name="60% - Акцент1" xfId="4819" builtinId="32" hidden="1"/>
    <cellStyle name="60% - Акцент1" xfId="4859" builtinId="32" hidden="1"/>
    <cellStyle name="60% - Акцент1" xfId="4899" builtinId="32" hidden="1"/>
    <cellStyle name="60% - Акцент1" xfId="4939" builtinId="32" hidden="1"/>
    <cellStyle name="60% - Акцент1" xfId="4979" builtinId="32" hidden="1"/>
    <cellStyle name="60% - Акцент1" xfId="47148"/>
    <cellStyle name="60% - Акцент1 10" xfId="38520"/>
    <cellStyle name="60% - Акцент1 10 2" xfId="41791"/>
    <cellStyle name="60% - Акцент1 11" xfId="41792"/>
    <cellStyle name="60% - Акцент1 11 2" xfId="41793"/>
    <cellStyle name="60% - Акцент1 12" xfId="47853"/>
    <cellStyle name="60% - Акцент1 13" xfId="47854"/>
    <cellStyle name="60% - Акцент1 14" xfId="47855"/>
    <cellStyle name="60% - Акцент1 15" xfId="47856"/>
    <cellStyle name="60% - Акцент1 16" xfId="47857"/>
    <cellStyle name="60% - Акцент1 17" xfId="47858"/>
    <cellStyle name="60% - Акцент1 18" xfId="47859"/>
    <cellStyle name="60% - Акцент1 19" xfId="47860"/>
    <cellStyle name="60% - Акцент1 2" xfId="933"/>
    <cellStyle name="60% - Акцент1 2 2" xfId="934"/>
    <cellStyle name="60% - Акцент1 2 2 2" xfId="7648"/>
    <cellStyle name="60% - Акцент1 2 2 2 2" xfId="41794"/>
    <cellStyle name="60% - Акцент1 2 2 3" xfId="41795"/>
    <cellStyle name="60% - Акцент1 2 3" xfId="935"/>
    <cellStyle name="60% - Акцент1 2 3 2" xfId="7649"/>
    <cellStyle name="60% - Акцент1 2 3 2 2" xfId="41796"/>
    <cellStyle name="60% - Акцент1 2 3 3" xfId="41797"/>
    <cellStyle name="60% - Акцент1 2 4" xfId="7650"/>
    <cellStyle name="60% - Акцент1 2 4 2" xfId="41798"/>
    <cellStyle name="60% - Акцент1 2 5" xfId="7651"/>
    <cellStyle name="60% - Акцент1 2 5 2" xfId="41799"/>
    <cellStyle name="60% - Акцент1 2 6" xfId="7652"/>
    <cellStyle name="60% - Акцент1 2 6 2" xfId="41800"/>
    <cellStyle name="60% - Акцент1 2 7" xfId="41801"/>
    <cellStyle name="60% - Акцент1 2_НВВ 2014 год  по заявкам" xfId="48649"/>
    <cellStyle name="60% - Акцент1 20" xfId="47861"/>
    <cellStyle name="60% - Акцент1 3" xfId="936"/>
    <cellStyle name="60% - Акцент1 3 2" xfId="3488"/>
    <cellStyle name="60% - Акцент1 3 2 2" xfId="41802"/>
    <cellStyle name="60% - Акцент1 3 3" xfId="41803"/>
    <cellStyle name="60% - Акцент1 4" xfId="937"/>
    <cellStyle name="60% - Акцент1 4 2" xfId="3489"/>
    <cellStyle name="60% - Акцент1 4 2 2" xfId="41804"/>
    <cellStyle name="60% - Акцент1 4 3" xfId="41805"/>
    <cellStyle name="60% - Акцент1 5" xfId="938"/>
    <cellStyle name="60% - Акцент1 5 2" xfId="3490"/>
    <cellStyle name="60% - Акцент1 5 2 2" xfId="41806"/>
    <cellStyle name="60% - Акцент1 5 3" xfId="41807"/>
    <cellStyle name="60% - Акцент1 6" xfId="939"/>
    <cellStyle name="60% - Акцент1 6 2" xfId="3491"/>
    <cellStyle name="60% - Акцент1 6 2 2" xfId="41808"/>
    <cellStyle name="60% - Акцент1 6 3" xfId="41809"/>
    <cellStyle name="60% - Акцент1 7" xfId="3492"/>
    <cellStyle name="60% - Акцент1 7 2" xfId="3493"/>
    <cellStyle name="60% - Акцент1 7 2 2" xfId="41810"/>
    <cellStyle name="60% - Акцент1 7 3" xfId="41811"/>
    <cellStyle name="60% - Акцент1 8" xfId="3494"/>
    <cellStyle name="60% - Акцент1 8 2" xfId="3495"/>
    <cellStyle name="60% - Акцент1 8 2 2" xfId="41812"/>
    <cellStyle name="60% - Акцент1 8 3" xfId="41813"/>
    <cellStyle name="60% - Акцент1 9" xfId="3496"/>
    <cellStyle name="60% - Акцент1 9 2" xfId="3497"/>
    <cellStyle name="60% - Акцент1 9 2 2" xfId="41814"/>
    <cellStyle name="60% - Акцент1 9 3" xfId="41815"/>
    <cellStyle name="60% - Акцент1_46EE.2011(v1.2)" xfId="47571"/>
    <cellStyle name="60% - Акцент2" xfId="2692" builtinId="36" hidden="1"/>
    <cellStyle name="60% - Акцент2" xfId="4260" builtinId="36" hidden="1"/>
    <cellStyle name="60% - Акцент2" xfId="4300" builtinId="36" hidden="1"/>
    <cellStyle name="60% - Акцент2" xfId="4340" builtinId="36" hidden="1"/>
    <cellStyle name="60% - Акцент2" xfId="4382" builtinId="36" hidden="1"/>
    <cellStyle name="60% - Акцент2" xfId="4422" builtinId="36" hidden="1"/>
    <cellStyle name="60% - Акцент2" xfId="4462" builtinId="36" hidden="1"/>
    <cellStyle name="60% - Акцент2" xfId="4502" builtinId="36" hidden="1"/>
    <cellStyle name="60% - Акцент2" xfId="4543" builtinId="36" hidden="1"/>
    <cellStyle name="60% - Акцент2" xfId="4583" builtinId="36" hidden="1"/>
    <cellStyle name="60% - Акцент2" xfId="4623" builtinId="36" hidden="1"/>
    <cellStyle name="60% - Акцент2" xfId="4663" builtinId="36" hidden="1"/>
    <cellStyle name="60% - Акцент2" xfId="4703" builtinId="36" hidden="1"/>
    <cellStyle name="60% - Акцент2" xfId="4743" builtinId="36" hidden="1"/>
    <cellStyle name="60% - Акцент2" xfId="4783" builtinId="36" hidden="1"/>
    <cellStyle name="60% - Акцент2" xfId="4823" builtinId="36" hidden="1"/>
    <cellStyle name="60% - Акцент2" xfId="4863" builtinId="36" hidden="1"/>
    <cellStyle name="60% - Акцент2" xfId="4903" builtinId="36" hidden="1"/>
    <cellStyle name="60% - Акцент2" xfId="4943" builtinId="36" hidden="1"/>
    <cellStyle name="60% - Акцент2" xfId="4983" builtinId="36" hidden="1"/>
    <cellStyle name="60% - Акцент2" xfId="47149"/>
    <cellStyle name="60% - Акцент2 10" xfId="38521"/>
    <cellStyle name="60% - Акцент2 10 2" xfId="41816"/>
    <cellStyle name="60% - Акцент2 11" xfId="41817"/>
    <cellStyle name="60% - Акцент2 11 2" xfId="41818"/>
    <cellStyle name="60% - Акцент2 12" xfId="47862"/>
    <cellStyle name="60% - Акцент2 13" xfId="47863"/>
    <cellStyle name="60% - Акцент2 14" xfId="47864"/>
    <cellStyle name="60% - Акцент2 15" xfId="47865"/>
    <cellStyle name="60% - Акцент2 16" xfId="47866"/>
    <cellStyle name="60% - Акцент2 17" xfId="47867"/>
    <cellStyle name="60% - Акцент2 18" xfId="47868"/>
    <cellStyle name="60% - Акцент2 19" xfId="47869"/>
    <cellStyle name="60% - Акцент2 2" xfId="940"/>
    <cellStyle name="60% - Акцент2 2 2" xfId="941"/>
    <cellStyle name="60% - Акцент2 2 2 2" xfId="7653"/>
    <cellStyle name="60% - Акцент2 2 2 2 2" xfId="41819"/>
    <cellStyle name="60% - Акцент2 2 2 3" xfId="41820"/>
    <cellStyle name="60% - Акцент2 2 3" xfId="942"/>
    <cellStyle name="60% - Акцент2 2 3 2" xfId="7654"/>
    <cellStyle name="60% - Акцент2 2 3 2 2" xfId="41821"/>
    <cellStyle name="60% - Акцент2 2 3 3" xfId="41822"/>
    <cellStyle name="60% - Акцент2 2 4" xfId="7655"/>
    <cellStyle name="60% - Акцент2 2 4 2" xfId="41823"/>
    <cellStyle name="60% - Акцент2 2 5" xfId="7656"/>
    <cellStyle name="60% - Акцент2 2 5 2" xfId="41824"/>
    <cellStyle name="60% - Акцент2 2 6" xfId="7657"/>
    <cellStyle name="60% - Акцент2 2 6 2" xfId="41825"/>
    <cellStyle name="60% - Акцент2 2 7" xfId="41826"/>
    <cellStyle name="60% - Акцент2 2_НВВ 2014 год  по заявкам" xfId="48650"/>
    <cellStyle name="60% - Акцент2 20" xfId="47870"/>
    <cellStyle name="60% - Акцент2 3" xfId="943"/>
    <cellStyle name="60% - Акцент2 3 2" xfId="3498"/>
    <cellStyle name="60% - Акцент2 3 2 2" xfId="41827"/>
    <cellStyle name="60% - Акцент2 3 3" xfId="41828"/>
    <cellStyle name="60% - Акцент2 4" xfId="944"/>
    <cellStyle name="60% - Акцент2 4 2" xfId="3499"/>
    <cellStyle name="60% - Акцент2 4 2 2" xfId="41829"/>
    <cellStyle name="60% - Акцент2 4 3" xfId="41830"/>
    <cellStyle name="60% - Акцент2 5" xfId="945"/>
    <cellStyle name="60% - Акцент2 5 2" xfId="3500"/>
    <cellStyle name="60% - Акцент2 5 2 2" xfId="41831"/>
    <cellStyle name="60% - Акцент2 5 3" xfId="41832"/>
    <cellStyle name="60% - Акцент2 6" xfId="946"/>
    <cellStyle name="60% - Акцент2 6 2" xfId="3501"/>
    <cellStyle name="60% - Акцент2 6 2 2" xfId="41833"/>
    <cellStyle name="60% - Акцент2 6 3" xfId="41834"/>
    <cellStyle name="60% - Акцент2 7" xfId="3502"/>
    <cellStyle name="60% - Акцент2 7 2" xfId="3503"/>
    <cellStyle name="60% - Акцент2 7 2 2" xfId="41835"/>
    <cellStyle name="60% - Акцент2 7 3" xfId="41836"/>
    <cellStyle name="60% - Акцент2 8" xfId="3504"/>
    <cellStyle name="60% - Акцент2 8 2" xfId="3505"/>
    <cellStyle name="60% - Акцент2 8 2 2" xfId="41837"/>
    <cellStyle name="60% - Акцент2 8 3" xfId="41838"/>
    <cellStyle name="60% - Акцент2 9" xfId="3506"/>
    <cellStyle name="60% - Акцент2 9 2" xfId="3507"/>
    <cellStyle name="60% - Акцент2 9 2 2" xfId="41839"/>
    <cellStyle name="60% - Акцент2 9 3" xfId="41840"/>
    <cellStyle name="60% - Акцент2_46EE.2011(v1.2)" xfId="47572"/>
    <cellStyle name="60% - Акцент3" xfId="2696" builtinId="40" hidden="1"/>
    <cellStyle name="60% - Акцент3" xfId="4264" builtinId="40" hidden="1"/>
    <cellStyle name="60% - Акцент3" xfId="4304" builtinId="40" hidden="1"/>
    <cellStyle name="60% - Акцент3" xfId="4344" builtinId="40" hidden="1"/>
    <cellStyle name="60% - Акцент3" xfId="4386" builtinId="40" hidden="1"/>
    <cellStyle name="60% - Акцент3" xfId="4426" builtinId="40" hidden="1"/>
    <cellStyle name="60% - Акцент3" xfId="4466" builtinId="40" hidden="1"/>
    <cellStyle name="60% - Акцент3" xfId="4506" builtinId="40" hidden="1"/>
    <cellStyle name="60% - Акцент3" xfId="4547" builtinId="40" hidden="1"/>
    <cellStyle name="60% - Акцент3" xfId="4587" builtinId="40" hidden="1"/>
    <cellStyle name="60% - Акцент3" xfId="4627" builtinId="40" hidden="1"/>
    <cellStyle name="60% - Акцент3" xfId="4667" builtinId="40" hidden="1"/>
    <cellStyle name="60% - Акцент3" xfId="4707" builtinId="40" hidden="1"/>
    <cellStyle name="60% - Акцент3" xfId="4747" builtinId="40" hidden="1"/>
    <cellStyle name="60% - Акцент3" xfId="4787" builtinId="40" hidden="1"/>
    <cellStyle name="60% - Акцент3" xfId="4827" builtinId="40" hidden="1"/>
    <cellStyle name="60% - Акцент3" xfId="4867" builtinId="40" hidden="1"/>
    <cellStyle name="60% - Акцент3" xfId="4907" builtinId="40" hidden="1"/>
    <cellStyle name="60% - Акцент3" xfId="4947" builtinId="40" hidden="1"/>
    <cellStyle name="60% - Акцент3" xfId="4987" builtinId="40" hidden="1"/>
    <cellStyle name="60% - Акцент3" xfId="47150"/>
    <cellStyle name="60% - Акцент3 10" xfId="38522"/>
    <cellStyle name="60% - Акцент3 10 2" xfId="41841"/>
    <cellStyle name="60% - Акцент3 11" xfId="41842"/>
    <cellStyle name="60% - Акцент3 11 2" xfId="41843"/>
    <cellStyle name="60% - Акцент3 12" xfId="47871"/>
    <cellStyle name="60% - Акцент3 13" xfId="47872"/>
    <cellStyle name="60% - Акцент3 14" xfId="47873"/>
    <cellStyle name="60% - Акцент3 15" xfId="47874"/>
    <cellStyle name="60% - Акцент3 16" xfId="47875"/>
    <cellStyle name="60% - Акцент3 17" xfId="47876"/>
    <cellStyle name="60% - Акцент3 18" xfId="47877"/>
    <cellStyle name="60% - Акцент3 19" xfId="47878"/>
    <cellStyle name="60% - Акцент3 2" xfId="947"/>
    <cellStyle name="60% - Акцент3 2 2" xfId="948"/>
    <cellStyle name="60% - Акцент3 2 2 2" xfId="7658"/>
    <cellStyle name="60% - Акцент3 2 2 2 2" xfId="41844"/>
    <cellStyle name="60% - Акцент3 2 2 3" xfId="41845"/>
    <cellStyle name="60% - Акцент3 2 3" xfId="949"/>
    <cellStyle name="60% - Акцент3 2 3 2" xfId="7659"/>
    <cellStyle name="60% - Акцент3 2 3 2 2" xfId="41846"/>
    <cellStyle name="60% - Акцент3 2 3 3" xfId="41847"/>
    <cellStyle name="60% - Акцент3 2 4" xfId="7660"/>
    <cellStyle name="60% - Акцент3 2 4 2" xfId="41848"/>
    <cellStyle name="60% - Акцент3 2 5" xfId="7661"/>
    <cellStyle name="60% - Акцент3 2 5 2" xfId="41849"/>
    <cellStyle name="60% - Акцент3 2 6" xfId="7662"/>
    <cellStyle name="60% - Акцент3 2 6 2" xfId="41850"/>
    <cellStyle name="60% - Акцент3 2 7" xfId="41851"/>
    <cellStyle name="60% - Акцент3 2_НВВ 2014 год  по заявкам" xfId="48651"/>
    <cellStyle name="60% - Акцент3 20" xfId="47879"/>
    <cellStyle name="60% - Акцент3 3" xfId="950"/>
    <cellStyle name="60% - Акцент3 3 2" xfId="3508"/>
    <cellStyle name="60% - Акцент3 3 2 2" xfId="41852"/>
    <cellStyle name="60% - Акцент3 3 3" xfId="41853"/>
    <cellStyle name="60% - Акцент3 4" xfId="951"/>
    <cellStyle name="60% - Акцент3 4 2" xfId="3509"/>
    <cellStyle name="60% - Акцент3 4 2 2" xfId="41854"/>
    <cellStyle name="60% - Акцент3 4 3" xfId="41855"/>
    <cellStyle name="60% - Акцент3 5" xfId="952"/>
    <cellStyle name="60% - Акцент3 5 2" xfId="3510"/>
    <cellStyle name="60% - Акцент3 5 2 2" xfId="41856"/>
    <cellStyle name="60% - Акцент3 5 3" xfId="41857"/>
    <cellStyle name="60% - Акцент3 6" xfId="953"/>
    <cellStyle name="60% - Акцент3 6 2" xfId="3511"/>
    <cellStyle name="60% - Акцент3 6 2 2" xfId="41858"/>
    <cellStyle name="60% - Акцент3 6 3" xfId="41859"/>
    <cellStyle name="60% - Акцент3 7" xfId="3512"/>
    <cellStyle name="60% - Акцент3 7 2" xfId="3513"/>
    <cellStyle name="60% - Акцент3 7 2 2" xfId="41860"/>
    <cellStyle name="60% - Акцент3 7 3" xfId="41861"/>
    <cellStyle name="60% - Акцент3 8" xfId="3514"/>
    <cellStyle name="60% - Акцент3 8 2" xfId="3515"/>
    <cellStyle name="60% - Акцент3 8 2 2" xfId="41862"/>
    <cellStyle name="60% - Акцент3 8 3" xfId="41863"/>
    <cellStyle name="60% - Акцент3 9" xfId="3516"/>
    <cellStyle name="60% - Акцент3 9 2" xfId="3517"/>
    <cellStyle name="60% - Акцент3 9 2 2" xfId="41864"/>
    <cellStyle name="60% - Акцент3 9 3" xfId="41865"/>
    <cellStyle name="60% - Акцент3_46EE.2011(v1.2)" xfId="47573"/>
    <cellStyle name="60% - Акцент4" xfId="2700" builtinId="44" hidden="1"/>
    <cellStyle name="60% - Акцент4" xfId="4268" builtinId="44" hidden="1"/>
    <cellStyle name="60% - Акцент4" xfId="4308" builtinId="44" hidden="1"/>
    <cellStyle name="60% - Акцент4" xfId="4348" builtinId="44" hidden="1"/>
    <cellStyle name="60% - Акцент4" xfId="4390" builtinId="44" hidden="1"/>
    <cellStyle name="60% - Акцент4" xfId="4430" builtinId="44" hidden="1"/>
    <cellStyle name="60% - Акцент4" xfId="4470" builtinId="44" hidden="1"/>
    <cellStyle name="60% - Акцент4" xfId="4510" builtinId="44" hidden="1"/>
    <cellStyle name="60% - Акцент4" xfId="4551" builtinId="44" hidden="1"/>
    <cellStyle name="60% - Акцент4" xfId="4591" builtinId="44" hidden="1"/>
    <cellStyle name="60% - Акцент4" xfId="4631" builtinId="44" hidden="1"/>
    <cellStyle name="60% - Акцент4" xfId="4671" builtinId="44" hidden="1"/>
    <cellStyle name="60% - Акцент4" xfId="4711" builtinId="44" hidden="1"/>
    <cellStyle name="60% - Акцент4" xfId="4751" builtinId="44" hidden="1"/>
    <cellStyle name="60% - Акцент4" xfId="4791" builtinId="44" hidden="1"/>
    <cellStyle name="60% - Акцент4" xfId="4831" builtinId="44" hidden="1"/>
    <cellStyle name="60% - Акцент4" xfId="4871" builtinId="44" hidden="1"/>
    <cellStyle name="60% - Акцент4" xfId="4911" builtinId="44" hidden="1"/>
    <cellStyle name="60% - Акцент4" xfId="4951" builtinId="44" hidden="1"/>
    <cellStyle name="60% - Акцент4" xfId="4991" builtinId="44" hidden="1"/>
    <cellStyle name="60% - Акцент4" xfId="47151"/>
    <cellStyle name="60% - Акцент4 10" xfId="38523"/>
    <cellStyle name="60% - Акцент4 10 2" xfId="41866"/>
    <cellStyle name="60% - Акцент4 11" xfId="41867"/>
    <cellStyle name="60% - Акцент4 11 2" xfId="41868"/>
    <cellStyle name="60% - Акцент4 12" xfId="47880"/>
    <cellStyle name="60% - Акцент4 13" xfId="47881"/>
    <cellStyle name="60% - Акцент4 14" xfId="47882"/>
    <cellStyle name="60% - Акцент4 15" xfId="47883"/>
    <cellStyle name="60% - Акцент4 16" xfId="47884"/>
    <cellStyle name="60% - Акцент4 17" xfId="47885"/>
    <cellStyle name="60% - Акцент4 18" xfId="47886"/>
    <cellStyle name="60% - Акцент4 19" xfId="47887"/>
    <cellStyle name="60% - Акцент4 2" xfId="954"/>
    <cellStyle name="60% - Акцент4 2 2" xfId="955"/>
    <cellStyle name="60% - Акцент4 2 2 2" xfId="7663"/>
    <cellStyle name="60% - Акцент4 2 2 2 2" xfId="41869"/>
    <cellStyle name="60% - Акцент4 2 2 3" xfId="41870"/>
    <cellStyle name="60% - Акцент4 2 3" xfId="956"/>
    <cellStyle name="60% - Акцент4 2 3 2" xfId="7664"/>
    <cellStyle name="60% - Акцент4 2 3 2 2" xfId="41871"/>
    <cellStyle name="60% - Акцент4 2 3 3" xfId="41872"/>
    <cellStyle name="60% - Акцент4 2 4" xfId="7665"/>
    <cellStyle name="60% - Акцент4 2 4 2" xfId="41873"/>
    <cellStyle name="60% - Акцент4 2 5" xfId="7666"/>
    <cellStyle name="60% - Акцент4 2 5 2" xfId="41874"/>
    <cellStyle name="60% - Акцент4 2 6" xfId="7667"/>
    <cellStyle name="60% - Акцент4 2 6 2" xfId="41875"/>
    <cellStyle name="60% - Акцент4 2 7" xfId="41876"/>
    <cellStyle name="60% - Акцент4 2_НВВ 2014 год  по заявкам" xfId="48652"/>
    <cellStyle name="60% - Акцент4 20" xfId="47888"/>
    <cellStyle name="60% - Акцент4 3" xfId="957"/>
    <cellStyle name="60% - Акцент4 3 2" xfId="3518"/>
    <cellStyle name="60% - Акцент4 3 2 2" xfId="41877"/>
    <cellStyle name="60% - Акцент4 3 3" xfId="41878"/>
    <cellStyle name="60% - Акцент4 4" xfId="958"/>
    <cellStyle name="60% - Акцент4 4 2" xfId="3519"/>
    <cellStyle name="60% - Акцент4 4 2 2" xfId="41879"/>
    <cellStyle name="60% - Акцент4 4 3" xfId="41880"/>
    <cellStyle name="60% - Акцент4 5" xfId="959"/>
    <cellStyle name="60% - Акцент4 5 2" xfId="3520"/>
    <cellStyle name="60% - Акцент4 5 2 2" xfId="41881"/>
    <cellStyle name="60% - Акцент4 5 3" xfId="41882"/>
    <cellStyle name="60% - Акцент4 6" xfId="960"/>
    <cellStyle name="60% - Акцент4 6 2" xfId="3521"/>
    <cellStyle name="60% - Акцент4 6 2 2" xfId="41883"/>
    <cellStyle name="60% - Акцент4 6 3" xfId="41884"/>
    <cellStyle name="60% - Акцент4 7" xfId="3522"/>
    <cellStyle name="60% - Акцент4 7 2" xfId="3523"/>
    <cellStyle name="60% - Акцент4 7 2 2" xfId="41885"/>
    <cellStyle name="60% - Акцент4 7 3" xfId="41886"/>
    <cellStyle name="60% - Акцент4 8" xfId="3524"/>
    <cellStyle name="60% - Акцент4 8 2" xfId="3525"/>
    <cellStyle name="60% - Акцент4 8 2 2" xfId="41887"/>
    <cellStyle name="60% - Акцент4 8 3" xfId="41888"/>
    <cellStyle name="60% - Акцент4 9" xfId="3526"/>
    <cellStyle name="60% - Акцент4 9 2" xfId="3527"/>
    <cellStyle name="60% - Акцент4 9 2 2" xfId="41889"/>
    <cellStyle name="60% - Акцент4 9 3" xfId="41890"/>
    <cellStyle name="60% - Акцент4_46EE.2011(v1.2)" xfId="47574"/>
    <cellStyle name="60% - Акцент5" xfId="2704" builtinId="48" hidden="1"/>
    <cellStyle name="60% - Акцент5" xfId="4272" builtinId="48" hidden="1"/>
    <cellStyle name="60% - Акцент5" xfId="4312" builtinId="48" hidden="1"/>
    <cellStyle name="60% - Акцент5" xfId="4352" builtinId="48" hidden="1"/>
    <cellStyle name="60% - Акцент5" xfId="4394" builtinId="48" hidden="1"/>
    <cellStyle name="60% - Акцент5" xfId="4434" builtinId="48" hidden="1"/>
    <cellStyle name="60% - Акцент5" xfId="4474" builtinId="48" hidden="1"/>
    <cellStyle name="60% - Акцент5" xfId="4514" builtinId="48" hidden="1"/>
    <cellStyle name="60% - Акцент5" xfId="4555" builtinId="48" hidden="1"/>
    <cellStyle name="60% - Акцент5" xfId="4595" builtinId="48" hidden="1"/>
    <cellStyle name="60% - Акцент5" xfId="4635" builtinId="48" hidden="1"/>
    <cellStyle name="60% - Акцент5" xfId="4675" builtinId="48" hidden="1"/>
    <cellStyle name="60% - Акцент5" xfId="4715" builtinId="48" hidden="1"/>
    <cellStyle name="60% - Акцент5" xfId="4755" builtinId="48" hidden="1"/>
    <cellStyle name="60% - Акцент5" xfId="4795" builtinId="48" hidden="1"/>
    <cellStyle name="60% - Акцент5" xfId="4835" builtinId="48" hidden="1"/>
    <cellStyle name="60% - Акцент5" xfId="4875" builtinId="48" hidden="1"/>
    <cellStyle name="60% - Акцент5" xfId="4915" builtinId="48" hidden="1"/>
    <cellStyle name="60% - Акцент5" xfId="4955" builtinId="48" hidden="1"/>
    <cellStyle name="60% - Акцент5" xfId="4995" builtinId="48" hidden="1"/>
    <cellStyle name="60% - Акцент5" xfId="47152"/>
    <cellStyle name="60% - Акцент5 10" xfId="38524"/>
    <cellStyle name="60% - Акцент5 10 2" xfId="41891"/>
    <cellStyle name="60% - Акцент5 11" xfId="41892"/>
    <cellStyle name="60% - Акцент5 11 2" xfId="41893"/>
    <cellStyle name="60% - Акцент5 12" xfId="47889"/>
    <cellStyle name="60% - Акцент5 13" xfId="47890"/>
    <cellStyle name="60% - Акцент5 14" xfId="47891"/>
    <cellStyle name="60% - Акцент5 15" xfId="47892"/>
    <cellStyle name="60% - Акцент5 16" xfId="47893"/>
    <cellStyle name="60% - Акцент5 17" xfId="47894"/>
    <cellStyle name="60% - Акцент5 18" xfId="47895"/>
    <cellStyle name="60% - Акцент5 19" xfId="47896"/>
    <cellStyle name="60% - Акцент5 2" xfId="961"/>
    <cellStyle name="60% - Акцент5 2 2" xfId="962"/>
    <cellStyle name="60% - Акцент5 2 2 2" xfId="7668"/>
    <cellStyle name="60% - Акцент5 2 2 2 2" xfId="41894"/>
    <cellStyle name="60% - Акцент5 2 2 3" xfId="41895"/>
    <cellStyle name="60% - Акцент5 2 3" xfId="963"/>
    <cellStyle name="60% - Акцент5 2 3 2" xfId="7669"/>
    <cellStyle name="60% - Акцент5 2 3 2 2" xfId="41896"/>
    <cellStyle name="60% - Акцент5 2 3 3" xfId="41897"/>
    <cellStyle name="60% - Акцент5 2 4" xfId="7670"/>
    <cellStyle name="60% - Акцент5 2 4 2" xfId="41898"/>
    <cellStyle name="60% - Акцент5 2 5" xfId="7671"/>
    <cellStyle name="60% - Акцент5 2 5 2" xfId="41899"/>
    <cellStyle name="60% - Акцент5 2 6" xfId="7672"/>
    <cellStyle name="60% - Акцент5 2 6 2" xfId="41900"/>
    <cellStyle name="60% - Акцент5 2 7" xfId="41901"/>
    <cellStyle name="60% - Акцент5 2_НВВ 2014 год  по заявкам" xfId="48653"/>
    <cellStyle name="60% - Акцент5 20" xfId="47897"/>
    <cellStyle name="60% - Акцент5 3" xfId="964"/>
    <cellStyle name="60% - Акцент5 3 2" xfId="3528"/>
    <cellStyle name="60% - Акцент5 3 2 2" xfId="41902"/>
    <cellStyle name="60% - Акцент5 3 3" xfId="41903"/>
    <cellStyle name="60% - Акцент5 4" xfId="965"/>
    <cellStyle name="60% - Акцент5 4 2" xfId="3529"/>
    <cellStyle name="60% - Акцент5 4 2 2" xfId="41904"/>
    <cellStyle name="60% - Акцент5 4 3" xfId="41905"/>
    <cellStyle name="60% - Акцент5 5" xfId="966"/>
    <cellStyle name="60% - Акцент5 5 2" xfId="3530"/>
    <cellStyle name="60% - Акцент5 5 2 2" xfId="41906"/>
    <cellStyle name="60% - Акцент5 5 3" xfId="41907"/>
    <cellStyle name="60% - Акцент5 6" xfId="967"/>
    <cellStyle name="60% - Акцент5 6 2" xfId="3531"/>
    <cellStyle name="60% - Акцент5 6 2 2" xfId="41908"/>
    <cellStyle name="60% - Акцент5 6 3" xfId="41909"/>
    <cellStyle name="60% - Акцент5 7" xfId="3532"/>
    <cellStyle name="60% - Акцент5 7 2" xfId="3533"/>
    <cellStyle name="60% - Акцент5 7 2 2" xfId="41910"/>
    <cellStyle name="60% - Акцент5 7 3" xfId="41911"/>
    <cellStyle name="60% - Акцент5 8" xfId="3534"/>
    <cellStyle name="60% - Акцент5 8 2" xfId="3535"/>
    <cellStyle name="60% - Акцент5 8 2 2" xfId="41912"/>
    <cellStyle name="60% - Акцент5 8 3" xfId="41913"/>
    <cellStyle name="60% - Акцент5 9" xfId="3536"/>
    <cellStyle name="60% - Акцент5 9 2" xfId="3537"/>
    <cellStyle name="60% - Акцент5 9 2 2" xfId="41914"/>
    <cellStyle name="60% - Акцент5 9 3" xfId="41915"/>
    <cellStyle name="60% - Акцент5_46EE.2011(v1.2)" xfId="47575"/>
    <cellStyle name="60% - Акцент6" xfId="2708" builtinId="52" hidden="1"/>
    <cellStyle name="60% - Акцент6" xfId="4276" builtinId="52" hidden="1"/>
    <cellStyle name="60% - Акцент6" xfId="4316" builtinId="52" hidden="1"/>
    <cellStyle name="60% - Акцент6" xfId="4356" builtinId="52" hidden="1"/>
    <cellStyle name="60% - Акцент6" xfId="4398" builtinId="52" hidden="1"/>
    <cellStyle name="60% - Акцент6" xfId="4438" builtinId="52" hidden="1"/>
    <cellStyle name="60% - Акцент6" xfId="4478" builtinId="52" hidden="1"/>
    <cellStyle name="60% - Акцент6" xfId="4518" builtinId="52" hidden="1"/>
    <cellStyle name="60% - Акцент6" xfId="4559" builtinId="52" hidden="1"/>
    <cellStyle name="60% - Акцент6" xfId="4599" builtinId="52" hidden="1"/>
    <cellStyle name="60% - Акцент6" xfId="4639" builtinId="52" hidden="1"/>
    <cellStyle name="60% - Акцент6" xfId="4679" builtinId="52" hidden="1"/>
    <cellStyle name="60% - Акцент6" xfId="4719" builtinId="52" hidden="1"/>
    <cellStyle name="60% - Акцент6" xfId="4759" builtinId="52" hidden="1"/>
    <cellStyle name="60% - Акцент6" xfId="4799" builtinId="52" hidden="1"/>
    <cellStyle name="60% - Акцент6" xfId="4839" builtinId="52" hidden="1"/>
    <cellStyle name="60% - Акцент6" xfId="4879" builtinId="52" hidden="1"/>
    <cellStyle name="60% - Акцент6" xfId="4919" builtinId="52" hidden="1"/>
    <cellStyle name="60% - Акцент6" xfId="4959" builtinId="52" hidden="1"/>
    <cellStyle name="60% - Акцент6" xfId="4999" builtinId="52" hidden="1"/>
    <cellStyle name="60% - Акцент6" xfId="47153"/>
    <cellStyle name="60% - Акцент6 10" xfId="38525"/>
    <cellStyle name="60% - Акцент6 10 2" xfId="41916"/>
    <cellStyle name="60% - Акцент6 11" xfId="41917"/>
    <cellStyle name="60% - Акцент6 11 2" xfId="41918"/>
    <cellStyle name="60% - Акцент6 12" xfId="47898"/>
    <cellStyle name="60% - Акцент6 13" xfId="47899"/>
    <cellStyle name="60% - Акцент6 14" xfId="47900"/>
    <cellStyle name="60% - Акцент6 15" xfId="47901"/>
    <cellStyle name="60% - Акцент6 16" xfId="47902"/>
    <cellStyle name="60% - Акцент6 17" xfId="47903"/>
    <cellStyle name="60% - Акцент6 18" xfId="47904"/>
    <cellStyle name="60% - Акцент6 19" xfId="47905"/>
    <cellStyle name="60% - Акцент6 2" xfId="968"/>
    <cellStyle name="60% - Акцент6 2 2" xfId="969"/>
    <cellStyle name="60% - Акцент6 2 2 2" xfId="7673"/>
    <cellStyle name="60% - Акцент6 2 2 2 2" xfId="41919"/>
    <cellStyle name="60% - Акцент6 2 2 3" xfId="41920"/>
    <cellStyle name="60% - Акцент6 2 3" xfId="970"/>
    <cellStyle name="60% - Акцент6 2 3 2" xfId="7674"/>
    <cellStyle name="60% - Акцент6 2 3 2 2" xfId="41921"/>
    <cellStyle name="60% - Акцент6 2 3 3" xfId="41922"/>
    <cellStyle name="60% - Акцент6 2 4" xfId="7675"/>
    <cellStyle name="60% - Акцент6 2 4 2" xfId="41923"/>
    <cellStyle name="60% - Акцент6 2 5" xfId="7676"/>
    <cellStyle name="60% - Акцент6 2 5 2" xfId="41924"/>
    <cellStyle name="60% - Акцент6 2 6" xfId="7677"/>
    <cellStyle name="60% - Акцент6 2 6 2" xfId="41925"/>
    <cellStyle name="60% - Акцент6 2 7" xfId="41926"/>
    <cellStyle name="60% - Акцент6 2_НВВ 2014 год  по заявкам" xfId="48654"/>
    <cellStyle name="60% - Акцент6 20" xfId="47906"/>
    <cellStyle name="60% - Акцент6 3" xfId="971"/>
    <cellStyle name="60% - Акцент6 3 2" xfId="3538"/>
    <cellStyle name="60% - Акцент6 3 2 2" xfId="41927"/>
    <cellStyle name="60% - Акцент6 3 3" xfId="41928"/>
    <cellStyle name="60% - Акцент6 4" xfId="972"/>
    <cellStyle name="60% - Акцент6 4 2" xfId="3539"/>
    <cellStyle name="60% - Акцент6 4 2 2" xfId="41929"/>
    <cellStyle name="60% - Акцент6 4 3" xfId="41930"/>
    <cellStyle name="60% - Акцент6 5" xfId="973"/>
    <cellStyle name="60% - Акцент6 5 2" xfId="3540"/>
    <cellStyle name="60% - Акцент6 5 2 2" xfId="41931"/>
    <cellStyle name="60% - Акцент6 5 3" xfId="41932"/>
    <cellStyle name="60% - Акцент6 6" xfId="974"/>
    <cellStyle name="60% - Акцент6 6 2" xfId="3541"/>
    <cellStyle name="60% - Акцент6 6 2 2" xfId="41933"/>
    <cellStyle name="60% - Акцент6 6 3" xfId="41934"/>
    <cellStyle name="60% - Акцент6 7" xfId="3542"/>
    <cellStyle name="60% - Акцент6 7 2" xfId="3543"/>
    <cellStyle name="60% - Акцент6 7 2 2" xfId="41935"/>
    <cellStyle name="60% - Акцент6 7 3" xfId="41936"/>
    <cellStyle name="60% - Акцент6 8" xfId="3544"/>
    <cellStyle name="60% - Акцент6 8 2" xfId="3545"/>
    <cellStyle name="60% - Акцент6 8 2 2" xfId="41937"/>
    <cellStyle name="60% - Акцент6 8 3" xfId="41938"/>
    <cellStyle name="60% - Акцент6 9" xfId="3546"/>
    <cellStyle name="60% - Акцент6 9 2" xfId="3547"/>
    <cellStyle name="60% - Акцент6 9 2 2" xfId="41939"/>
    <cellStyle name="60% - Акцент6 9 3" xfId="41940"/>
    <cellStyle name="60% - Акцент6_46EE.2011(v1.2)" xfId="47576"/>
    <cellStyle name="6Code" xfId="975"/>
    <cellStyle name="75%" xfId="976"/>
    <cellStyle name="75% 10" xfId="7678"/>
    <cellStyle name="75% 11" xfId="7679"/>
    <cellStyle name="75% 12" xfId="7680"/>
    <cellStyle name="75% 13" xfId="7681"/>
    <cellStyle name="75% 14" xfId="7682"/>
    <cellStyle name="75% 15" xfId="7683"/>
    <cellStyle name="75% 16" xfId="7684"/>
    <cellStyle name="75% 2" xfId="977"/>
    <cellStyle name="75% 2 10" xfId="7685"/>
    <cellStyle name="75% 2 11" xfId="7686"/>
    <cellStyle name="75% 2 12" xfId="7687"/>
    <cellStyle name="75% 2 13" xfId="7688"/>
    <cellStyle name="75% 2 14" xfId="7689"/>
    <cellStyle name="75% 2 2" xfId="7690"/>
    <cellStyle name="75% 2 2 10" xfId="7691"/>
    <cellStyle name="75% 2 2 11" xfId="7692"/>
    <cellStyle name="75% 2 2 12" xfId="7693"/>
    <cellStyle name="75% 2 2 2" xfId="7694"/>
    <cellStyle name="75% 2 2 2 2" xfId="7695"/>
    <cellStyle name="75% 2 2 2 3" xfId="7696"/>
    <cellStyle name="75% 2 2 2 4" xfId="7697"/>
    <cellStyle name="75% 2 2 2 5" xfId="7698"/>
    <cellStyle name="75% 2 2 2 6" xfId="7699"/>
    <cellStyle name="75% 2 2 2 7" xfId="7700"/>
    <cellStyle name="75% 2 2 2 8" xfId="7701"/>
    <cellStyle name="75% 2 2 3" xfId="7702"/>
    <cellStyle name="75% 2 2 3 2" xfId="7703"/>
    <cellStyle name="75% 2 2 3 3" xfId="7704"/>
    <cellStyle name="75% 2 2 3 4" xfId="7705"/>
    <cellStyle name="75% 2 2 3 5" xfId="7706"/>
    <cellStyle name="75% 2 2 3 6" xfId="7707"/>
    <cellStyle name="75% 2 2 3 7" xfId="7708"/>
    <cellStyle name="75% 2 2 3 8" xfId="7709"/>
    <cellStyle name="75% 2 2 4" xfId="7710"/>
    <cellStyle name="75% 2 2 4 2" xfId="7711"/>
    <cellStyle name="75% 2 2 4 3" xfId="7712"/>
    <cellStyle name="75% 2 2 4 4" xfId="7713"/>
    <cellStyle name="75% 2 2 4 5" xfId="7714"/>
    <cellStyle name="75% 2 2 4 6" xfId="7715"/>
    <cellStyle name="75% 2 2 4 7" xfId="7716"/>
    <cellStyle name="75% 2 2 4 8" xfId="7717"/>
    <cellStyle name="75% 2 2 5" xfId="7718"/>
    <cellStyle name="75% 2 2 6" xfId="7719"/>
    <cellStyle name="75% 2 2 7" xfId="7720"/>
    <cellStyle name="75% 2 2 8" xfId="7721"/>
    <cellStyle name="75% 2 2 9" xfId="7722"/>
    <cellStyle name="75% 2 3" xfId="7723"/>
    <cellStyle name="75% 2 3 10" xfId="7724"/>
    <cellStyle name="75% 2 3 11" xfId="7725"/>
    <cellStyle name="75% 2 3 12" xfId="7726"/>
    <cellStyle name="75% 2 3 2" xfId="7727"/>
    <cellStyle name="75% 2 3 2 2" xfId="7728"/>
    <cellStyle name="75% 2 3 2 3" xfId="7729"/>
    <cellStyle name="75% 2 3 2 4" xfId="7730"/>
    <cellStyle name="75% 2 3 2 5" xfId="7731"/>
    <cellStyle name="75% 2 3 2 6" xfId="7732"/>
    <cellStyle name="75% 2 3 2 7" xfId="7733"/>
    <cellStyle name="75% 2 3 2 8" xfId="7734"/>
    <cellStyle name="75% 2 3 3" xfId="7735"/>
    <cellStyle name="75% 2 3 3 2" xfId="7736"/>
    <cellStyle name="75% 2 3 3 3" xfId="7737"/>
    <cellStyle name="75% 2 3 3 4" xfId="7738"/>
    <cellStyle name="75% 2 3 3 5" xfId="7739"/>
    <cellStyle name="75% 2 3 3 6" xfId="7740"/>
    <cellStyle name="75% 2 3 3 7" xfId="7741"/>
    <cellStyle name="75% 2 3 3 8" xfId="7742"/>
    <cellStyle name="75% 2 3 4" xfId="7743"/>
    <cellStyle name="75% 2 3 4 2" xfId="7744"/>
    <cellStyle name="75% 2 3 4 3" xfId="7745"/>
    <cellStyle name="75% 2 3 4 4" xfId="7746"/>
    <cellStyle name="75% 2 3 4 5" xfId="7747"/>
    <cellStyle name="75% 2 3 4 6" xfId="7748"/>
    <cellStyle name="75% 2 3 4 7" xfId="7749"/>
    <cellStyle name="75% 2 3 4 8" xfId="7750"/>
    <cellStyle name="75% 2 3 5" xfId="7751"/>
    <cellStyle name="75% 2 3 6" xfId="7752"/>
    <cellStyle name="75% 2 3 7" xfId="7753"/>
    <cellStyle name="75% 2 3 8" xfId="7754"/>
    <cellStyle name="75% 2 3 9" xfId="7755"/>
    <cellStyle name="75% 2 4" xfId="7756"/>
    <cellStyle name="75% 2 4 2" xfId="7757"/>
    <cellStyle name="75% 2 4 3" xfId="7758"/>
    <cellStyle name="75% 2 4 4" xfId="7759"/>
    <cellStyle name="75% 2 4 5" xfId="7760"/>
    <cellStyle name="75% 2 4 6" xfId="7761"/>
    <cellStyle name="75% 2 4 7" xfId="7762"/>
    <cellStyle name="75% 2 4 8" xfId="7763"/>
    <cellStyle name="75% 2 5" xfId="7764"/>
    <cellStyle name="75% 2 5 2" xfId="7765"/>
    <cellStyle name="75% 2 5 3" xfId="7766"/>
    <cellStyle name="75% 2 5 4" xfId="7767"/>
    <cellStyle name="75% 2 5 5" xfId="7768"/>
    <cellStyle name="75% 2 5 6" xfId="7769"/>
    <cellStyle name="75% 2 5 7" xfId="7770"/>
    <cellStyle name="75% 2 5 8" xfId="7771"/>
    <cellStyle name="75% 2 6" xfId="7772"/>
    <cellStyle name="75% 2 6 2" xfId="7773"/>
    <cellStyle name="75% 2 6 3" xfId="7774"/>
    <cellStyle name="75% 2 6 4" xfId="7775"/>
    <cellStyle name="75% 2 6 5" xfId="7776"/>
    <cellStyle name="75% 2 6 6" xfId="7777"/>
    <cellStyle name="75% 2 6 7" xfId="7778"/>
    <cellStyle name="75% 2 6 8" xfId="7779"/>
    <cellStyle name="75% 2 7" xfId="7780"/>
    <cellStyle name="75% 2 8" xfId="7781"/>
    <cellStyle name="75% 2 9" xfId="7782"/>
    <cellStyle name="75% 3" xfId="978"/>
    <cellStyle name="75% 3 10" xfId="7783"/>
    <cellStyle name="75% 3 11" xfId="7784"/>
    <cellStyle name="75% 3 12" xfId="7785"/>
    <cellStyle name="75% 3 13" xfId="7786"/>
    <cellStyle name="75% 3 14" xfId="7787"/>
    <cellStyle name="75% 3 2" xfId="7788"/>
    <cellStyle name="75% 3 2 10" xfId="7789"/>
    <cellStyle name="75% 3 2 11" xfId="7790"/>
    <cellStyle name="75% 3 2 12" xfId="7791"/>
    <cellStyle name="75% 3 2 2" xfId="7792"/>
    <cellStyle name="75% 3 2 2 2" xfId="7793"/>
    <cellStyle name="75% 3 2 2 3" xfId="7794"/>
    <cellStyle name="75% 3 2 2 4" xfId="7795"/>
    <cellStyle name="75% 3 2 2 5" xfId="7796"/>
    <cellStyle name="75% 3 2 2 6" xfId="7797"/>
    <cellStyle name="75% 3 2 2 7" xfId="7798"/>
    <cellStyle name="75% 3 2 2 8" xfId="7799"/>
    <cellStyle name="75% 3 2 3" xfId="7800"/>
    <cellStyle name="75% 3 2 3 2" xfId="7801"/>
    <cellStyle name="75% 3 2 3 3" xfId="7802"/>
    <cellStyle name="75% 3 2 3 4" xfId="7803"/>
    <cellStyle name="75% 3 2 3 5" xfId="7804"/>
    <cellStyle name="75% 3 2 3 6" xfId="7805"/>
    <cellStyle name="75% 3 2 3 7" xfId="7806"/>
    <cellStyle name="75% 3 2 3 8" xfId="7807"/>
    <cellStyle name="75% 3 2 4" xfId="7808"/>
    <cellStyle name="75% 3 2 4 2" xfId="7809"/>
    <cellStyle name="75% 3 2 4 3" xfId="7810"/>
    <cellStyle name="75% 3 2 4 4" xfId="7811"/>
    <cellStyle name="75% 3 2 4 5" xfId="7812"/>
    <cellStyle name="75% 3 2 4 6" xfId="7813"/>
    <cellStyle name="75% 3 2 4 7" xfId="7814"/>
    <cellStyle name="75% 3 2 4 8" xfId="7815"/>
    <cellStyle name="75% 3 2 5" xfId="7816"/>
    <cellStyle name="75% 3 2 6" xfId="7817"/>
    <cellStyle name="75% 3 2 7" xfId="7818"/>
    <cellStyle name="75% 3 2 8" xfId="7819"/>
    <cellStyle name="75% 3 2 9" xfId="7820"/>
    <cellStyle name="75% 3 3" xfId="7821"/>
    <cellStyle name="75% 3 3 10" xfId="7822"/>
    <cellStyle name="75% 3 3 11" xfId="7823"/>
    <cellStyle name="75% 3 3 12" xfId="7824"/>
    <cellStyle name="75% 3 3 2" xfId="7825"/>
    <cellStyle name="75% 3 3 2 2" xfId="7826"/>
    <cellStyle name="75% 3 3 2 3" xfId="7827"/>
    <cellStyle name="75% 3 3 2 4" xfId="7828"/>
    <cellStyle name="75% 3 3 2 5" xfId="7829"/>
    <cellStyle name="75% 3 3 2 6" xfId="7830"/>
    <cellStyle name="75% 3 3 2 7" xfId="7831"/>
    <cellStyle name="75% 3 3 2 8" xfId="7832"/>
    <cellStyle name="75% 3 3 3" xfId="7833"/>
    <cellStyle name="75% 3 3 3 2" xfId="7834"/>
    <cellStyle name="75% 3 3 3 3" xfId="7835"/>
    <cellStyle name="75% 3 3 3 4" xfId="7836"/>
    <cellStyle name="75% 3 3 3 5" xfId="7837"/>
    <cellStyle name="75% 3 3 3 6" xfId="7838"/>
    <cellStyle name="75% 3 3 3 7" xfId="7839"/>
    <cellStyle name="75% 3 3 3 8" xfId="7840"/>
    <cellStyle name="75% 3 3 4" xfId="7841"/>
    <cellStyle name="75% 3 3 4 2" xfId="7842"/>
    <cellStyle name="75% 3 3 4 3" xfId="7843"/>
    <cellStyle name="75% 3 3 4 4" xfId="7844"/>
    <cellStyle name="75% 3 3 4 5" xfId="7845"/>
    <cellStyle name="75% 3 3 4 6" xfId="7846"/>
    <cellStyle name="75% 3 3 4 7" xfId="7847"/>
    <cellStyle name="75% 3 3 4 8" xfId="7848"/>
    <cellStyle name="75% 3 3 5" xfId="7849"/>
    <cellStyle name="75% 3 3 6" xfId="7850"/>
    <cellStyle name="75% 3 3 7" xfId="7851"/>
    <cellStyle name="75% 3 3 8" xfId="7852"/>
    <cellStyle name="75% 3 3 9" xfId="7853"/>
    <cellStyle name="75% 3 4" xfId="7854"/>
    <cellStyle name="75% 3 4 2" xfId="7855"/>
    <cellStyle name="75% 3 4 3" xfId="7856"/>
    <cellStyle name="75% 3 4 4" xfId="7857"/>
    <cellStyle name="75% 3 4 5" xfId="7858"/>
    <cellStyle name="75% 3 4 6" xfId="7859"/>
    <cellStyle name="75% 3 4 7" xfId="7860"/>
    <cellStyle name="75% 3 4 8" xfId="7861"/>
    <cellStyle name="75% 3 5" xfId="7862"/>
    <cellStyle name="75% 3 5 2" xfId="7863"/>
    <cellStyle name="75% 3 5 3" xfId="7864"/>
    <cellStyle name="75% 3 5 4" xfId="7865"/>
    <cellStyle name="75% 3 5 5" xfId="7866"/>
    <cellStyle name="75% 3 5 6" xfId="7867"/>
    <cellStyle name="75% 3 5 7" xfId="7868"/>
    <cellStyle name="75% 3 5 8" xfId="7869"/>
    <cellStyle name="75% 3 6" xfId="7870"/>
    <cellStyle name="75% 3 6 2" xfId="7871"/>
    <cellStyle name="75% 3 6 3" xfId="7872"/>
    <cellStyle name="75% 3 6 4" xfId="7873"/>
    <cellStyle name="75% 3 6 5" xfId="7874"/>
    <cellStyle name="75% 3 6 6" xfId="7875"/>
    <cellStyle name="75% 3 6 7" xfId="7876"/>
    <cellStyle name="75% 3 6 8" xfId="7877"/>
    <cellStyle name="75% 3 7" xfId="7878"/>
    <cellStyle name="75% 3 8" xfId="7879"/>
    <cellStyle name="75% 3 9" xfId="7880"/>
    <cellStyle name="75% 4" xfId="7881"/>
    <cellStyle name="75% 4 10" xfId="7882"/>
    <cellStyle name="75% 4 11" xfId="7883"/>
    <cellStyle name="75% 4 12" xfId="7884"/>
    <cellStyle name="75% 4 2" xfId="7885"/>
    <cellStyle name="75% 4 2 2" xfId="7886"/>
    <cellStyle name="75% 4 2 3" xfId="7887"/>
    <cellStyle name="75% 4 2 4" xfId="7888"/>
    <cellStyle name="75% 4 2 5" xfId="7889"/>
    <cellStyle name="75% 4 2 6" xfId="7890"/>
    <cellStyle name="75% 4 2 7" xfId="7891"/>
    <cellStyle name="75% 4 2 8" xfId="7892"/>
    <cellStyle name="75% 4 3" xfId="7893"/>
    <cellStyle name="75% 4 3 2" xfId="7894"/>
    <cellStyle name="75% 4 3 3" xfId="7895"/>
    <cellStyle name="75% 4 3 4" xfId="7896"/>
    <cellStyle name="75% 4 3 5" xfId="7897"/>
    <cellStyle name="75% 4 3 6" xfId="7898"/>
    <cellStyle name="75% 4 3 7" xfId="7899"/>
    <cellStyle name="75% 4 3 8" xfId="7900"/>
    <cellStyle name="75% 4 4" xfId="7901"/>
    <cellStyle name="75% 4 4 2" xfId="7902"/>
    <cellStyle name="75% 4 4 3" xfId="7903"/>
    <cellStyle name="75% 4 4 4" xfId="7904"/>
    <cellStyle name="75% 4 4 5" xfId="7905"/>
    <cellStyle name="75% 4 4 6" xfId="7906"/>
    <cellStyle name="75% 4 4 7" xfId="7907"/>
    <cellStyle name="75% 4 4 8" xfId="7908"/>
    <cellStyle name="75% 4 5" xfId="7909"/>
    <cellStyle name="75% 4 6" xfId="7910"/>
    <cellStyle name="75% 4 7" xfId="7911"/>
    <cellStyle name="75% 4 8" xfId="7912"/>
    <cellStyle name="75% 4 9" xfId="7913"/>
    <cellStyle name="75% 5" xfId="7914"/>
    <cellStyle name="75% 5 10" xfId="7915"/>
    <cellStyle name="75% 5 11" xfId="7916"/>
    <cellStyle name="75% 5 12" xfId="7917"/>
    <cellStyle name="75% 5 2" xfId="7918"/>
    <cellStyle name="75% 5 2 2" xfId="7919"/>
    <cellStyle name="75% 5 2 3" xfId="7920"/>
    <cellStyle name="75% 5 2 4" xfId="7921"/>
    <cellStyle name="75% 5 2 5" xfId="7922"/>
    <cellStyle name="75% 5 2 6" xfId="7923"/>
    <cellStyle name="75% 5 2 7" xfId="7924"/>
    <cellStyle name="75% 5 2 8" xfId="7925"/>
    <cellStyle name="75% 5 3" xfId="7926"/>
    <cellStyle name="75% 5 3 2" xfId="7927"/>
    <cellStyle name="75% 5 3 3" xfId="7928"/>
    <cellStyle name="75% 5 3 4" xfId="7929"/>
    <cellStyle name="75% 5 3 5" xfId="7930"/>
    <cellStyle name="75% 5 3 6" xfId="7931"/>
    <cellStyle name="75% 5 3 7" xfId="7932"/>
    <cellStyle name="75% 5 3 8" xfId="7933"/>
    <cellStyle name="75% 5 4" xfId="7934"/>
    <cellStyle name="75% 5 4 2" xfId="7935"/>
    <cellStyle name="75% 5 4 3" xfId="7936"/>
    <cellStyle name="75% 5 4 4" xfId="7937"/>
    <cellStyle name="75% 5 4 5" xfId="7938"/>
    <cellStyle name="75% 5 4 6" xfId="7939"/>
    <cellStyle name="75% 5 4 7" xfId="7940"/>
    <cellStyle name="75% 5 4 8" xfId="7941"/>
    <cellStyle name="75% 5 5" xfId="7942"/>
    <cellStyle name="75% 5 6" xfId="7943"/>
    <cellStyle name="75% 5 7" xfId="7944"/>
    <cellStyle name="75% 5 8" xfId="7945"/>
    <cellStyle name="75% 5 9" xfId="7946"/>
    <cellStyle name="75% 6" xfId="7947"/>
    <cellStyle name="75% 6 2" xfId="7948"/>
    <cellStyle name="75% 6 3" xfId="7949"/>
    <cellStyle name="75% 6 4" xfId="7950"/>
    <cellStyle name="75% 6 5" xfId="7951"/>
    <cellStyle name="75% 6 6" xfId="7952"/>
    <cellStyle name="75% 6 7" xfId="7953"/>
    <cellStyle name="75% 6 8" xfId="7954"/>
    <cellStyle name="75% 7" xfId="7955"/>
    <cellStyle name="75% 7 2" xfId="7956"/>
    <cellStyle name="75% 7 3" xfId="7957"/>
    <cellStyle name="75% 7 4" xfId="7958"/>
    <cellStyle name="75% 7 5" xfId="7959"/>
    <cellStyle name="75% 7 6" xfId="7960"/>
    <cellStyle name="75% 7 7" xfId="7961"/>
    <cellStyle name="75% 7 8" xfId="7962"/>
    <cellStyle name="75% 8" xfId="7963"/>
    <cellStyle name="75% 8 2" xfId="7964"/>
    <cellStyle name="75% 8 3" xfId="7965"/>
    <cellStyle name="75% 8 4" xfId="7966"/>
    <cellStyle name="75% 8 5" xfId="7967"/>
    <cellStyle name="75% 8 6" xfId="7968"/>
    <cellStyle name="75% 8 7" xfId="7969"/>
    <cellStyle name="75% 8 8" xfId="7970"/>
    <cellStyle name="75% 9" xfId="7971"/>
    <cellStyle name="8pt" xfId="979"/>
    <cellStyle name="8pt 2" xfId="41941"/>
    <cellStyle name="Aaia?iue" xfId="41942"/>
    <cellStyle name="Aaia?iue [0]" xfId="41943"/>
    <cellStyle name="Aaia?iue [0] 2" xfId="41944"/>
    <cellStyle name="Aaia?iue [0]_vaqduGfTSN7qyUJNWHRlcWo3H" xfId="980"/>
    <cellStyle name="Aaia?iue 2" xfId="41945"/>
    <cellStyle name="Aaia?iue_vaqduGfTSN7qyUJNWHRlcWo3H" xfId="981"/>
    <cellStyle name="Äåíåæíûé [0]_vaqduGfTSN7qyUJNWHRlcWo3H" xfId="982"/>
    <cellStyle name="Äåíåæíûé_vaqduGfTSN7qyUJNWHRlcWo3H" xfId="983"/>
    <cellStyle name="Accent1" xfId="72"/>
    <cellStyle name="Accent1 - 20%" xfId="984"/>
    <cellStyle name="Accent1 - 20% 2" xfId="41946"/>
    <cellStyle name="Accent1 - 40%" xfId="985"/>
    <cellStyle name="Accent1 - 40% 2" xfId="41947"/>
    <cellStyle name="Accent1 - 60%" xfId="986"/>
    <cellStyle name="Accent1 - 60% 2" xfId="41948"/>
    <cellStyle name="Accent1 10" xfId="987"/>
    <cellStyle name="Accent1 10 2" xfId="41949"/>
    <cellStyle name="Accent1 11" xfId="988"/>
    <cellStyle name="Accent1 11 2" xfId="41950"/>
    <cellStyle name="Accent1 12" xfId="989"/>
    <cellStyle name="Accent1 12 2" xfId="41951"/>
    <cellStyle name="Accent1 13" xfId="990"/>
    <cellStyle name="Accent1 13 2" xfId="41952"/>
    <cellStyle name="Accent1 14" xfId="991"/>
    <cellStyle name="Accent1 14 2" xfId="41953"/>
    <cellStyle name="Accent1 15" xfId="992"/>
    <cellStyle name="Accent1 15 2" xfId="41954"/>
    <cellStyle name="Accent1 16" xfId="993"/>
    <cellStyle name="Accent1 16 2" xfId="41955"/>
    <cellStyle name="Accent1 17" xfId="994"/>
    <cellStyle name="Accent1 17 2" xfId="41956"/>
    <cellStyle name="Accent1 18" xfId="995"/>
    <cellStyle name="Accent1 18 2" xfId="41957"/>
    <cellStyle name="Accent1 19" xfId="996"/>
    <cellStyle name="Accent1 19 2" xfId="41958"/>
    <cellStyle name="Accent1 2" xfId="997"/>
    <cellStyle name="Accent1 2 2" xfId="41959"/>
    <cellStyle name="Accent1 20" xfId="998"/>
    <cellStyle name="Accent1 20 2" xfId="41960"/>
    <cellStyle name="Accent1 21" xfId="999"/>
    <cellStyle name="Accent1 21 2" xfId="41961"/>
    <cellStyle name="Accent1 22" xfId="41962"/>
    <cellStyle name="Accent1 3" xfId="1000"/>
    <cellStyle name="Accent1 3 2" xfId="41963"/>
    <cellStyle name="Accent1 4" xfId="1001"/>
    <cellStyle name="Accent1 4 2" xfId="41964"/>
    <cellStyle name="Accent1 5" xfId="1002"/>
    <cellStyle name="Accent1 5 2" xfId="41965"/>
    <cellStyle name="Accent1 6" xfId="1003"/>
    <cellStyle name="Accent1 6 2" xfId="41966"/>
    <cellStyle name="Accent1 7" xfId="1004"/>
    <cellStyle name="Accent1 7 2" xfId="41967"/>
    <cellStyle name="Accent1 8" xfId="1005"/>
    <cellStyle name="Accent1 8 2" xfId="41968"/>
    <cellStyle name="Accent1 9" xfId="1006"/>
    <cellStyle name="Accent1 9 2" xfId="41969"/>
    <cellStyle name="Accent1_Копия Расчет тарифов на 2011 год" xfId="1007"/>
    <cellStyle name="Accent2" xfId="73"/>
    <cellStyle name="Accent2 - 20%" xfId="1008"/>
    <cellStyle name="Accent2 - 20% 2" xfId="41970"/>
    <cellStyle name="Accent2 - 40%" xfId="1009"/>
    <cellStyle name="Accent2 - 40% 2" xfId="41971"/>
    <cellStyle name="Accent2 - 60%" xfId="1010"/>
    <cellStyle name="Accent2 - 60% 2" xfId="41972"/>
    <cellStyle name="Accent2 10" xfId="1011"/>
    <cellStyle name="Accent2 10 2" xfId="41973"/>
    <cellStyle name="Accent2 11" xfId="1012"/>
    <cellStyle name="Accent2 11 2" xfId="41974"/>
    <cellStyle name="Accent2 12" xfId="1013"/>
    <cellStyle name="Accent2 12 2" xfId="41975"/>
    <cellStyle name="Accent2 13" xfId="1014"/>
    <cellStyle name="Accent2 13 2" xfId="41976"/>
    <cellStyle name="Accent2 14" xfId="1015"/>
    <cellStyle name="Accent2 14 2" xfId="41977"/>
    <cellStyle name="Accent2 15" xfId="1016"/>
    <cellStyle name="Accent2 15 2" xfId="41978"/>
    <cellStyle name="Accent2 16" xfId="1017"/>
    <cellStyle name="Accent2 16 2" xfId="41979"/>
    <cellStyle name="Accent2 17" xfId="1018"/>
    <cellStyle name="Accent2 17 2" xfId="41980"/>
    <cellStyle name="Accent2 18" xfId="1019"/>
    <cellStyle name="Accent2 18 2" xfId="41981"/>
    <cellStyle name="Accent2 19" xfId="1020"/>
    <cellStyle name="Accent2 19 2" xfId="41982"/>
    <cellStyle name="Accent2 2" xfId="1021"/>
    <cellStyle name="Accent2 2 2" xfId="41983"/>
    <cellStyle name="Accent2 20" xfId="1022"/>
    <cellStyle name="Accent2 20 2" xfId="41984"/>
    <cellStyle name="Accent2 21" xfId="1023"/>
    <cellStyle name="Accent2 21 2" xfId="41985"/>
    <cellStyle name="Accent2 22" xfId="41986"/>
    <cellStyle name="Accent2 3" xfId="1024"/>
    <cellStyle name="Accent2 3 2" xfId="41987"/>
    <cellStyle name="Accent2 4" xfId="1025"/>
    <cellStyle name="Accent2 4 2" xfId="41988"/>
    <cellStyle name="Accent2 5" xfId="1026"/>
    <cellStyle name="Accent2 5 2" xfId="41989"/>
    <cellStyle name="Accent2 6" xfId="1027"/>
    <cellStyle name="Accent2 6 2" xfId="41990"/>
    <cellStyle name="Accent2 7" xfId="1028"/>
    <cellStyle name="Accent2 7 2" xfId="41991"/>
    <cellStyle name="Accent2 8" xfId="1029"/>
    <cellStyle name="Accent2 8 2" xfId="41992"/>
    <cellStyle name="Accent2 9" xfId="1030"/>
    <cellStyle name="Accent2 9 2" xfId="41993"/>
    <cellStyle name="Accent2_Копия Расчет тарифов на 2011 год" xfId="1031"/>
    <cellStyle name="Accent3" xfId="74"/>
    <cellStyle name="Accent3 - 20%" xfId="1032"/>
    <cellStyle name="Accent3 - 20% 2" xfId="41994"/>
    <cellStyle name="Accent3 - 40%" xfId="1033"/>
    <cellStyle name="Accent3 - 40% 2" xfId="41995"/>
    <cellStyle name="Accent3 - 60%" xfId="1034"/>
    <cellStyle name="Accent3 - 60% 2" xfId="41996"/>
    <cellStyle name="Accent3 10" xfId="1035"/>
    <cellStyle name="Accent3 10 2" xfId="41997"/>
    <cellStyle name="Accent3 11" xfId="1036"/>
    <cellStyle name="Accent3 11 2" xfId="41998"/>
    <cellStyle name="Accent3 12" xfId="1037"/>
    <cellStyle name="Accent3 12 2" xfId="41999"/>
    <cellStyle name="Accent3 13" xfId="1038"/>
    <cellStyle name="Accent3 13 2" xfId="42000"/>
    <cellStyle name="Accent3 14" xfId="1039"/>
    <cellStyle name="Accent3 14 2" xfId="42001"/>
    <cellStyle name="Accent3 15" xfId="1040"/>
    <cellStyle name="Accent3 15 2" xfId="42002"/>
    <cellStyle name="Accent3 16" xfId="1041"/>
    <cellStyle name="Accent3 16 2" xfId="42003"/>
    <cellStyle name="Accent3 17" xfId="1042"/>
    <cellStyle name="Accent3 17 2" xfId="42004"/>
    <cellStyle name="Accent3 18" xfId="1043"/>
    <cellStyle name="Accent3 18 2" xfId="42005"/>
    <cellStyle name="Accent3 19" xfId="1044"/>
    <cellStyle name="Accent3 19 2" xfId="42006"/>
    <cellStyle name="Accent3 2" xfId="1045"/>
    <cellStyle name="Accent3 2 2" xfId="42007"/>
    <cellStyle name="Accent3 20" xfId="1046"/>
    <cellStyle name="Accent3 20 2" xfId="42008"/>
    <cellStyle name="Accent3 21" xfId="1047"/>
    <cellStyle name="Accent3 21 2" xfId="42009"/>
    <cellStyle name="Accent3 22" xfId="42010"/>
    <cellStyle name="Accent3 3" xfId="1048"/>
    <cellStyle name="Accent3 3 2" xfId="42011"/>
    <cellStyle name="Accent3 4" xfId="1049"/>
    <cellStyle name="Accent3 4 2" xfId="42012"/>
    <cellStyle name="Accent3 5" xfId="1050"/>
    <cellStyle name="Accent3 5 2" xfId="42013"/>
    <cellStyle name="Accent3 6" xfId="1051"/>
    <cellStyle name="Accent3 6 2" xfId="42014"/>
    <cellStyle name="Accent3 7" xfId="1052"/>
    <cellStyle name="Accent3 7 2" xfId="42015"/>
    <cellStyle name="Accent3 8" xfId="1053"/>
    <cellStyle name="Accent3 8 2" xfId="42016"/>
    <cellStyle name="Accent3 9" xfId="1054"/>
    <cellStyle name="Accent3 9 2" xfId="42017"/>
    <cellStyle name="Accent3_Копия Расчет тарифов на 2011 год" xfId="1055"/>
    <cellStyle name="Accent4" xfId="75"/>
    <cellStyle name="Accent4 - 20%" xfId="1056"/>
    <cellStyle name="Accent4 - 20% 2" xfId="42018"/>
    <cellStyle name="Accent4 - 40%" xfId="1057"/>
    <cellStyle name="Accent4 - 40% 2" xfId="42019"/>
    <cellStyle name="Accent4 - 60%" xfId="1058"/>
    <cellStyle name="Accent4 - 60% 2" xfId="42020"/>
    <cellStyle name="Accent4 10" xfId="1059"/>
    <cellStyle name="Accent4 10 2" xfId="42021"/>
    <cellStyle name="Accent4 11" xfId="1060"/>
    <cellStyle name="Accent4 11 2" xfId="42022"/>
    <cellStyle name="Accent4 12" xfId="1061"/>
    <cellStyle name="Accent4 12 2" xfId="42023"/>
    <cellStyle name="Accent4 13" xfId="1062"/>
    <cellStyle name="Accent4 13 2" xfId="42024"/>
    <cellStyle name="Accent4 14" xfId="1063"/>
    <cellStyle name="Accent4 14 2" xfId="42025"/>
    <cellStyle name="Accent4 15" xfId="1064"/>
    <cellStyle name="Accent4 15 2" xfId="42026"/>
    <cellStyle name="Accent4 16" xfId="1065"/>
    <cellStyle name="Accent4 16 2" xfId="42027"/>
    <cellStyle name="Accent4 17" xfId="1066"/>
    <cellStyle name="Accent4 17 2" xfId="42028"/>
    <cellStyle name="Accent4 18" xfId="1067"/>
    <cellStyle name="Accent4 18 2" xfId="42029"/>
    <cellStyle name="Accent4 19" xfId="1068"/>
    <cellStyle name="Accent4 19 2" xfId="42030"/>
    <cellStyle name="Accent4 2" xfId="1069"/>
    <cellStyle name="Accent4 2 2" xfId="42031"/>
    <cellStyle name="Accent4 20" xfId="1070"/>
    <cellStyle name="Accent4 20 2" xfId="42032"/>
    <cellStyle name="Accent4 21" xfId="1071"/>
    <cellStyle name="Accent4 21 2" xfId="42033"/>
    <cellStyle name="Accent4 22" xfId="42034"/>
    <cellStyle name="Accent4 3" xfId="1072"/>
    <cellStyle name="Accent4 3 2" xfId="42035"/>
    <cellStyle name="Accent4 4" xfId="1073"/>
    <cellStyle name="Accent4 4 2" xfId="42036"/>
    <cellStyle name="Accent4 5" xfId="1074"/>
    <cellStyle name="Accent4 5 2" xfId="42037"/>
    <cellStyle name="Accent4 6" xfId="1075"/>
    <cellStyle name="Accent4 6 2" xfId="42038"/>
    <cellStyle name="Accent4 7" xfId="1076"/>
    <cellStyle name="Accent4 7 2" xfId="42039"/>
    <cellStyle name="Accent4 8" xfId="1077"/>
    <cellStyle name="Accent4 8 2" xfId="42040"/>
    <cellStyle name="Accent4 9" xfId="1078"/>
    <cellStyle name="Accent4 9 2" xfId="42041"/>
    <cellStyle name="Accent4_Копия Расчет тарифов на 2011 год" xfId="1079"/>
    <cellStyle name="Accent5" xfId="76"/>
    <cellStyle name="Accent5 - 20%" xfId="1080"/>
    <cellStyle name="Accent5 - 20% 2" xfId="42042"/>
    <cellStyle name="Accent5 - 40%" xfId="1081"/>
    <cellStyle name="Accent5 - 40% 2" xfId="42043"/>
    <cellStyle name="Accent5 - 60%" xfId="1082"/>
    <cellStyle name="Accent5 - 60% 2" xfId="42044"/>
    <cellStyle name="Accent5 10" xfId="1083"/>
    <cellStyle name="Accent5 10 2" xfId="42045"/>
    <cellStyle name="Accent5 11" xfId="1084"/>
    <cellStyle name="Accent5 11 2" xfId="42046"/>
    <cellStyle name="Accent5 12" xfId="1085"/>
    <cellStyle name="Accent5 12 2" xfId="42047"/>
    <cellStyle name="Accent5 13" xfId="1086"/>
    <cellStyle name="Accent5 13 2" xfId="42048"/>
    <cellStyle name="Accent5 14" xfId="1087"/>
    <cellStyle name="Accent5 14 2" xfId="42049"/>
    <cellStyle name="Accent5 15" xfId="1088"/>
    <cellStyle name="Accent5 15 2" xfId="42050"/>
    <cellStyle name="Accent5 16" xfId="1089"/>
    <cellStyle name="Accent5 16 2" xfId="42051"/>
    <cellStyle name="Accent5 17" xfId="1090"/>
    <cellStyle name="Accent5 17 2" xfId="42052"/>
    <cellStyle name="Accent5 18" xfId="1091"/>
    <cellStyle name="Accent5 18 2" xfId="42053"/>
    <cellStyle name="Accent5 19" xfId="1092"/>
    <cellStyle name="Accent5 19 2" xfId="42054"/>
    <cellStyle name="Accent5 2" xfId="1093"/>
    <cellStyle name="Accent5 2 2" xfId="42055"/>
    <cellStyle name="Accent5 20" xfId="1094"/>
    <cellStyle name="Accent5 20 2" xfId="42056"/>
    <cellStyle name="Accent5 21" xfId="1095"/>
    <cellStyle name="Accent5 21 2" xfId="42057"/>
    <cellStyle name="Accent5 22" xfId="42058"/>
    <cellStyle name="Accent5 3" xfId="1096"/>
    <cellStyle name="Accent5 3 2" xfId="42059"/>
    <cellStyle name="Accent5 4" xfId="1097"/>
    <cellStyle name="Accent5 4 2" xfId="42060"/>
    <cellStyle name="Accent5 5" xfId="1098"/>
    <cellStyle name="Accent5 5 2" xfId="42061"/>
    <cellStyle name="Accent5 6" xfId="1099"/>
    <cellStyle name="Accent5 6 2" xfId="42062"/>
    <cellStyle name="Accent5 7" xfId="1100"/>
    <cellStyle name="Accent5 7 2" xfId="42063"/>
    <cellStyle name="Accent5 8" xfId="1101"/>
    <cellStyle name="Accent5 8 2" xfId="42064"/>
    <cellStyle name="Accent5 9" xfId="1102"/>
    <cellStyle name="Accent5 9 2" xfId="42065"/>
    <cellStyle name="Accent5_Копия Расчет тарифов на 2011 год" xfId="1103"/>
    <cellStyle name="Accent6" xfId="77"/>
    <cellStyle name="Accent6 - 20%" xfId="1104"/>
    <cellStyle name="Accent6 - 20% 2" xfId="42066"/>
    <cellStyle name="Accent6 - 40%" xfId="1105"/>
    <cellStyle name="Accent6 - 40% 2" xfId="42067"/>
    <cellStyle name="Accent6 - 60%" xfId="1106"/>
    <cellStyle name="Accent6 - 60% 2" xfId="42068"/>
    <cellStyle name="Accent6 10" xfId="1107"/>
    <cellStyle name="Accent6 10 2" xfId="42069"/>
    <cellStyle name="Accent6 11" xfId="1108"/>
    <cellStyle name="Accent6 11 2" xfId="42070"/>
    <cellStyle name="Accent6 12" xfId="1109"/>
    <cellStyle name="Accent6 12 2" xfId="42071"/>
    <cellStyle name="Accent6 13" xfId="1110"/>
    <cellStyle name="Accent6 13 2" xfId="42072"/>
    <cellStyle name="Accent6 14" xfId="1111"/>
    <cellStyle name="Accent6 14 2" xfId="42073"/>
    <cellStyle name="Accent6 15" xfId="1112"/>
    <cellStyle name="Accent6 15 2" xfId="42074"/>
    <cellStyle name="Accent6 16" xfId="1113"/>
    <cellStyle name="Accent6 16 2" xfId="42075"/>
    <cellStyle name="Accent6 17" xfId="1114"/>
    <cellStyle name="Accent6 17 2" xfId="42076"/>
    <cellStyle name="Accent6 18" xfId="1115"/>
    <cellStyle name="Accent6 18 2" xfId="42077"/>
    <cellStyle name="Accent6 19" xfId="1116"/>
    <cellStyle name="Accent6 19 2" xfId="42078"/>
    <cellStyle name="Accent6 2" xfId="1117"/>
    <cellStyle name="Accent6 2 2" xfId="42079"/>
    <cellStyle name="Accent6 20" xfId="1118"/>
    <cellStyle name="Accent6 20 2" xfId="42080"/>
    <cellStyle name="Accent6 21" xfId="1119"/>
    <cellStyle name="Accent6 21 2" xfId="42081"/>
    <cellStyle name="Accent6 22" xfId="42082"/>
    <cellStyle name="Accent6 3" xfId="1120"/>
    <cellStyle name="Accent6 3 2" xfId="42083"/>
    <cellStyle name="Accent6 4" xfId="1121"/>
    <cellStyle name="Accent6 4 2" xfId="42084"/>
    <cellStyle name="Accent6 5" xfId="1122"/>
    <cellStyle name="Accent6 5 2" xfId="42085"/>
    <cellStyle name="Accent6 6" xfId="1123"/>
    <cellStyle name="Accent6 6 2" xfId="42086"/>
    <cellStyle name="Accent6 7" xfId="1124"/>
    <cellStyle name="Accent6 7 2" xfId="42087"/>
    <cellStyle name="Accent6 8" xfId="1125"/>
    <cellStyle name="Accent6 8 2" xfId="42088"/>
    <cellStyle name="Accent6 9" xfId="1126"/>
    <cellStyle name="Accent6 9 2" xfId="42089"/>
    <cellStyle name="Accent6_Копия Расчет тарифов на 2011 год" xfId="1127"/>
    <cellStyle name="account" xfId="221"/>
    <cellStyle name="Accounting" xfId="222"/>
    <cellStyle name="Accounting 2" xfId="38416"/>
    <cellStyle name="acct" xfId="1128"/>
    <cellStyle name="Ăčďĺđńńűëęŕ" xfId="78"/>
    <cellStyle name="Ăčďĺđńńűëęŕ 2" xfId="1129"/>
    <cellStyle name="Ăčďĺđńńűëęŕ 2 2" xfId="7972"/>
    <cellStyle name="Ăčďĺđńńűëęŕ 3" xfId="3548"/>
    <cellStyle name="Ăčďĺđńńűëęŕ_НВВ 2014 год  по заявкам" xfId="48655"/>
    <cellStyle name="AeE­ [0]_?A°??µAoC?" xfId="1130"/>
    <cellStyle name="AeE­_?A°??µAoC?" xfId="1131"/>
    <cellStyle name="Aeia?nnueea" xfId="1132"/>
    <cellStyle name="Aeia?nnueea 2" xfId="42090"/>
    <cellStyle name="AFE" xfId="1133"/>
    <cellStyle name="AFE 2" xfId="3549"/>
    <cellStyle name="Áĺççŕůčňíűé" xfId="79"/>
    <cellStyle name="Äĺíĺćíűé [0]_(ňŕá 3č)" xfId="80"/>
    <cellStyle name="Äĺíĺćíűé_(ňŕá 3č)" xfId="81"/>
    <cellStyle name="alternate" xfId="1134"/>
    <cellStyle name="alternate 2" xfId="7973"/>
    <cellStyle name="aluminium" xfId="47154"/>
    <cellStyle name="Analyst Name" xfId="47155"/>
    <cellStyle name="Anna" xfId="223"/>
    <cellStyle name="AP_AR_UPS" xfId="224"/>
    <cellStyle name="Arial 10" xfId="1135"/>
    <cellStyle name="Arial 10 2" xfId="42091"/>
    <cellStyle name="Arial 12" xfId="1136"/>
    <cellStyle name="Arial 12 2" xfId="42092"/>
    <cellStyle name="Assumption - Normal" xfId="47156"/>
    <cellStyle name="Availability" xfId="47157"/>
    <cellStyle name="b lue" xfId="47158"/>
    <cellStyle name="BackGround_General" xfId="225"/>
    <cellStyle name="Bad" xfId="82"/>
    <cellStyle name="Bad 10" xfId="42093"/>
    <cellStyle name="Bad 11" xfId="42094"/>
    <cellStyle name="Bad 12" xfId="42095"/>
    <cellStyle name="Bad 13" xfId="42096"/>
    <cellStyle name="Bad 14" xfId="42097"/>
    <cellStyle name="Bad 2" xfId="1137"/>
    <cellStyle name="Bad 2 2" xfId="42098"/>
    <cellStyle name="Bad 3" xfId="42099"/>
    <cellStyle name="Bad 4" xfId="42100"/>
    <cellStyle name="Bad 5" xfId="42101"/>
    <cellStyle name="Bad 6" xfId="42102"/>
    <cellStyle name="Bad 7" xfId="42103"/>
    <cellStyle name="Bad 8" xfId="42104"/>
    <cellStyle name="Bad 9" xfId="42105"/>
    <cellStyle name="Bad_НВВ 2014 год  по заявкам" xfId="48656"/>
    <cellStyle name="Balance" xfId="1138"/>
    <cellStyle name="Balance 2" xfId="42106"/>
    <cellStyle name="BalanceBold" xfId="1139"/>
    <cellStyle name="BalanceBold 2" xfId="42107"/>
    <cellStyle name="Big" xfId="47159"/>
    <cellStyle name="BLACK" xfId="1140"/>
    <cellStyle name="BLACK 2" xfId="42108"/>
    <cellStyle name="blank" xfId="226"/>
    <cellStyle name="blank 2" xfId="42109"/>
    <cellStyle name="Blue" xfId="1141"/>
    <cellStyle name="Blue 2" xfId="3550"/>
    <cellStyle name="Blue_Calculation" xfId="5000"/>
    <cellStyle name="blur" xfId="47160"/>
    <cellStyle name="Body" xfId="1142"/>
    <cellStyle name="Body 2" xfId="42110"/>
    <cellStyle name="Body_$Dollars" xfId="47907"/>
    <cellStyle name="Bold/Border" xfId="47161"/>
    <cellStyle name="British Pound" xfId="1143"/>
    <cellStyle name="Bullet" xfId="47162"/>
    <cellStyle name="C" xfId="47163"/>
    <cellStyle name="C?AO_?A°??µAoC?" xfId="1144"/>
    <cellStyle name="Calc Currency (0)" xfId="1145"/>
    <cellStyle name="Calc Currency (0) 2" xfId="42111"/>
    <cellStyle name="Calc Currency (0) 3" xfId="42112"/>
    <cellStyle name="Calc Currency (2)" xfId="1146"/>
    <cellStyle name="Calc Percent (0)" xfId="1147"/>
    <cellStyle name="Calc Percent (1)" xfId="1148"/>
    <cellStyle name="Calc Percent (2)" xfId="1149"/>
    <cellStyle name="Calc Units (0)" xfId="1150"/>
    <cellStyle name="Calc Units (1)" xfId="1151"/>
    <cellStyle name="Calc Units (2)" xfId="1152"/>
    <cellStyle name="Calculation" xfId="83"/>
    <cellStyle name="Calculation 10" xfId="7974"/>
    <cellStyle name="Calculation 10 2" xfId="47577"/>
    <cellStyle name="Calculation 11" xfId="7975"/>
    <cellStyle name="Calculation 11 2" xfId="47578"/>
    <cellStyle name="Calculation 12" xfId="7976"/>
    <cellStyle name="Calculation 12 2" xfId="47579"/>
    <cellStyle name="Calculation 13" xfId="7977"/>
    <cellStyle name="Calculation 13 2" xfId="47580"/>
    <cellStyle name="Calculation 14" xfId="7978"/>
    <cellStyle name="Calculation 14 2" xfId="47581"/>
    <cellStyle name="Calculation 15" xfId="7979"/>
    <cellStyle name="Calculation 2" xfId="1153"/>
    <cellStyle name="Calculation 2 10" xfId="7980"/>
    <cellStyle name="Calculation 2 11" xfId="7981"/>
    <cellStyle name="Calculation 2 12" xfId="7982"/>
    <cellStyle name="Calculation 2 13" xfId="7983"/>
    <cellStyle name="Calculation 2 14" xfId="7984"/>
    <cellStyle name="Calculation 2 2" xfId="7985"/>
    <cellStyle name="Calculation 2 2 10" xfId="7986"/>
    <cellStyle name="Calculation 2 2 11" xfId="7987"/>
    <cellStyle name="Calculation 2 2 12" xfId="7988"/>
    <cellStyle name="Calculation 2 2 2" xfId="7989"/>
    <cellStyle name="Calculation 2 2 2 2" xfId="7990"/>
    <cellStyle name="Calculation 2 2 2 3" xfId="7991"/>
    <cellStyle name="Calculation 2 2 2 4" xfId="7992"/>
    <cellStyle name="Calculation 2 2 2 5" xfId="7993"/>
    <cellStyle name="Calculation 2 2 2 6" xfId="7994"/>
    <cellStyle name="Calculation 2 2 2 7" xfId="7995"/>
    <cellStyle name="Calculation 2 2 2 8" xfId="7996"/>
    <cellStyle name="Calculation 2 2 3" xfId="7997"/>
    <cellStyle name="Calculation 2 2 3 2" xfId="7998"/>
    <cellStyle name="Calculation 2 2 3 3" xfId="7999"/>
    <cellStyle name="Calculation 2 2 3 4" xfId="8000"/>
    <cellStyle name="Calculation 2 2 3 5" xfId="8001"/>
    <cellStyle name="Calculation 2 2 3 6" xfId="8002"/>
    <cellStyle name="Calculation 2 2 3 7" xfId="8003"/>
    <cellStyle name="Calculation 2 2 3 8" xfId="8004"/>
    <cellStyle name="Calculation 2 2 4" xfId="8005"/>
    <cellStyle name="Calculation 2 2 4 2" xfId="8006"/>
    <cellStyle name="Calculation 2 2 4 3" xfId="8007"/>
    <cellStyle name="Calculation 2 2 4 4" xfId="8008"/>
    <cellStyle name="Calculation 2 2 4 5" xfId="8009"/>
    <cellStyle name="Calculation 2 2 4 6" xfId="8010"/>
    <cellStyle name="Calculation 2 2 4 7" xfId="8011"/>
    <cellStyle name="Calculation 2 2 4 8" xfId="8012"/>
    <cellStyle name="Calculation 2 2 5" xfId="8013"/>
    <cellStyle name="Calculation 2 2 6" xfId="8014"/>
    <cellStyle name="Calculation 2 2 7" xfId="8015"/>
    <cellStyle name="Calculation 2 2 8" xfId="8016"/>
    <cellStyle name="Calculation 2 2 9" xfId="8017"/>
    <cellStyle name="Calculation 2 3" xfId="8018"/>
    <cellStyle name="Calculation 2 3 10" xfId="8019"/>
    <cellStyle name="Calculation 2 3 11" xfId="8020"/>
    <cellStyle name="Calculation 2 3 12" xfId="8021"/>
    <cellStyle name="Calculation 2 3 2" xfId="8022"/>
    <cellStyle name="Calculation 2 3 2 2" xfId="8023"/>
    <cellStyle name="Calculation 2 3 2 3" xfId="8024"/>
    <cellStyle name="Calculation 2 3 2 4" xfId="8025"/>
    <cellStyle name="Calculation 2 3 2 5" xfId="8026"/>
    <cellStyle name="Calculation 2 3 2 6" xfId="8027"/>
    <cellStyle name="Calculation 2 3 2 7" xfId="8028"/>
    <cellStyle name="Calculation 2 3 2 8" xfId="8029"/>
    <cellStyle name="Calculation 2 3 3" xfId="8030"/>
    <cellStyle name="Calculation 2 3 3 2" xfId="8031"/>
    <cellStyle name="Calculation 2 3 3 3" xfId="8032"/>
    <cellStyle name="Calculation 2 3 3 4" xfId="8033"/>
    <cellStyle name="Calculation 2 3 3 5" xfId="8034"/>
    <cellStyle name="Calculation 2 3 3 6" xfId="8035"/>
    <cellStyle name="Calculation 2 3 3 7" xfId="8036"/>
    <cellStyle name="Calculation 2 3 3 8" xfId="8037"/>
    <cellStyle name="Calculation 2 3 4" xfId="8038"/>
    <cellStyle name="Calculation 2 3 4 2" xfId="8039"/>
    <cellStyle name="Calculation 2 3 4 3" xfId="8040"/>
    <cellStyle name="Calculation 2 3 4 4" xfId="8041"/>
    <cellStyle name="Calculation 2 3 4 5" xfId="8042"/>
    <cellStyle name="Calculation 2 3 4 6" xfId="8043"/>
    <cellStyle name="Calculation 2 3 4 7" xfId="8044"/>
    <cellStyle name="Calculation 2 3 4 8" xfId="8045"/>
    <cellStyle name="Calculation 2 3 5" xfId="8046"/>
    <cellStyle name="Calculation 2 3 6" xfId="8047"/>
    <cellStyle name="Calculation 2 3 7" xfId="8048"/>
    <cellStyle name="Calculation 2 3 8" xfId="8049"/>
    <cellStyle name="Calculation 2 3 9" xfId="8050"/>
    <cellStyle name="Calculation 2 4" xfId="8051"/>
    <cellStyle name="Calculation 2 4 2" xfId="8052"/>
    <cellStyle name="Calculation 2 4 3" xfId="8053"/>
    <cellStyle name="Calculation 2 4 4" xfId="8054"/>
    <cellStyle name="Calculation 2 4 5" xfId="8055"/>
    <cellStyle name="Calculation 2 4 6" xfId="8056"/>
    <cellStyle name="Calculation 2 4 7" xfId="8057"/>
    <cellStyle name="Calculation 2 4 8" xfId="8058"/>
    <cellStyle name="Calculation 2 5" xfId="8059"/>
    <cellStyle name="Calculation 2 5 2" xfId="8060"/>
    <cellStyle name="Calculation 2 5 3" xfId="8061"/>
    <cellStyle name="Calculation 2 5 4" xfId="8062"/>
    <cellStyle name="Calculation 2 5 5" xfId="8063"/>
    <cellStyle name="Calculation 2 5 6" xfId="8064"/>
    <cellStyle name="Calculation 2 5 7" xfId="8065"/>
    <cellStyle name="Calculation 2 5 8" xfId="8066"/>
    <cellStyle name="Calculation 2 6" xfId="8067"/>
    <cellStyle name="Calculation 2 6 2" xfId="8068"/>
    <cellStyle name="Calculation 2 6 3" xfId="8069"/>
    <cellStyle name="Calculation 2 6 4" xfId="8070"/>
    <cellStyle name="Calculation 2 6 5" xfId="8071"/>
    <cellStyle name="Calculation 2 6 6" xfId="8072"/>
    <cellStyle name="Calculation 2 6 7" xfId="8073"/>
    <cellStyle name="Calculation 2 6 8" xfId="8074"/>
    <cellStyle name="Calculation 2 7" xfId="8075"/>
    <cellStyle name="Calculation 2 8" xfId="8076"/>
    <cellStyle name="Calculation 2 9" xfId="8077"/>
    <cellStyle name="Calculation 3" xfId="1154"/>
    <cellStyle name="Calculation 3 10" xfId="8078"/>
    <cellStyle name="Calculation 3 11" xfId="8079"/>
    <cellStyle name="Calculation 3 12" xfId="8080"/>
    <cellStyle name="Calculation 3 13" xfId="8081"/>
    <cellStyle name="Calculation 3 14" xfId="8082"/>
    <cellStyle name="Calculation 3 2" xfId="8083"/>
    <cellStyle name="Calculation 3 2 10" xfId="8084"/>
    <cellStyle name="Calculation 3 2 11" xfId="8085"/>
    <cellStyle name="Calculation 3 2 12" xfId="8086"/>
    <cellStyle name="Calculation 3 2 2" xfId="8087"/>
    <cellStyle name="Calculation 3 2 2 2" xfId="8088"/>
    <cellStyle name="Calculation 3 2 2 3" xfId="8089"/>
    <cellStyle name="Calculation 3 2 2 4" xfId="8090"/>
    <cellStyle name="Calculation 3 2 2 5" xfId="8091"/>
    <cellStyle name="Calculation 3 2 2 6" xfId="8092"/>
    <cellStyle name="Calculation 3 2 2 7" xfId="8093"/>
    <cellStyle name="Calculation 3 2 2 8" xfId="8094"/>
    <cellStyle name="Calculation 3 2 3" xfId="8095"/>
    <cellStyle name="Calculation 3 2 3 2" xfId="8096"/>
    <cellStyle name="Calculation 3 2 3 3" xfId="8097"/>
    <cellStyle name="Calculation 3 2 3 4" xfId="8098"/>
    <cellStyle name="Calculation 3 2 3 5" xfId="8099"/>
    <cellStyle name="Calculation 3 2 3 6" xfId="8100"/>
    <cellStyle name="Calculation 3 2 3 7" xfId="8101"/>
    <cellStyle name="Calculation 3 2 3 8" xfId="8102"/>
    <cellStyle name="Calculation 3 2 4" xfId="8103"/>
    <cellStyle name="Calculation 3 2 4 2" xfId="8104"/>
    <cellStyle name="Calculation 3 2 4 3" xfId="8105"/>
    <cellStyle name="Calculation 3 2 4 4" xfId="8106"/>
    <cellStyle name="Calculation 3 2 4 5" xfId="8107"/>
    <cellStyle name="Calculation 3 2 4 6" xfId="8108"/>
    <cellStyle name="Calculation 3 2 4 7" xfId="8109"/>
    <cellStyle name="Calculation 3 2 4 8" xfId="8110"/>
    <cellStyle name="Calculation 3 2 5" xfId="8111"/>
    <cellStyle name="Calculation 3 2 6" xfId="8112"/>
    <cellStyle name="Calculation 3 2 7" xfId="8113"/>
    <cellStyle name="Calculation 3 2 8" xfId="8114"/>
    <cellStyle name="Calculation 3 2 9" xfId="8115"/>
    <cellStyle name="Calculation 3 3" xfId="8116"/>
    <cellStyle name="Calculation 3 3 10" xfId="8117"/>
    <cellStyle name="Calculation 3 3 11" xfId="8118"/>
    <cellStyle name="Calculation 3 3 12" xfId="8119"/>
    <cellStyle name="Calculation 3 3 2" xfId="8120"/>
    <cellStyle name="Calculation 3 3 2 2" xfId="8121"/>
    <cellStyle name="Calculation 3 3 2 3" xfId="8122"/>
    <cellStyle name="Calculation 3 3 2 4" xfId="8123"/>
    <cellStyle name="Calculation 3 3 2 5" xfId="8124"/>
    <cellStyle name="Calculation 3 3 2 6" xfId="8125"/>
    <cellStyle name="Calculation 3 3 2 7" xfId="8126"/>
    <cellStyle name="Calculation 3 3 2 8" xfId="8127"/>
    <cellStyle name="Calculation 3 3 3" xfId="8128"/>
    <cellStyle name="Calculation 3 3 3 2" xfId="8129"/>
    <cellStyle name="Calculation 3 3 3 3" xfId="8130"/>
    <cellStyle name="Calculation 3 3 3 4" xfId="8131"/>
    <cellStyle name="Calculation 3 3 3 5" xfId="8132"/>
    <cellStyle name="Calculation 3 3 3 6" xfId="8133"/>
    <cellStyle name="Calculation 3 3 3 7" xfId="8134"/>
    <cellStyle name="Calculation 3 3 3 8" xfId="8135"/>
    <cellStyle name="Calculation 3 3 4" xfId="8136"/>
    <cellStyle name="Calculation 3 3 4 2" xfId="8137"/>
    <cellStyle name="Calculation 3 3 4 3" xfId="8138"/>
    <cellStyle name="Calculation 3 3 4 4" xfId="8139"/>
    <cellStyle name="Calculation 3 3 4 5" xfId="8140"/>
    <cellStyle name="Calculation 3 3 4 6" xfId="8141"/>
    <cellStyle name="Calculation 3 3 4 7" xfId="8142"/>
    <cellStyle name="Calculation 3 3 4 8" xfId="8143"/>
    <cellStyle name="Calculation 3 3 5" xfId="8144"/>
    <cellStyle name="Calculation 3 3 6" xfId="8145"/>
    <cellStyle name="Calculation 3 3 7" xfId="8146"/>
    <cellStyle name="Calculation 3 3 8" xfId="8147"/>
    <cellStyle name="Calculation 3 3 9" xfId="8148"/>
    <cellStyle name="Calculation 3 4" xfId="8149"/>
    <cellStyle name="Calculation 3 4 2" xfId="8150"/>
    <cellStyle name="Calculation 3 4 3" xfId="8151"/>
    <cellStyle name="Calculation 3 4 4" xfId="8152"/>
    <cellStyle name="Calculation 3 4 5" xfId="8153"/>
    <cellStyle name="Calculation 3 4 6" xfId="8154"/>
    <cellStyle name="Calculation 3 4 7" xfId="8155"/>
    <cellStyle name="Calculation 3 4 8" xfId="8156"/>
    <cellStyle name="Calculation 3 5" xfId="8157"/>
    <cellStyle name="Calculation 3 5 2" xfId="8158"/>
    <cellStyle name="Calculation 3 5 3" xfId="8159"/>
    <cellStyle name="Calculation 3 5 4" xfId="8160"/>
    <cellStyle name="Calculation 3 5 5" xfId="8161"/>
    <cellStyle name="Calculation 3 5 6" xfId="8162"/>
    <cellStyle name="Calculation 3 5 7" xfId="8163"/>
    <cellStyle name="Calculation 3 5 8" xfId="8164"/>
    <cellStyle name="Calculation 3 6" xfId="8165"/>
    <cellStyle name="Calculation 3 6 2" xfId="8166"/>
    <cellStyle name="Calculation 3 6 3" xfId="8167"/>
    <cellStyle name="Calculation 3 6 4" xfId="8168"/>
    <cellStyle name="Calculation 3 6 5" xfId="8169"/>
    <cellStyle name="Calculation 3 6 6" xfId="8170"/>
    <cellStyle name="Calculation 3 6 7" xfId="8171"/>
    <cellStyle name="Calculation 3 6 8" xfId="8172"/>
    <cellStyle name="Calculation 3 7" xfId="8173"/>
    <cellStyle name="Calculation 3 8" xfId="8174"/>
    <cellStyle name="Calculation 3 9" xfId="8175"/>
    <cellStyle name="Calculation 4" xfId="1155"/>
    <cellStyle name="Calculation 4 10" xfId="8176"/>
    <cellStyle name="Calculation 4 11" xfId="8177"/>
    <cellStyle name="Calculation 4 12" xfId="8178"/>
    <cellStyle name="Calculation 4 13" xfId="8179"/>
    <cellStyle name="Calculation 4 14" xfId="8180"/>
    <cellStyle name="Calculation 4 2" xfId="8181"/>
    <cellStyle name="Calculation 4 2 10" xfId="8182"/>
    <cellStyle name="Calculation 4 2 11" xfId="8183"/>
    <cellStyle name="Calculation 4 2 12" xfId="8184"/>
    <cellStyle name="Calculation 4 2 2" xfId="8185"/>
    <cellStyle name="Calculation 4 2 2 2" xfId="8186"/>
    <cellStyle name="Calculation 4 2 2 3" xfId="8187"/>
    <cellStyle name="Calculation 4 2 2 4" xfId="8188"/>
    <cellStyle name="Calculation 4 2 2 5" xfId="8189"/>
    <cellStyle name="Calculation 4 2 2 6" xfId="8190"/>
    <cellStyle name="Calculation 4 2 2 7" xfId="8191"/>
    <cellStyle name="Calculation 4 2 2 8" xfId="8192"/>
    <cellStyle name="Calculation 4 2 3" xfId="8193"/>
    <cellStyle name="Calculation 4 2 3 2" xfId="8194"/>
    <cellStyle name="Calculation 4 2 3 3" xfId="8195"/>
    <cellStyle name="Calculation 4 2 3 4" xfId="8196"/>
    <cellStyle name="Calculation 4 2 3 5" xfId="8197"/>
    <cellStyle name="Calculation 4 2 3 6" xfId="8198"/>
    <cellStyle name="Calculation 4 2 3 7" xfId="8199"/>
    <cellStyle name="Calculation 4 2 3 8" xfId="8200"/>
    <cellStyle name="Calculation 4 2 4" xfId="8201"/>
    <cellStyle name="Calculation 4 2 4 2" xfId="8202"/>
    <cellStyle name="Calculation 4 2 4 3" xfId="8203"/>
    <cellStyle name="Calculation 4 2 4 4" xfId="8204"/>
    <cellStyle name="Calculation 4 2 4 5" xfId="8205"/>
    <cellStyle name="Calculation 4 2 4 6" xfId="8206"/>
    <cellStyle name="Calculation 4 2 4 7" xfId="8207"/>
    <cellStyle name="Calculation 4 2 4 8" xfId="8208"/>
    <cellStyle name="Calculation 4 2 5" xfId="8209"/>
    <cellStyle name="Calculation 4 2 6" xfId="8210"/>
    <cellStyle name="Calculation 4 2 7" xfId="8211"/>
    <cellStyle name="Calculation 4 2 8" xfId="8212"/>
    <cellStyle name="Calculation 4 2 9" xfId="8213"/>
    <cellStyle name="Calculation 4 3" xfId="8214"/>
    <cellStyle name="Calculation 4 3 10" xfId="8215"/>
    <cellStyle name="Calculation 4 3 11" xfId="8216"/>
    <cellStyle name="Calculation 4 3 12" xfId="8217"/>
    <cellStyle name="Calculation 4 3 2" xfId="8218"/>
    <cellStyle name="Calculation 4 3 2 2" xfId="8219"/>
    <cellStyle name="Calculation 4 3 2 3" xfId="8220"/>
    <cellStyle name="Calculation 4 3 2 4" xfId="8221"/>
    <cellStyle name="Calculation 4 3 2 5" xfId="8222"/>
    <cellStyle name="Calculation 4 3 2 6" xfId="8223"/>
    <cellStyle name="Calculation 4 3 2 7" xfId="8224"/>
    <cellStyle name="Calculation 4 3 2 8" xfId="8225"/>
    <cellStyle name="Calculation 4 3 3" xfId="8226"/>
    <cellStyle name="Calculation 4 3 3 2" xfId="8227"/>
    <cellStyle name="Calculation 4 3 3 3" xfId="8228"/>
    <cellStyle name="Calculation 4 3 3 4" xfId="8229"/>
    <cellStyle name="Calculation 4 3 3 5" xfId="8230"/>
    <cellStyle name="Calculation 4 3 3 6" xfId="8231"/>
    <cellStyle name="Calculation 4 3 3 7" xfId="8232"/>
    <cellStyle name="Calculation 4 3 3 8" xfId="8233"/>
    <cellStyle name="Calculation 4 3 4" xfId="8234"/>
    <cellStyle name="Calculation 4 3 4 2" xfId="8235"/>
    <cellStyle name="Calculation 4 3 4 3" xfId="8236"/>
    <cellStyle name="Calculation 4 3 4 4" xfId="8237"/>
    <cellStyle name="Calculation 4 3 4 5" xfId="8238"/>
    <cellStyle name="Calculation 4 3 4 6" xfId="8239"/>
    <cellStyle name="Calculation 4 3 4 7" xfId="8240"/>
    <cellStyle name="Calculation 4 3 4 8" xfId="8241"/>
    <cellStyle name="Calculation 4 3 5" xfId="8242"/>
    <cellStyle name="Calculation 4 3 6" xfId="8243"/>
    <cellStyle name="Calculation 4 3 7" xfId="8244"/>
    <cellStyle name="Calculation 4 3 8" xfId="8245"/>
    <cellStyle name="Calculation 4 3 9" xfId="8246"/>
    <cellStyle name="Calculation 4 4" xfId="8247"/>
    <cellStyle name="Calculation 4 4 2" xfId="8248"/>
    <cellStyle name="Calculation 4 4 3" xfId="8249"/>
    <cellStyle name="Calculation 4 4 4" xfId="8250"/>
    <cellStyle name="Calculation 4 4 5" xfId="8251"/>
    <cellStyle name="Calculation 4 4 6" xfId="8252"/>
    <cellStyle name="Calculation 4 4 7" xfId="8253"/>
    <cellStyle name="Calculation 4 4 8" xfId="8254"/>
    <cellStyle name="Calculation 4 5" xfId="8255"/>
    <cellStyle name="Calculation 4 5 2" xfId="8256"/>
    <cellStyle name="Calculation 4 5 3" xfId="8257"/>
    <cellStyle name="Calculation 4 5 4" xfId="8258"/>
    <cellStyle name="Calculation 4 5 5" xfId="8259"/>
    <cellStyle name="Calculation 4 5 6" xfId="8260"/>
    <cellStyle name="Calculation 4 5 7" xfId="8261"/>
    <cellStyle name="Calculation 4 5 8" xfId="8262"/>
    <cellStyle name="Calculation 4 6" xfId="8263"/>
    <cellStyle name="Calculation 4 6 2" xfId="8264"/>
    <cellStyle name="Calculation 4 6 3" xfId="8265"/>
    <cellStyle name="Calculation 4 6 4" xfId="8266"/>
    <cellStyle name="Calculation 4 6 5" xfId="8267"/>
    <cellStyle name="Calculation 4 6 6" xfId="8268"/>
    <cellStyle name="Calculation 4 6 7" xfId="8269"/>
    <cellStyle name="Calculation 4 6 8" xfId="8270"/>
    <cellStyle name="Calculation 4 7" xfId="8271"/>
    <cellStyle name="Calculation 4 8" xfId="8272"/>
    <cellStyle name="Calculation 4 9" xfId="8273"/>
    <cellStyle name="Calculation 5" xfId="1156"/>
    <cellStyle name="Calculation 5 10" xfId="8274"/>
    <cellStyle name="Calculation 5 11" xfId="8275"/>
    <cellStyle name="Calculation 5 12" xfId="8276"/>
    <cellStyle name="Calculation 5 13" xfId="8277"/>
    <cellStyle name="Calculation 5 14" xfId="8278"/>
    <cellStyle name="Calculation 5 2" xfId="8279"/>
    <cellStyle name="Calculation 5 2 10" xfId="8280"/>
    <cellStyle name="Calculation 5 2 11" xfId="8281"/>
    <cellStyle name="Calculation 5 2 12" xfId="8282"/>
    <cellStyle name="Calculation 5 2 2" xfId="8283"/>
    <cellStyle name="Calculation 5 2 2 2" xfId="8284"/>
    <cellStyle name="Calculation 5 2 2 3" xfId="8285"/>
    <cellStyle name="Calculation 5 2 2 4" xfId="8286"/>
    <cellStyle name="Calculation 5 2 2 5" xfId="8287"/>
    <cellStyle name="Calculation 5 2 2 6" xfId="8288"/>
    <cellStyle name="Calculation 5 2 2 7" xfId="8289"/>
    <cellStyle name="Calculation 5 2 2 8" xfId="8290"/>
    <cellStyle name="Calculation 5 2 3" xfId="8291"/>
    <cellStyle name="Calculation 5 2 3 2" xfId="8292"/>
    <cellStyle name="Calculation 5 2 3 3" xfId="8293"/>
    <cellStyle name="Calculation 5 2 3 4" xfId="8294"/>
    <cellStyle name="Calculation 5 2 3 5" xfId="8295"/>
    <cellStyle name="Calculation 5 2 3 6" xfId="8296"/>
    <cellStyle name="Calculation 5 2 3 7" xfId="8297"/>
    <cellStyle name="Calculation 5 2 3 8" xfId="8298"/>
    <cellStyle name="Calculation 5 2 4" xfId="8299"/>
    <cellStyle name="Calculation 5 2 4 2" xfId="8300"/>
    <cellStyle name="Calculation 5 2 4 3" xfId="8301"/>
    <cellStyle name="Calculation 5 2 4 4" xfId="8302"/>
    <cellStyle name="Calculation 5 2 4 5" xfId="8303"/>
    <cellStyle name="Calculation 5 2 4 6" xfId="8304"/>
    <cellStyle name="Calculation 5 2 4 7" xfId="8305"/>
    <cellStyle name="Calculation 5 2 4 8" xfId="8306"/>
    <cellStyle name="Calculation 5 2 5" xfId="8307"/>
    <cellStyle name="Calculation 5 2 6" xfId="8308"/>
    <cellStyle name="Calculation 5 2 7" xfId="8309"/>
    <cellStyle name="Calculation 5 2 8" xfId="8310"/>
    <cellStyle name="Calculation 5 2 9" xfId="8311"/>
    <cellStyle name="Calculation 5 3" xfId="8312"/>
    <cellStyle name="Calculation 5 3 2" xfId="8313"/>
    <cellStyle name="Calculation 5 3 3" xfId="8314"/>
    <cellStyle name="Calculation 5 3 4" xfId="8315"/>
    <cellStyle name="Calculation 5 3 5" xfId="8316"/>
    <cellStyle name="Calculation 5 3 6" xfId="8317"/>
    <cellStyle name="Calculation 5 3 7" xfId="8318"/>
    <cellStyle name="Calculation 5 3 8" xfId="8319"/>
    <cellStyle name="Calculation 5 4" xfId="8320"/>
    <cellStyle name="Calculation 5 4 2" xfId="8321"/>
    <cellStyle name="Calculation 5 4 3" xfId="8322"/>
    <cellStyle name="Calculation 5 4 4" xfId="8323"/>
    <cellStyle name="Calculation 5 4 5" xfId="8324"/>
    <cellStyle name="Calculation 5 4 6" xfId="8325"/>
    <cellStyle name="Calculation 5 4 7" xfId="8326"/>
    <cellStyle name="Calculation 5 4 8" xfId="8327"/>
    <cellStyle name="Calculation 5 5" xfId="8328"/>
    <cellStyle name="Calculation 5 5 2" xfId="8329"/>
    <cellStyle name="Calculation 5 5 3" xfId="8330"/>
    <cellStyle name="Calculation 5 5 4" xfId="8331"/>
    <cellStyle name="Calculation 5 5 5" xfId="8332"/>
    <cellStyle name="Calculation 5 5 6" xfId="8333"/>
    <cellStyle name="Calculation 5 5 7" xfId="8334"/>
    <cellStyle name="Calculation 5 5 8" xfId="8335"/>
    <cellStyle name="Calculation 5 6" xfId="8336"/>
    <cellStyle name="Calculation 5 7" xfId="8337"/>
    <cellStyle name="Calculation 5 8" xfId="8338"/>
    <cellStyle name="Calculation 5 9" xfId="8339"/>
    <cellStyle name="Calculation 6" xfId="8340"/>
    <cellStyle name="Calculation 6 10" xfId="8341"/>
    <cellStyle name="Calculation 6 11" xfId="8342"/>
    <cellStyle name="Calculation 6 12" xfId="8343"/>
    <cellStyle name="Calculation 6 2" xfId="8344"/>
    <cellStyle name="Calculation 6 2 2" xfId="8345"/>
    <cellStyle name="Calculation 6 2 3" xfId="8346"/>
    <cellStyle name="Calculation 6 2 4" xfId="8347"/>
    <cellStyle name="Calculation 6 2 5" xfId="8348"/>
    <cellStyle name="Calculation 6 2 6" xfId="8349"/>
    <cellStyle name="Calculation 6 2 7" xfId="8350"/>
    <cellStyle name="Calculation 6 2 8" xfId="8351"/>
    <cellStyle name="Calculation 6 3" xfId="8352"/>
    <cellStyle name="Calculation 6 3 2" xfId="8353"/>
    <cellStyle name="Calculation 6 3 3" xfId="8354"/>
    <cellStyle name="Calculation 6 3 4" xfId="8355"/>
    <cellStyle name="Calculation 6 3 5" xfId="8356"/>
    <cellStyle name="Calculation 6 3 6" xfId="8357"/>
    <cellStyle name="Calculation 6 3 7" xfId="8358"/>
    <cellStyle name="Calculation 6 3 8" xfId="8359"/>
    <cellStyle name="Calculation 6 4" xfId="8360"/>
    <cellStyle name="Calculation 6 4 2" xfId="8361"/>
    <cellStyle name="Calculation 6 4 3" xfId="8362"/>
    <cellStyle name="Calculation 6 4 4" xfId="8363"/>
    <cellStyle name="Calculation 6 4 5" xfId="8364"/>
    <cellStyle name="Calculation 6 4 6" xfId="8365"/>
    <cellStyle name="Calculation 6 4 7" xfId="8366"/>
    <cellStyle name="Calculation 6 4 8" xfId="8367"/>
    <cellStyle name="Calculation 6 5" xfId="8368"/>
    <cellStyle name="Calculation 6 6" xfId="8369"/>
    <cellStyle name="Calculation 6 7" xfId="8370"/>
    <cellStyle name="Calculation 6 8" xfId="8371"/>
    <cellStyle name="Calculation 6 9" xfId="8372"/>
    <cellStyle name="Calculation 7" xfId="8373"/>
    <cellStyle name="Calculation 7 2" xfId="8374"/>
    <cellStyle name="Calculation 7 3" xfId="8375"/>
    <cellStyle name="Calculation 7 4" xfId="8376"/>
    <cellStyle name="Calculation 7 5" xfId="8377"/>
    <cellStyle name="Calculation 7 6" xfId="8378"/>
    <cellStyle name="Calculation 7 7" xfId="8379"/>
    <cellStyle name="Calculation 7 8" xfId="8380"/>
    <cellStyle name="Calculation 8" xfId="8381"/>
    <cellStyle name="Calculation 8 2" xfId="8382"/>
    <cellStyle name="Calculation 8 3" xfId="8383"/>
    <cellStyle name="Calculation 8 4" xfId="8384"/>
    <cellStyle name="Calculation 8 5" xfId="8385"/>
    <cellStyle name="Calculation 8 6" xfId="8386"/>
    <cellStyle name="Calculation 8 7" xfId="8387"/>
    <cellStyle name="Calculation 8 8" xfId="8388"/>
    <cellStyle name="Calculation 9" xfId="8389"/>
    <cellStyle name="Calculation 9 2" xfId="8390"/>
    <cellStyle name="Calculation 9 3" xfId="8391"/>
    <cellStyle name="Calculation 9 4" xfId="8392"/>
    <cellStyle name="Calculation 9 5" xfId="8393"/>
    <cellStyle name="Calculation 9 6" xfId="8394"/>
    <cellStyle name="Calculation 9 7" xfId="8395"/>
    <cellStyle name="Calculation 9 8" xfId="8396"/>
    <cellStyle name="Calculation_Xl0000026" xfId="42113"/>
    <cellStyle name="Case" xfId="1157"/>
    <cellStyle name="Case 2" xfId="42114"/>
    <cellStyle name="Cells 2" xfId="42115"/>
    <cellStyle name="Cells 2 2" xfId="47582"/>
    <cellStyle name="Center Across" xfId="1158"/>
    <cellStyle name="Center Across 2" xfId="42116"/>
    <cellStyle name="Changeable" xfId="47164"/>
    <cellStyle name="Characteristic" xfId="1159"/>
    <cellStyle name="Characteristic 2" xfId="42117"/>
    <cellStyle name="CharactNote" xfId="1160"/>
    <cellStyle name="CharactNote 2" xfId="42118"/>
    <cellStyle name="CharactType" xfId="1161"/>
    <cellStyle name="CharactType 2" xfId="42119"/>
    <cellStyle name="CharactValue" xfId="1162"/>
    <cellStyle name="CharactValue 2" xfId="42120"/>
    <cellStyle name="CharactValueNote" xfId="1163"/>
    <cellStyle name="CharactValueNote 2" xfId="42121"/>
    <cellStyle name="CharShortType" xfId="1164"/>
    <cellStyle name="CharShortType 2" xfId="42122"/>
    <cellStyle name="Check" xfId="227"/>
    <cellStyle name="Check 10" xfId="8397"/>
    <cellStyle name="Check 11" xfId="8398"/>
    <cellStyle name="Check 12" xfId="8399"/>
    <cellStyle name="Check 13" xfId="8400"/>
    <cellStyle name="Check 14" xfId="8401"/>
    <cellStyle name="Check 15" xfId="8402"/>
    <cellStyle name="Check 16" xfId="8403"/>
    <cellStyle name="Check 2" xfId="1165"/>
    <cellStyle name="Check 2 10" xfId="8404"/>
    <cellStyle name="Check 2 11" xfId="8405"/>
    <cellStyle name="Check 2 12" xfId="8406"/>
    <cellStyle name="Check 2 13" xfId="8407"/>
    <cellStyle name="Check 2 14" xfId="8408"/>
    <cellStyle name="Check 2 2" xfId="8409"/>
    <cellStyle name="Check 2 2 10" xfId="8410"/>
    <cellStyle name="Check 2 2 11" xfId="8411"/>
    <cellStyle name="Check 2 2 12" xfId="8412"/>
    <cellStyle name="Check 2 2 2" xfId="8413"/>
    <cellStyle name="Check 2 2 2 2" xfId="8414"/>
    <cellStyle name="Check 2 2 2 3" xfId="8415"/>
    <cellStyle name="Check 2 2 2 4" xfId="8416"/>
    <cellStyle name="Check 2 2 2 5" xfId="8417"/>
    <cellStyle name="Check 2 2 2 6" xfId="8418"/>
    <cellStyle name="Check 2 2 2 7" xfId="8419"/>
    <cellStyle name="Check 2 2 2 8" xfId="8420"/>
    <cellStyle name="Check 2 2 3" xfId="8421"/>
    <cellStyle name="Check 2 2 3 2" xfId="8422"/>
    <cellStyle name="Check 2 2 3 3" xfId="8423"/>
    <cellStyle name="Check 2 2 3 4" xfId="8424"/>
    <cellStyle name="Check 2 2 3 5" xfId="8425"/>
    <cellStyle name="Check 2 2 3 6" xfId="8426"/>
    <cellStyle name="Check 2 2 3 7" xfId="8427"/>
    <cellStyle name="Check 2 2 3 8" xfId="8428"/>
    <cellStyle name="Check 2 2 4" xfId="8429"/>
    <cellStyle name="Check 2 2 4 2" xfId="8430"/>
    <cellStyle name="Check 2 2 4 3" xfId="8431"/>
    <cellStyle name="Check 2 2 4 4" xfId="8432"/>
    <cellStyle name="Check 2 2 4 5" xfId="8433"/>
    <cellStyle name="Check 2 2 4 6" xfId="8434"/>
    <cellStyle name="Check 2 2 4 7" xfId="8435"/>
    <cellStyle name="Check 2 2 4 8" xfId="8436"/>
    <cellStyle name="Check 2 2 5" xfId="8437"/>
    <cellStyle name="Check 2 2 6" xfId="8438"/>
    <cellStyle name="Check 2 2 7" xfId="8439"/>
    <cellStyle name="Check 2 2 8" xfId="8440"/>
    <cellStyle name="Check 2 2 9" xfId="8441"/>
    <cellStyle name="Check 2 2_Карта сбора НВВ РЭ 1 полугодие" xfId="42123"/>
    <cellStyle name="Check 2 3" xfId="8442"/>
    <cellStyle name="Check 2 3 10" xfId="8443"/>
    <cellStyle name="Check 2 3 11" xfId="8444"/>
    <cellStyle name="Check 2 3 12" xfId="8445"/>
    <cellStyle name="Check 2 3 2" xfId="8446"/>
    <cellStyle name="Check 2 3 2 2" xfId="8447"/>
    <cellStyle name="Check 2 3 2 3" xfId="8448"/>
    <cellStyle name="Check 2 3 2 4" xfId="8449"/>
    <cellStyle name="Check 2 3 2 5" xfId="8450"/>
    <cellStyle name="Check 2 3 2 6" xfId="8451"/>
    <cellStyle name="Check 2 3 2 7" xfId="8452"/>
    <cellStyle name="Check 2 3 2 8" xfId="8453"/>
    <cellStyle name="Check 2 3 3" xfId="8454"/>
    <cellStyle name="Check 2 3 3 2" xfId="8455"/>
    <cellStyle name="Check 2 3 3 3" xfId="8456"/>
    <cellStyle name="Check 2 3 3 4" xfId="8457"/>
    <cellStyle name="Check 2 3 3 5" xfId="8458"/>
    <cellStyle name="Check 2 3 3 6" xfId="8459"/>
    <cellStyle name="Check 2 3 3 7" xfId="8460"/>
    <cellStyle name="Check 2 3 3 8" xfId="8461"/>
    <cellStyle name="Check 2 3 4" xfId="8462"/>
    <cellStyle name="Check 2 3 4 2" xfId="8463"/>
    <cellStyle name="Check 2 3 4 3" xfId="8464"/>
    <cellStyle name="Check 2 3 4 4" xfId="8465"/>
    <cellStyle name="Check 2 3 4 5" xfId="8466"/>
    <cellStyle name="Check 2 3 4 6" xfId="8467"/>
    <cellStyle name="Check 2 3 4 7" xfId="8468"/>
    <cellStyle name="Check 2 3 4 8" xfId="8469"/>
    <cellStyle name="Check 2 3 5" xfId="8470"/>
    <cellStyle name="Check 2 3 6" xfId="8471"/>
    <cellStyle name="Check 2 3 7" xfId="8472"/>
    <cellStyle name="Check 2 3 8" xfId="8473"/>
    <cellStyle name="Check 2 3 9" xfId="8474"/>
    <cellStyle name="Check 2 3_Карта сбора НВВ РЭ 1 полугодие" xfId="42124"/>
    <cellStyle name="Check 2 4" xfId="8475"/>
    <cellStyle name="Check 2 4 2" xfId="8476"/>
    <cellStyle name="Check 2 4 3" xfId="8477"/>
    <cellStyle name="Check 2 4 4" xfId="8478"/>
    <cellStyle name="Check 2 4 5" xfId="8479"/>
    <cellStyle name="Check 2 4 6" xfId="8480"/>
    <cellStyle name="Check 2 4 7" xfId="8481"/>
    <cellStyle name="Check 2 4 8" xfId="8482"/>
    <cellStyle name="Check 2 5" xfId="8483"/>
    <cellStyle name="Check 2 5 2" xfId="8484"/>
    <cellStyle name="Check 2 5 3" xfId="8485"/>
    <cellStyle name="Check 2 5 4" xfId="8486"/>
    <cellStyle name="Check 2 5 5" xfId="8487"/>
    <cellStyle name="Check 2 5 6" xfId="8488"/>
    <cellStyle name="Check 2 5 7" xfId="8489"/>
    <cellStyle name="Check 2 5 8" xfId="8490"/>
    <cellStyle name="Check 2 6" xfId="8491"/>
    <cellStyle name="Check 2 6 2" xfId="8492"/>
    <cellStyle name="Check 2 6 3" xfId="8493"/>
    <cellStyle name="Check 2 6 4" xfId="8494"/>
    <cellStyle name="Check 2 6 5" xfId="8495"/>
    <cellStyle name="Check 2 6 6" xfId="8496"/>
    <cellStyle name="Check 2 6 7" xfId="8497"/>
    <cellStyle name="Check 2 6 8" xfId="8498"/>
    <cellStyle name="Check 2 7" xfId="8499"/>
    <cellStyle name="Check 2 8" xfId="8500"/>
    <cellStyle name="Check 2 9" xfId="8501"/>
    <cellStyle name="Check 3" xfId="1166"/>
    <cellStyle name="Check 3 10" xfId="8502"/>
    <cellStyle name="Check 3 11" xfId="8503"/>
    <cellStyle name="Check 3 12" xfId="8504"/>
    <cellStyle name="Check 3 13" xfId="8505"/>
    <cellStyle name="Check 3 14" xfId="8506"/>
    <cellStyle name="Check 3 2" xfId="8507"/>
    <cellStyle name="Check 3 2 10" xfId="8508"/>
    <cellStyle name="Check 3 2 11" xfId="8509"/>
    <cellStyle name="Check 3 2 12" xfId="8510"/>
    <cellStyle name="Check 3 2 2" xfId="8511"/>
    <cellStyle name="Check 3 2 2 2" xfId="8512"/>
    <cellStyle name="Check 3 2 2 3" xfId="8513"/>
    <cellStyle name="Check 3 2 2 4" xfId="8514"/>
    <cellStyle name="Check 3 2 2 5" xfId="8515"/>
    <cellStyle name="Check 3 2 2 6" xfId="8516"/>
    <cellStyle name="Check 3 2 2 7" xfId="8517"/>
    <cellStyle name="Check 3 2 2 8" xfId="8518"/>
    <cellStyle name="Check 3 2 3" xfId="8519"/>
    <cellStyle name="Check 3 2 3 2" xfId="8520"/>
    <cellStyle name="Check 3 2 3 3" xfId="8521"/>
    <cellStyle name="Check 3 2 3 4" xfId="8522"/>
    <cellStyle name="Check 3 2 3 5" xfId="8523"/>
    <cellStyle name="Check 3 2 3 6" xfId="8524"/>
    <cellStyle name="Check 3 2 3 7" xfId="8525"/>
    <cellStyle name="Check 3 2 3 8" xfId="8526"/>
    <cellStyle name="Check 3 2 4" xfId="8527"/>
    <cellStyle name="Check 3 2 4 2" xfId="8528"/>
    <cellStyle name="Check 3 2 4 3" xfId="8529"/>
    <cellStyle name="Check 3 2 4 4" xfId="8530"/>
    <cellStyle name="Check 3 2 4 5" xfId="8531"/>
    <cellStyle name="Check 3 2 4 6" xfId="8532"/>
    <cellStyle name="Check 3 2 4 7" xfId="8533"/>
    <cellStyle name="Check 3 2 4 8" xfId="8534"/>
    <cellStyle name="Check 3 2 5" xfId="8535"/>
    <cellStyle name="Check 3 2 6" xfId="8536"/>
    <cellStyle name="Check 3 2 7" xfId="8537"/>
    <cellStyle name="Check 3 2 8" xfId="8538"/>
    <cellStyle name="Check 3 2 9" xfId="8539"/>
    <cellStyle name="Check 3 2_Карта сбора НВВ РЭ 1 полугодие" xfId="42125"/>
    <cellStyle name="Check 3 3" xfId="8540"/>
    <cellStyle name="Check 3 3 10" xfId="8541"/>
    <cellStyle name="Check 3 3 11" xfId="8542"/>
    <cellStyle name="Check 3 3 12" xfId="8543"/>
    <cellStyle name="Check 3 3 2" xfId="8544"/>
    <cellStyle name="Check 3 3 2 2" xfId="8545"/>
    <cellStyle name="Check 3 3 2 3" xfId="8546"/>
    <cellStyle name="Check 3 3 2 4" xfId="8547"/>
    <cellStyle name="Check 3 3 2 5" xfId="8548"/>
    <cellStyle name="Check 3 3 2 6" xfId="8549"/>
    <cellStyle name="Check 3 3 2 7" xfId="8550"/>
    <cellStyle name="Check 3 3 2 8" xfId="8551"/>
    <cellStyle name="Check 3 3 3" xfId="8552"/>
    <cellStyle name="Check 3 3 3 2" xfId="8553"/>
    <cellStyle name="Check 3 3 3 3" xfId="8554"/>
    <cellStyle name="Check 3 3 3 4" xfId="8555"/>
    <cellStyle name="Check 3 3 3 5" xfId="8556"/>
    <cellStyle name="Check 3 3 3 6" xfId="8557"/>
    <cellStyle name="Check 3 3 3 7" xfId="8558"/>
    <cellStyle name="Check 3 3 3 8" xfId="8559"/>
    <cellStyle name="Check 3 3 4" xfId="8560"/>
    <cellStyle name="Check 3 3 4 2" xfId="8561"/>
    <cellStyle name="Check 3 3 4 3" xfId="8562"/>
    <cellStyle name="Check 3 3 4 4" xfId="8563"/>
    <cellStyle name="Check 3 3 4 5" xfId="8564"/>
    <cellStyle name="Check 3 3 4 6" xfId="8565"/>
    <cellStyle name="Check 3 3 4 7" xfId="8566"/>
    <cellStyle name="Check 3 3 4 8" xfId="8567"/>
    <cellStyle name="Check 3 3 5" xfId="8568"/>
    <cellStyle name="Check 3 3 6" xfId="8569"/>
    <cellStyle name="Check 3 3 7" xfId="8570"/>
    <cellStyle name="Check 3 3 8" xfId="8571"/>
    <cellStyle name="Check 3 3 9" xfId="8572"/>
    <cellStyle name="Check 3 3_Карта сбора НВВ РЭ 1 полугодие" xfId="42126"/>
    <cellStyle name="Check 3 4" xfId="8573"/>
    <cellStyle name="Check 3 4 2" xfId="8574"/>
    <cellStyle name="Check 3 4 3" xfId="8575"/>
    <cellStyle name="Check 3 4 4" xfId="8576"/>
    <cellStyle name="Check 3 4 5" xfId="8577"/>
    <cellStyle name="Check 3 4 6" xfId="8578"/>
    <cellStyle name="Check 3 4 7" xfId="8579"/>
    <cellStyle name="Check 3 4 8" xfId="8580"/>
    <cellStyle name="Check 3 5" xfId="8581"/>
    <cellStyle name="Check 3 5 2" xfId="8582"/>
    <cellStyle name="Check 3 5 3" xfId="8583"/>
    <cellStyle name="Check 3 5 4" xfId="8584"/>
    <cellStyle name="Check 3 5 5" xfId="8585"/>
    <cellStyle name="Check 3 5 6" xfId="8586"/>
    <cellStyle name="Check 3 5 7" xfId="8587"/>
    <cellStyle name="Check 3 5 8" xfId="8588"/>
    <cellStyle name="Check 3 6" xfId="8589"/>
    <cellStyle name="Check 3 6 2" xfId="8590"/>
    <cellStyle name="Check 3 6 3" xfId="8591"/>
    <cellStyle name="Check 3 6 4" xfId="8592"/>
    <cellStyle name="Check 3 6 5" xfId="8593"/>
    <cellStyle name="Check 3 6 6" xfId="8594"/>
    <cellStyle name="Check 3 6 7" xfId="8595"/>
    <cellStyle name="Check 3 6 8" xfId="8596"/>
    <cellStyle name="Check 3 7" xfId="8597"/>
    <cellStyle name="Check 3 8" xfId="8598"/>
    <cellStyle name="Check 3 9" xfId="8599"/>
    <cellStyle name="Check 3_Карта сбора НВВ РЭ 1 полугодие" xfId="42127"/>
    <cellStyle name="Check 4" xfId="8600"/>
    <cellStyle name="Check 4 10" xfId="8601"/>
    <cellStyle name="Check 4 11" xfId="8602"/>
    <cellStyle name="Check 4 12" xfId="8603"/>
    <cellStyle name="Check 4 2" xfId="8604"/>
    <cellStyle name="Check 4 2 2" xfId="8605"/>
    <cellStyle name="Check 4 2 3" xfId="8606"/>
    <cellStyle name="Check 4 2 4" xfId="8607"/>
    <cellStyle name="Check 4 2 5" xfId="8608"/>
    <cellStyle name="Check 4 2 6" xfId="8609"/>
    <cellStyle name="Check 4 2 7" xfId="8610"/>
    <cellStyle name="Check 4 2 8" xfId="8611"/>
    <cellStyle name="Check 4 3" xfId="8612"/>
    <cellStyle name="Check 4 3 2" xfId="8613"/>
    <cellStyle name="Check 4 3 3" xfId="8614"/>
    <cellStyle name="Check 4 3 4" xfId="8615"/>
    <cellStyle name="Check 4 3 5" xfId="8616"/>
    <cellStyle name="Check 4 3 6" xfId="8617"/>
    <cellStyle name="Check 4 3 7" xfId="8618"/>
    <cellStyle name="Check 4 3 8" xfId="8619"/>
    <cellStyle name="Check 4 4" xfId="8620"/>
    <cellStyle name="Check 4 4 2" xfId="8621"/>
    <cellStyle name="Check 4 4 3" xfId="8622"/>
    <cellStyle name="Check 4 4 4" xfId="8623"/>
    <cellStyle name="Check 4 4 5" xfId="8624"/>
    <cellStyle name="Check 4 4 6" xfId="8625"/>
    <cellStyle name="Check 4 4 7" xfId="8626"/>
    <cellStyle name="Check 4 4 8" xfId="8627"/>
    <cellStyle name="Check 4 5" xfId="8628"/>
    <cellStyle name="Check 4 6" xfId="8629"/>
    <cellStyle name="Check 4 7" xfId="8630"/>
    <cellStyle name="Check 4 8" xfId="8631"/>
    <cellStyle name="Check 4 9" xfId="8632"/>
    <cellStyle name="Check 4_Карта сбора НВВ РЭ 1 полугодие" xfId="42128"/>
    <cellStyle name="Check 5" xfId="8633"/>
    <cellStyle name="Check 5 10" xfId="8634"/>
    <cellStyle name="Check 5 11" xfId="8635"/>
    <cellStyle name="Check 5 12" xfId="8636"/>
    <cellStyle name="Check 5 2" xfId="8637"/>
    <cellStyle name="Check 5 2 2" xfId="8638"/>
    <cellStyle name="Check 5 2 3" xfId="8639"/>
    <cellStyle name="Check 5 2 4" xfId="8640"/>
    <cellStyle name="Check 5 2 5" xfId="8641"/>
    <cellStyle name="Check 5 2 6" xfId="8642"/>
    <cellStyle name="Check 5 2 7" xfId="8643"/>
    <cellStyle name="Check 5 2 8" xfId="8644"/>
    <cellStyle name="Check 5 3" xfId="8645"/>
    <cellStyle name="Check 5 3 2" xfId="8646"/>
    <cellStyle name="Check 5 3 3" xfId="8647"/>
    <cellStyle name="Check 5 3 4" xfId="8648"/>
    <cellStyle name="Check 5 3 5" xfId="8649"/>
    <cellStyle name="Check 5 3 6" xfId="8650"/>
    <cellStyle name="Check 5 3 7" xfId="8651"/>
    <cellStyle name="Check 5 3 8" xfId="8652"/>
    <cellStyle name="Check 5 4" xfId="8653"/>
    <cellStyle name="Check 5 4 2" xfId="8654"/>
    <cellStyle name="Check 5 4 3" xfId="8655"/>
    <cellStyle name="Check 5 4 4" xfId="8656"/>
    <cellStyle name="Check 5 4 5" xfId="8657"/>
    <cellStyle name="Check 5 4 6" xfId="8658"/>
    <cellStyle name="Check 5 4 7" xfId="8659"/>
    <cellStyle name="Check 5 4 8" xfId="8660"/>
    <cellStyle name="Check 5 5" xfId="8661"/>
    <cellStyle name="Check 5 6" xfId="8662"/>
    <cellStyle name="Check 5 7" xfId="8663"/>
    <cellStyle name="Check 5 8" xfId="8664"/>
    <cellStyle name="Check 5 9" xfId="8665"/>
    <cellStyle name="Check 5_Карта сбора НВВ РЭ 1 полугодие" xfId="42129"/>
    <cellStyle name="Check 6" xfId="8666"/>
    <cellStyle name="Check 6 2" xfId="8667"/>
    <cellStyle name="Check 6 3" xfId="8668"/>
    <cellStyle name="Check 6 4" xfId="8669"/>
    <cellStyle name="Check 6 5" xfId="8670"/>
    <cellStyle name="Check 6 6" xfId="8671"/>
    <cellStyle name="Check 6 7" xfId="8672"/>
    <cellStyle name="Check 6 8" xfId="8673"/>
    <cellStyle name="Check 7" xfId="8674"/>
    <cellStyle name="Check 7 2" xfId="8675"/>
    <cellStyle name="Check 7 3" xfId="8676"/>
    <cellStyle name="Check 7 4" xfId="8677"/>
    <cellStyle name="Check 7 5" xfId="8678"/>
    <cellStyle name="Check 7 6" xfId="8679"/>
    <cellStyle name="Check 7 7" xfId="8680"/>
    <cellStyle name="Check 7 8" xfId="8681"/>
    <cellStyle name="Check 8" xfId="8682"/>
    <cellStyle name="Check 8 2" xfId="8683"/>
    <cellStyle name="Check 8 3" xfId="8684"/>
    <cellStyle name="Check 8 4" xfId="8685"/>
    <cellStyle name="Check 8 5" xfId="8686"/>
    <cellStyle name="Check 8 6" xfId="8687"/>
    <cellStyle name="Check 8 7" xfId="8688"/>
    <cellStyle name="Check 8 8" xfId="8689"/>
    <cellStyle name="Check 9" xfId="8690"/>
    <cellStyle name="Check Cell" xfId="84"/>
    <cellStyle name="Check Cell 10" xfId="42130"/>
    <cellStyle name="Check Cell 10 2" xfId="42131"/>
    <cellStyle name="Check Cell 11" xfId="42132"/>
    <cellStyle name="Check Cell 11 2" xfId="42133"/>
    <cellStyle name="Check Cell 12" xfId="42134"/>
    <cellStyle name="Check Cell 12 2" xfId="42135"/>
    <cellStyle name="Check Cell 13" xfId="42136"/>
    <cellStyle name="Check Cell 13 2" xfId="42137"/>
    <cellStyle name="Check Cell 14" xfId="42138"/>
    <cellStyle name="Check Cell 14 2" xfId="42139"/>
    <cellStyle name="Check Cell 15" xfId="42140"/>
    <cellStyle name="Check Cell 2" xfId="1167"/>
    <cellStyle name="Check Cell 2 2" xfId="42141"/>
    <cellStyle name="Check Cell 2 2 2" xfId="42142"/>
    <cellStyle name="Check Cell 2 2 2 2" xfId="42143"/>
    <cellStyle name="Check Cell 2 2 3" xfId="42144"/>
    <cellStyle name="Check Cell 2 3" xfId="42145"/>
    <cellStyle name="Check Cell 2 3 2" xfId="42146"/>
    <cellStyle name="Check Cell 2 4" xfId="42147"/>
    <cellStyle name="Check Cell 3" xfId="1168"/>
    <cellStyle name="Check Cell 3 2" xfId="42148"/>
    <cellStyle name="Check Cell 3 2 2" xfId="42149"/>
    <cellStyle name="Check Cell 3 3" xfId="42150"/>
    <cellStyle name="Check Cell 4" xfId="42151"/>
    <cellStyle name="Check Cell 4 2" xfId="42152"/>
    <cellStyle name="Check Cell 5" xfId="42153"/>
    <cellStyle name="Check Cell 5 2" xfId="42154"/>
    <cellStyle name="Check Cell 6" xfId="42155"/>
    <cellStyle name="Check Cell 6 2" xfId="42156"/>
    <cellStyle name="Check Cell 7" xfId="42157"/>
    <cellStyle name="Check Cell 7 2" xfId="42158"/>
    <cellStyle name="Check Cell 8" xfId="42159"/>
    <cellStyle name="Check Cell 8 2" xfId="42160"/>
    <cellStyle name="Check Cell 9" xfId="42161"/>
    <cellStyle name="Check Cell 9 2" xfId="42162"/>
    <cellStyle name="Check Cell_Xl0000026" xfId="42163"/>
    <cellStyle name="Check_Карта сбора НВВ РЭ 1 полугодие" xfId="42164"/>
    <cellStyle name="Chek" xfId="3551"/>
    <cellStyle name="Chek 10" xfId="8691"/>
    <cellStyle name="Chek 11" xfId="8692"/>
    <cellStyle name="Chek 12" xfId="8693"/>
    <cellStyle name="Chek 13" xfId="8694"/>
    <cellStyle name="Chek 2" xfId="8695"/>
    <cellStyle name="Chek 2 2" xfId="8696"/>
    <cellStyle name="Chek 2 3" xfId="8697"/>
    <cellStyle name="Chek 2 4" xfId="8698"/>
    <cellStyle name="Chek 2 5" xfId="8699"/>
    <cellStyle name="Chek 2 6" xfId="8700"/>
    <cellStyle name="Chek 2 7" xfId="8701"/>
    <cellStyle name="Chek 2 8" xfId="8702"/>
    <cellStyle name="Chek 3" xfId="8703"/>
    <cellStyle name="Chek 3 2" xfId="8704"/>
    <cellStyle name="Chek 3 3" xfId="8705"/>
    <cellStyle name="Chek 3 4" xfId="8706"/>
    <cellStyle name="Chek 3 5" xfId="8707"/>
    <cellStyle name="Chek 3 6" xfId="8708"/>
    <cellStyle name="Chek 3 7" xfId="8709"/>
    <cellStyle name="Chek 3 8" xfId="8710"/>
    <cellStyle name="Chek 4" xfId="8711"/>
    <cellStyle name="Chek 4 2" xfId="8712"/>
    <cellStyle name="Chek 4 3" xfId="8713"/>
    <cellStyle name="Chek 4 4" xfId="8714"/>
    <cellStyle name="Chek 4 5" xfId="8715"/>
    <cellStyle name="Chek 4 6" xfId="8716"/>
    <cellStyle name="Chek 4 7" xfId="8717"/>
    <cellStyle name="Chek 4 8" xfId="8718"/>
    <cellStyle name="Chek 5" xfId="8719"/>
    <cellStyle name="Chek 6" xfId="8720"/>
    <cellStyle name="Chek 7" xfId="8721"/>
    <cellStyle name="Chek 8" xfId="8722"/>
    <cellStyle name="Chek 9" xfId="8723"/>
    <cellStyle name="Code" xfId="1169"/>
    <cellStyle name="Code Section" xfId="47165"/>
    <cellStyle name="ColHeading" xfId="47166"/>
    <cellStyle name="Column Heading" xfId="1170"/>
    <cellStyle name="Column Heading 2" xfId="42165"/>
    <cellStyle name="Column Title" xfId="47167"/>
    <cellStyle name="Com " xfId="1171"/>
    <cellStyle name="Com  2" xfId="42166"/>
    <cellStyle name="Comma  - Style1" xfId="47168"/>
    <cellStyle name="Comma  - Style2" xfId="47169"/>
    <cellStyle name="Comma  - Style3" xfId="47170"/>
    <cellStyle name="Comma  - Style4" xfId="47171"/>
    <cellStyle name="Comma  - Style5" xfId="47172"/>
    <cellStyle name="Comma  - Style6" xfId="47173"/>
    <cellStyle name="Comma  - Style7" xfId="47174"/>
    <cellStyle name="Comma  - Style8" xfId="47175"/>
    <cellStyle name="Comma [0]" xfId="1172"/>
    <cellStyle name="Comma [00]" xfId="1173"/>
    <cellStyle name="Comma [1]" xfId="1174"/>
    <cellStyle name="Comma [1] 2" xfId="42167"/>
    <cellStyle name="Comma [2]" xfId="47176"/>
    <cellStyle name="Comma [3]" xfId="47177"/>
    <cellStyle name="Comma 0" xfId="1175"/>
    <cellStyle name="Comma 0 2" xfId="42168"/>
    <cellStyle name="Comma 0*" xfId="1176"/>
    <cellStyle name="Comma 0* 2" xfId="42169"/>
    <cellStyle name="Comma 2" xfId="1177"/>
    <cellStyle name="Comma 2 2" xfId="42170"/>
    <cellStyle name="Comma 3" xfId="38417"/>
    <cellStyle name="Comma 3*" xfId="3552"/>
    <cellStyle name="Comma 3* 2" xfId="42171"/>
    <cellStyle name="Comma(1)" xfId="47178"/>
    <cellStyle name="Comma_#6 Temps &amp; Contractors" xfId="1178"/>
    <cellStyle name="Comma0" xfId="85"/>
    <cellStyle name="Comma0 - Modelo1" xfId="47179"/>
    <cellStyle name="Comma0 - Style1" xfId="47180"/>
    <cellStyle name="Comma0 2" xfId="1179"/>
    <cellStyle name="Comma0_НВВ 2014 год  по заявкам" xfId="48657"/>
    <cellStyle name="Comma1 - Modelo2" xfId="47181"/>
    <cellStyle name="Comma1 - Style2" xfId="47182"/>
    <cellStyle name="Comments" xfId="1180"/>
    <cellStyle name="Comments 2" xfId="42172"/>
    <cellStyle name="Company" xfId="47183"/>
    <cellStyle name="CompanyName" xfId="47184"/>
    <cellStyle name="Coname" xfId="47185"/>
    <cellStyle name="Condition" xfId="1181"/>
    <cellStyle name="Condition 2" xfId="42173"/>
    <cellStyle name="CondMandatory" xfId="1182"/>
    <cellStyle name="CondMandatory 2" xfId="42174"/>
    <cellStyle name="Conor 1" xfId="47186"/>
    <cellStyle name="Conor1" xfId="47187"/>
    <cellStyle name="Conor2" xfId="47188"/>
    <cellStyle name="Content1" xfId="1183"/>
    <cellStyle name="Content1 2" xfId="42175"/>
    <cellStyle name="Content2" xfId="1184"/>
    <cellStyle name="Content2 2" xfId="42176"/>
    <cellStyle name="Content3" xfId="1185"/>
    <cellStyle name="Content3 2" xfId="42177"/>
    <cellStyle name="Credit" xfId="47189"/>
    <cellStyle name="Credit subtotal" xfId="47190"/>
    <cellStyle name="Credit Total" xfId="47191"/>
    <cellStyle name="Credit_Tickmarks" xfId="47192"/>
    <cellStyle name="Çŕůčňíűé" xfId="86"/>
    <cellStyle name="CurRatio" xfId="47193"/>
    <cellStyle name="Currency [0]" xfId="87"/>
    <cellStyle name="Currency [0] 2" xfId="1186"/>
    <cellStyle name="Currency [0] 2 10" xfId="38526"/>
    <cellStyle name="Currency [0] 2 11" xfId="38527"/>
    <cellStyle name="Currency [0] 2 2" xfId="3553"/>
    <cellStyle name="Currency [0] 2 2 2" xfId="38528"/>
    <cellStyle name="Currency [0] 2 2 3" xfId="38529"/>
    <cellStyle name="Currency [0] 2 2 4" xfId="38530"/>
    <cellStyle name="Currency [0] 2 3" xfId="3554"/>
    <cellStyle name="Currency [0] 2 3 2" xfId="38531"/>
    <cellStyle name="Currency [0] 2 3 3" xfId="38532"/>
    <cellStyle name="Currency [0] 2 3 4" xfId="38533"/>
    <cellStyle name="Currency [0] 2 4" xfId="3555"/>
    <cellStyle name="Currency [0] 2 4 2" xfId="38534"/>
    <cellStyle name="Currency [0] 2 4 3" xfId="38535"/>
    <cellStyle name="Currency [0] 2 4 4" xfId="38536"/>
    <cellStyle name="Currency [0] 2 5" xfId="3556"/>
    <cellStyle name="Currency [0] 2 5 2" xfId="38537"/>
    <cellStyle name="Currency [0] 2 5 3" xfId="38538"/>
    <cellStyle name="Currency [0] 2 5 4" xfId="38539"/>
    <cellStyle name="Currency [0] 2 6" xfId="3557"/>
    <cellStyle name="Currency [0] 2 6 2" xfId="38540"/>
    <cellStyle name="Currency [0] 2 6 3" xfId="38541"/>
    <cellStyle name="Currency [0] 2 6 4" xfId="38542"/>
    <cellStyle name="Currency [0] 2 7" xfId="3558"/>
    <cellStyle name="Currency [0] 2 7 2" xfId="38543"/>
    <cellStyle name="Currency [0] 2 7 3" xfId="38544"/>
    <cellStyle name="Currency [0] 2 7 4" xfId="38545"/>
    <cellStyle name="Currency [0] 2 8" xfId="3559"/>
    <cellStyle name="Currency [0] 2 8 2" xfId="38546"/>
    <cellStyle name="Currency [0] 2 8 3" xfId="38547"/>
    <cellStyle name="Currency [0] 2 8 4" xfId="38548"/>
    <cellStyle name="Currency [0] 2 9" xfId="3560"/>
    <cellStyle name="Currency [0] 2_НВВ 2014 год  по заявкам" xfId="48658"/>
    <cellStyle name="Currency [0] 3" xfId="1187"/>
    <cellStyle name="Currency [0] 3 10" xfId="38549"/>
    <cellStyle name="Currency [0] 3 11" xfId="38550"/>
    <cellStyle name="Currency [0] 3 2" xfId="3561"/>
    <cellStyle name="Currency [0] 3 2 2" xfId="38551"/>
    <cellStyle name="Currency [0] 3 2 3" xfId="38552"/>
    <cellStyle name="Currency [0] 3 2 4" xfId="38553"/>
    <cellStyle name="Currency [0] 3 3" xfId="3562"/>
    <cellStyle name="Currency [0] 3 3 2" xfId="38554"/>
    <cellStyle name="Currency [0] 3 3 3" xfId="38555"/>
    <cellStyle name="Currency [0] 3 3 4" xfId="38556"/>
    <cellStyle name="Currency [0] 3 4" xfId="3563"/>
    <cellStyle name="Currency [0] 3 4 2" xfId="38557"/>
    <cellStyle name="Currency [0] 3 4 3" xfId="38558"/>
    <cellStyle name="Currency [0] 3 4 4" xfId="38559"/>
    <cellStyle name="Currency [0] 3 5" xfId="3564"/>
    <cellStyle name="Currency [0] 3 5 2" xfId="38560"/>
    <cellStyle name="Currency [0] 3 5 3" xfId="38561"/>
    <cellStyle name="Currency [0] 3 5 4" xfId="38562"/>
    <cellStyle name="Currency [0] 3 6" xfId="3565"/>
    <cellStyle name="Currency [0] 3 6 2" xfId="38563"/>
    <cellStyle name="Currency [0] 3 6 3" xfId="38564"/>
    <cellStyle name="Currency [0] 3 6 4" xfId="38565"/>
    <cellStyle name="Currency [0] 3 7" xfId="3566"/>
    <cellStyle name="Currency [0] 3 7 2" xfId="38566"/>
    <cellStyle name="Currency [0] 3 7 3" xfId="38567"/>
    <cellStyle name="Currency [0] 3 7 4" xfId="38568"/>
    <cellStyle name="Currency [0] 3 8" xfId="3567"/>
    <cellStyle name="Currency [0] 3 8 2" xfId="38569"/>
    <cellStyle name="Currency [0] 3 8 3" xfId="38570"/>
    <cellStyle name="Currency [0] 3 8 4" xfId="38571"/>
    <cellStyle name="Currency [0] 3 9" xfId="3568"/>
    <cellStyle name="Currency [0] 4" xfId="1188"/>
    <cellStyle name="Currency [0] 4 10" xfId="38572"/>
    <cellStyle name="Currency [0] 4 11" xfId="38573"/>
    <cellStyle name="Currency [0] 4 2" xfId="3569"/>
    <cellStyle name="Currency [0] 4 2 2" xfId="38574"/>
    <cellStyle name="Currency [0] 4 2 3" xfId="38575"/>
    <cellStyle name="Currency [0] 4 2 4" xfId="38576"/>
    <cellStyle name="Currency [0] 4 3" xfId="3570"/>
    <cellStyle name="Currency [0] 4 3 2" xfId="38577"/>
    <cellStyle name="Currency [0] 4 3 3" xfId="38578"/>
    <cellStyle name="Currency [0] 4 3 4" xfId="38579"/>
    <cellStyle name="Currency [0] 4 4" xfId="3571"/>
    <cellStyle name="Currency [0] 4 4 2" xfId="38580"/>
    <cellStyle name="Currency [0] 4 4 3" xfId="38581"/>
    <cellStyle name="Currency [0] 4 4 4" xfId="38582"/>
    <cellStyle name="Currency [0] 4 5" xfId="3572"/>
    <cellStyle name="Currency [0] 4 5 2" xfId="38583"/>
    <cellStyle name="Currency [0] 4 5 3" xfId="38584"/>
    <cellStyle name="Currency [0] 4 5 4" xfId="38585"/>
    <cellStyle name="Currency [0] 4 6" xfId="3573"/>
    <cellStyle name="Currency [0] 4 6 2" xfId="38586"/>
    <cellStyle name="Currency [0] 4 6 3" xfId="38587"/>
    <cellStyle name="Currency [0] 4 6 4" xfId="38588"/>
    <cellStyle name="Currency [0] 4 7" xfId="3574"/>
    <cellStyle name="Currency [0] 4 7 2" xfId="38589"/>
    <cellStyle name="Currency [0] 4 7 3" xfId="38590"/>
    <cellStyle name="Currency [0] 4 7 4" xfId="38591"/>
    <cellStyle name="Currency [0] 4 8" xfId="3575"/>
    <cellStyle name="Currency [0] 4 8 2" xfId="38592"/>
    <cellStyle name="Currency [0] 4 8 3" xfId="38593"/>
    <cellStyle name="Currency [0] 4 8 4" xfId="38594"/>
    <cellStyle name="Currency [0] 4 9" xfId="3576"/>
    <cellStyle name="Currency [0] 5" xfId="1189"/>
    <cellStyle name="Currency [0] 5 10" xfId="38595"/>
    <cellStyle name="Currency [0] 5 11" xfId="38596"/>
    <cellStyle name="Currency [0] 5 2" xfId="3577"/>
    <cellStyle name="Currency [0] 5 2 2" xfId="38597"/>
    <cellStyle name="Currency [0] 5 2 3" xfId="38598"/>
    <cellStyle name="Currency [0] 5 2 4" xfId="38599"/>
    <cellStyle name="Currency [0] 5 3" xfId="3578"/>
    <cellStyle name="Currency [0] 5 3 2" xfId="38600"/>
    <cellStyle name="Currency [0] 5 3 3" xfId="38601"/>
    <cellStyle name="Currency [0] 5 3 4" xfId="38602"/>
    <cellStyle name="Currency [0] 5 4" xfId="3579"/>
    <cellStyle name="Currency [0] 5 4 2" xfId="38603"/>
    <cellStyle name="Currency [0] 5 4 3" xfId="38604"/>
    <cellStyle name="Currency [0] 5 4 4" xfId="38605"/>
    <cellStyle name="Currency [0] 5 5" xfId="3580"/>
    <cellStyle name="Currency [0] 5 5 2" xfId="38606"/>
    <cellStyle name="Currency [0] 5 5 3" xfId="38607"/>
    <cellStyle name="Currency [0] 5 5 4" xfId="38608"/>
    <cellStyle name="Currency [0] 5 6" xfId="3581"/>
    <cellStyle name="Currency [0] 5 6 2" xfId="38609"/>
    <cellStyle name="Currency [0] 5 6 3" xfId="38610"/>
    <cellStyle name="Currency [0] 5 6 4" xfId="38611"/>
    <cellStyle name="Currency [0] 5 7" xfId="3582"/>
    <cellStyle name="Currency [0] 5 7 2" xfId="38612"/>
    <cellStyle name="Currency [0] 5 7 3" xfId="38613"/>
    <cellStyle name="Currency [0] 5 7 4" xfId="38614"/>
    <cellStyle name="Currency [0] 5 8" xfId="3583"/>
    <cellStyle name="Currency [0] 5 8 2" xfId="38615"/>
    <cellStyle name="Currency [0] 5 8 3" xfId="38616"/>
    <cellStyle name="Currency [0] 5 8 4" xfId="38617"/>
    <cellStyle name="Currency [0] 5 9" xfId="3584"/>
    <cellStyle name="Currency [0] 6" xfId="3585"/>
    <cellStyle name="Currency [0] 6 2" xfId="3586"/>
    <cellStyle name="Currency [0] 6 3" xfId="3587"/>
    <cellStyle name="Currency [0] 6 4" xfId="38618"/>
    <cellStyle name="Currency [0] 7" xfId="3588"/>
    <cellStyle name="Currency [0] 7 2" xfId="3589"/>
    <cellStyle name="Currency [0] 7 3" xfId="3590"/>
    <cellStyle name="Currency [0] 7 4" xfId="38619"/>
    <cellStyle name="Currency [0] 8" xfId="3591"/>
    <cellStyle name="Currency [0] 8 2" xfId="3592"/>
    <cellStyle name="Currency [0] 8 3" xfId="3593"/>
    <cellStyle name="Currency [0] 8 4" xfId="38620"/>
    <cellStyle name="Currency [0]_НВВ 2014 год  по заявкам" xfId="48659"/>
    <cellStyle name="Currency [00]" xfId="1190"/>
    <cellStyle name="Currency [1]" xfId="1191"/>
    <cellStyle name="Currency [2]" xfId="47194"/>
    <cellStyle name="Currency [3]" xfId="47195"/>
    <cellStyle name="Currency 0" xfId="1192"/>
    <cellStyle name="Currency 0 2" xfId="42178"/>
    <cellStyle name="Currency 2" xfId="1193"/>
    <cellStyle name="Currency 2 2" xfId="42179"/>
    <cellStyle name="Currency EN" xfId="1194"/>
    <cellStyle name="Currency EN 10" xfId="8724"/>
    <cellStyle name="Currency EN 2" xfId="8725"/>
    <cellStyle name="Currency EN 2 2" xfId="8726"/>
    <cellStyle name="Currency EN 2 2 2" xfId="8727"/>
    <cellStyle name="Currency EN 2 2 3" xfId="8728"/>
    <cellStyle name="Currency EN 2 2 4" xfId="8729"/>
    <cellStyle name="Currency EN 2 3" xfId="8730"/>
    <cellStyle name="Currency EN 2 3 2" xfId="8731"/>
    <cellStyle name="Currency EN 2 3 3" xfId="8732"/>
    <cellStyle name="Currency EN 2 3 4" xfId="8733"/>
    <cellStyle name="Currency EN 2 4" xfId="8734"/>
    <cellStyle name="Currency EN 2 4 2" xfId="8735"/>
    <cellStyle name="Currency EN 2 4 3" xfId="8736"/>
    <cellStyle name="Currency EN 2 4 4" xfId="8737"/>
    <cellStyle name="Currency EN 2 5" xfId="8738"/>
    <cellStyle name="Currency EN 2 6" xfId="8739"/>
    <cellStyle name="Currency EN 2 7" xfId="8740"/>
    <cellStyle name="Currency EN 2 8" xfId="8741"/>
    <cellStyle name="Currency EN 3" xfId="8742"/>
    <cellStyle name="Currency EN 3 2" xfId="8743"/>
    <cellStyle name="Currency EN 3 2 2" xfId="8744"/>
    <cellStyle name="Currency EN 3 2 3" xfId="8745"/>
    <cellStyle name="Currency EN 3 2 4" xfId="8746"/>
    <cellStyle name="Currency EN 3 3" xfId="8747"/>
    <cellStyle name="Currency EN 3 3 2" xfId="8748"/>
    <cellStyle name="Currency EN 3 3 3" xfId="8749"/>
    <cellStyle name="Currency EN 3 3 4" xfId="8750"/>
    <cellStyle name="Currency EN 3 4" xfId="8751"/>
    <cellStyle name="Currency EN 3 4 2" xfId="8752"/>
    <cellStyle name="Currency EN 3 4 3" xfId="8753"/>
    <cellStyle name="Currency EN 3 4 4" xfId="8754"/>
    <cellStyle name="Currency EN 3 5" xfId="8755"/>
    <cellStyle name="Currency EN 3 6" xfId="8756"/>
    <cellStyle name="Currency EN 3 7" xfId="8757"/>
    <cellStyle name="Currency EN 3 8" xfId="8758"/>
    <cellStyle name="Currency EN 4" xfId="8759"/>
    <cellStyle name="Currency EN 4 2" xfId="8760"/>
    <cellStyle name="Currency EN 4 3" xfId="8761"/>
    <cellStyle name="Currency EN 4 4" xfId="8762"/>
    <cellStyle name="Currency EN 5" xfId="8763"/>
    <cellStyle name="Currency EN 5 2" xfId="8764"/>
    <cellStyle name="Currency EN 5 3" xfId="8765"/>
    <cellStyle name="Currency EN 5 4" xfId="8766"/>
    <cellStyle name="Currency EN 6" xfId="8767"/>
    <cellStyle name="Currency EN 6 2" xfId="8768"/>
    <cellStyle name="Currency EN 6 3" xfId="8769"/>
    <cellStyle name="Currency EN 6 4" xfId="8770"/>
    <cellStyle name="Currency EN 7" xfId="8771"/>
    <cellStyle name="Currency EN 8" xfId="8772"/>
    <cellStyle name="Currency EN 9" xfId="8773"/>
    <cellStyle name="Currency RU" xfId="1195"/>
    <cellStyle name="Currency RU 10" xfId="8774"/>
    <cellStyle name="Currency RU 2" xfId="8775"/>
    <cellStyle name="Currency RU 2 2" xfId="8776"/>
    <cellStyle name="Currency RU 2 2 2" xfId="8777"/>
    <cellStyle name="Currency RU 2 2 3" xfId="8778"/>
    <cellStyle name="Currency RU 2 2 4" xfId="8779"/>
    <cellStyle name="Currency RU 2 3" xfId="8780"/>
    <cellStyle name="Currency RU 2 3 2" xfId="8781"/>
    <cellStyle name="Currency RU 2 3 3" xfId="8782"/>
    <cellStyle name="Currency RU 2 3 4" xfId="8783"/>
    <cellStyle name="Currency RU 2 4" xfId="8784"/>
    <cellStyle name="Currency RU 2 4 2" xfId="8785"/>
    <cellStyle name="Currency RU 2 4 3" xfId="8786"/>
    <cellStyle name="Currency RU 2 4 4" xfId="8787"/>
    <cellStyle name="Currency RU 2 5" xfId="8788"/>
    <cellStyle name="Currency RU 2 6" xfId="8789"/>
    <cellStyle name="Currency RU 2 7" xfId="8790"/>
    <cellStyle name="Currency RU 2 8" xfId="8791"/>
    <cellStyle name="Currency RU 3" xfId="8792"/>
    <cellStyle name="Currency RU 3 2" xfId="8793"/>
    <cellStyle name="Currency RU 3 2 2" xfId="8794"/>
    <cellStyle name="Currency RU 3 2 3" xfId="8795"/>
    <cellStyle name="Currency RU 3 2 4" xfId="8796"/>
    <cellStyle name="Currency RU 3 3" xfId="8797"/>
    <cellStyle name="Currency RU 3 3 2" xfId="8798"/>
    <cellStyle name="Currency RU 3 3 3" xfId="8799"/>
    <cellStyle name="Currency RU 3 3 4" xfId="8800"/>
    <cellStyle name="Currency RU 3 4" xfId="8801"/>
    <cellStyle name="Currency RU 3 4 2" xfId="8802"/>
    <cellStyle name="Currency RU 3 4 3" xfId="8803"/>
    <cellStyle name="Currency RU 3 4 4" xfId="8804"/>
    <cellStyle name="Currency RU 3 5" xfId="8805"/>
    <cellStyle name="Currency RU 3 6" xfId="8806"/>
    <cellStyle name="Currency RU 3 7" xfId="8807"/>
    <cellStyle name="Currency RU 3 8" xfId="8808"/>
    <cellStyle name="Currency RU 4" xfId="8809"/>
    <cellStyle name="Currency RU 4 2" xfId="8810"/>
    <cellStyle name="Currency RU 4 3" xfId="8811"/>
    <cellStyle name="Currency RU 4 4" xfId="8812"/>
    <cellStyle name="Currency RU 5" xfId="8813"/>
    <cellStyle name="Currency RU 5 2" xfId="8814"/>
    <cellStyle name="Currency RU 5 3" xfId="8815"/>
    <cellStyle name="Currency RU 5 4" xfId="8816"/>
    <cellStyle name="Currency RU 6" xfId="8817"/>
    <cellStyle name="Currency RU 6 2" xfId="8818"/>
    <cellStyle name="Currency RU 6 3" xfId="8819"/>
    <cellStyle name="Currency RU 6 4" xfId="8820"/>
    <cellStyle name="Currency RU 7" xfId="8821"/>
    <cellStyle name="Currency RU 8" xfId="8822"/>
    <cellStyle name="Currency RU 9" xfId="8823"/>
    <cellStyle name="Currency RU calc" xfId="1196"/>
    <cellStyle name="Currency RU calc 10" xfId="8824"/>
    <cellStyle name="Currency RU calc 11" xfId="8825"/>
    <cellStyle name="Currency RU calc 12" xfId="8826"/>
    <cellStyle name="Currency RU calc 13" xfId="8827"/>
    <cellStyle name="Currency RU calc 14" xfId="8828"/>
    <cellStyle name="Currency RU calc 2" xfId="8829"/>
    <cellStyle name="Currency RU calc 2 10" xfId="8830"/>
    <cellStyle name="Currency RU calc 2 11" xfId="8831"/>
    <cellStyle name="Currency RU calc 2 12" xfId="8832"/>
    <cellStyle name="Currency RU calc 2 2" xfId="8833"/>
    <cellStyle name="Currency RU calc 2 2 2" xfId="8834"/>
    <cellStyle name="Currency RU calc 2 2 3" xfId="8835"/>
    <cellStyle name="Currency RU calc 2 2 4" xfId="8836"/>
    <cellStyle name="Currency RU calc 2 2 5" xfId="8837"/>
    <cellStyle name="Currency RU calc 2 2 6" xfId="8838"/>
    <cellStyle name="Currency RU calc 2 2 7" xfId="8839"/>
    <cellStyle name="Currency RU calc 2 2 8" xfId="8840"/>
    <cellStyle name="Currency RU calc 2 3" xfId="8841"/>
    <cellStyle name="Currency RU calc 2 3 2" xfId="8842"/>
    <cellStyle name="Currency RU calc 2 3 3" xfId="8843"/>
    <cellStyle name="Currency RU calc 2 3 4" xfId="8844"/>
    <cellStyle name="Currency RU calc 2 3 5" xfId="8845"/>
    <cellStyle name="Currency RU calc 2 3 6" xfId="8846"/>
    <cellStyle name="Currency RU calc 2 3 7" xfId="8847"/>
    <cellStyle name="Currency RU calc 2 3 8" xfId="8848"/>
    <cellStyle name="Currency RU calc 2 4" xfId="8849"/>
    <cellStyle name="Currency RU calc 2 4 2" xfId="8850"/>
    <cellStyle name="Currency RU calc 2 4 3" xfId="8851"/>
    <cellStyle name="Currency RU calc 2 4 4" xfId="8852"/>
    <cellStyle name="Currency RU calc 2 4 5" xfId="8853"/>
    <cellStyle name="Currency RU calc 2 4 6" xfId="8854"/>
    <cellStyle name="Currency RU calc 2 4 7" xfId="8855"/>
    <cellStyle name="Currency RU calc 2 4 8" xfId="8856"/>
    <cellStyle name="Currency RU calc 2 5" xfId="8857"/>
    <cellStyle name="Currency RU calc 2 6" xfId="8858"/>
    <cellStyle name="Currency RU calc 2 7" xfId="8859"/>
    <cellStyle name="Currency RU calc 2 8" xfId="8860"/>
    <cellStyle name="Currency RU calc 2 9" xfId="8861"/>
    <cellStyle name="Currency RU calc 3" xfId="8862"/>
    <cellStyle name="Currency RU calc 3 10" xfId="8863"/>
    <cellStyle name="Currency RU calc 3 11" xfId="8864"/>
    <cellStyle name="Currency RU calc 3 12" xfId="8865"/>
    <cellStyle name="Currency RU calc 3 2" xfId="8866"/>
    <cellStyle name="Currency RU calc 3 2 2" xfId="8867"/>
    <cellStyle name="Currency RU calc 3 2 3" xfId="8868"/>
    <cellStyle name="Currency RU calc 3 2 4" xfId="8869"/>
    <cellStyle name="Currency RU calc 3 2 5" xfId="8870"/>
    <cellStyle name="Currency RU calc 3 2 6" xfId="8871"/>
    <cellStyle name="Currency RU calc 3 2 7" xfId="8872"/>
    <cellStyle name="Currency RU calc 3 2 8" xfId="8873"/>
    <cellStyle name="Currency RU calc 3 3" xfId="8874"/>
    <cellStyle name="Currency RU calc 3 3 2" xfId="8875"/>
    <cellStyle name="Currency RU calc 3 3 3" xfId="8876"/>
    <cellStyle name="Currency RU calc 3 3 4" xfId="8877"/>
    <cellStyle name="Currency RU calc 3 3 5" xfId="8878"/>
    <cellStyle name="Currency RU calc 3 3 6" xfId="8879"/>
    <cellStyle name="Currency RU calc 3 3 7" xfId="8880"/>
    <cellStyle name="Currency RU calc 3 3 8" xfId="8881"/>
    <cellStyle name="Currency RU calc 3 4" xfId="8882"/>
    <cellStyle name="Currency RU calc 3 4 2" xfId="8883"/>
    <cellStyle name="Currency RU calc 3 4 3" xfId="8884"/>
    <cellStyle name="Currency RU calc 3 4 4" xfId="8885"/>
    <cellStyle name="Currency RU calc 3 4 5" xfId="8886"/>
    <cellStyle name="Currency RU calc 3 4 6" xfId="8887"/>
    <cellStyle name="Currency RU calc 3 4 7" xfId="8888"/>
    <cellStyle name="Currency RU calc 3 4 8" xfId="8889"/>
    <cellStyle name="Currency RU calc 3 5" xfId="8890"/>
    <cellStyle name="Currency RU calc 3 6" xfId="8891"/>
    <cellStyle name="Currency RU calc 3 7" xfId="8892"/>
    <cellStyle name="Currency RU calc 3 8" xfId="8893"/>
    <cellStyle name="Currency RU calc 3 9" xfId="8894"/>
    <cellStyle name="Currency RU calc 4" xfId="8895"/>
    <cellStyle name="Currency RU calc 4 2" xfId="8896"/>
    <cellStyle name="Currency RU calc 4 3" xfId="8897"/>
    <cellStyle name="Currency RU calc 4 4" xfId="8898"/>
    <cellStyle name="Currency RU calc 4 5" xfId="8899"/>
    <cellStyle name="Currency RU calc 4 6" xfId="8900"/>
    <cellStyle name="Currency RU calc 4 7" xfId="8901"/>
    <cellStyle name="Currency RU calc 4 8" xfId="8902"/>
    <cellStyle name="Currency RU calc 5" xfId="8903"/>
    <cellStyle name="Currency RU calc 5 2" xfId="8904"/>
    <cellStyle name="Currency RU calc 5 3" xfId="8905"/>
    <cellStyle name="Currency RU calc 5 4" xfId="8906"/>
    <cellStyle name="Currency RU calc 5 5" xfId="8907"/>
    <cellStyle name="Currency RU calc 5 6" xfId="8908"/>
    <cellStyle name="Currency RU calc 5 7" xfId="8909"/>
    <cellStyle name="Currency RU calc 5 8" xfId="8910"/>
    <cellStyle name="Currency RU calc 6" xfId="8911"/>
    <cellStyle name="Currency RU calc 6 2" xfId="8912"/>
    <cellStyle name="Currency RU calc 6 3" xfId="8913"/>
    <cellStyle name="Currency RU calc 6 4" xfId="8914"/>
    <cellStyle name="Currency RU calc 6 5" xfId="8915"/>
    <cellStyle name="Currency RU calc 6 6" xfId="8916"/>
    <cellStyle name="Currency RU calc 6 7" xfId="8917"/>
    <cellStyle name="Currency RU calc 6 8" xfId="8918"/>
    <cellStyle name="Currency RU calc 7" xfId="8919"/>
    <cellStyle name="Currency RU calc 8" xfId="8920"/>
    <cellStyle name="Currency RU calc 9" xfId="8921"/>
    <cellStyle name="Currency RU_CP-P (2)" xfId="1197"/>
    <cellStyle name="Currency_#6 Temps &amp; Contractors" xfId="1198"/>
    <cellStyle name="Currency0" xfId="88"/>
    <cellStyle name="Currency0 2" xfId="1199"/>
    <cellStyle name="Currency0_НВВ 2014 год  по заявкам" xfId="48660"/>
    <cellStyle name="Currency2" xfId="3594"/>
    <cellStyle name="Currency2 2" xfId="42180"/>
    <cellStyle name="CUS.Work.Area" xfId="47196"/>
    <cellStyle name="d" xfId="47197"/>
    <cellStyle name="Dash" xfId="47198"/>
    <cellStyle name="Data" xfId="1200"/>
    <cellStyle name="Data 2" xfId="42181"/>
    <cellStyle name="DataBold" xfId="1201"/>
    <cellStyle name="DataBold 2" xfId="42182"/>
    <cellStyle name="Date" xfId="89"/>
    <cellStyle name="Date 10" xfId="42183"/>
    <cellStyle name="date 2" xfId="1202"/>
    <cellStyle name="Date 2 2" xfId="8922"/>
    <cellStyle name="date 3" xfId="1203"/>
    <cellStyle name="date 3 2" xfId="42184"/>
    <cellStyle name="date 4" xfId="1204"/>
    <cellStyle name="date 4 2" xfId="42185"/>
    <cellStyle name="Date 5" xfId="42186"/>
    <cellStyle name="Date 6" xfId="42187"/>
    <cellStyle name="Date 7" xfId="42188"/>
    <cellStyle name="Date 8" xfId="42189"/>
    <cellStyle name="Date 9" xfId="42190"/>
    <cellStyle name="Date Aligned" xfId="1205"/>
    <cellStyle name="Date Aligned 2" xfId="42191"/>
    <cellStyle name="Date EN" xfId="1206"/>
    <cellStyle name="Date RU" xfId="1207"/>
    <cellStyle name="Date Short" xfId="1208"/>
    <cellStyle name="Date, Long" xfId="47199"/>
    <cellStyle name="Date, Short" xfId="47200"/>
    <cellStyle name="Date_BV204 DCF Model" xfId="47201"/>
    <cellStyle name="Dateline" xfId="47202"/>
    <cellStyle name="Dates" xfId="90"/>
    <cellStyle name="DateTime" xfId="47203"/>
    <cellStyle name="Debit" xfId="47204"/>
    <cellStyle name="Debit subtotal" xfId="47205"/>
    <cellStyle name="Debit Total" xfId="47206"/>
    <cellStyle name="Debit_Tickmarks" xfId="47207"/>
    <cellStyle name="Dec_0" xfId="1209"/>
    <cellStyle name="Default" xfId="47208"/>
    <cellStyle name="DELTA" xfId="1210"/>
    <cellStyle name="Dezimal [0]_Bilanz" xfId="47209"/>
    <cellStyle name="Dezimal__Utopia Index Index und Guidance (Deutsch)" xfId="47210"/>
    <cellStyle name="Dia" xfId="47211"/>
    <cellStyle name="Diary" xfId="47212"/>
    <cellStyle name="DistributionType" xfId="1211"/>
    <cellStyle name="DistributionType 2" xfId="42192"/>
    <cellStyle name="Dollar" xfId="47213"/>
    <cellStyle name="Dollars" xfId="1212"/>
    <cellStyle name="done" xfId="1213"/>
    <cellStyle name="done 2" xfId="8923"/>
    <cellStyle name="Dotted Line" xfId="1214"/>
    <cellStyle name="Dotted Line 2" xfId="42193"/>
    <cellStyle name="Double Accounting" xfId="1215"/>
    <cellStyle name="Double Accounting 2" xfId="42194"/>
    <cellStyle name="Dziesiêtny [0]_1" xfId="1216"/>
    <cellStyle name="Dziesiêtny_1" xfId="1217"/>
    <cellStyle name="E&amp;Y House" xfId="3595"/>
    <cellStyle name="E&amp;Y House 2" xfId="42195"/>
    <cellStyle name="ein" xfId="47214"/>
    <cellStyle name="E-mail" xfId="91"/>
    <cellStyle name="E-mail 2" xfId="3597"/>
    <cellStyle name="E-mail 3" xfId="3596"/>
    <cellStyle name="E-mail_46EP.2011(v2.0)" xfId="3598"/>
    <cellStyle name="Emphasis 1" xfId="1218"/>
    <cellStyle name="Emphasis 1 2" xfId="42196"/>
    <cellStyle name="Emphasis 2" xfId="1219"/>
    <cellStyle name="Emphasis 2 2" xfId="42197"/>
    <cellStyle name="Emphasis 3" xfId="1220"/>
    <cellStyle name="Emphasis 3 2" xfId="42198"/>
    <cellStyle name="Encabez1" xfId="47215"/>
    <cellStyle name="Encabez2" xfId="47216"/>
    <cellStyle name="Enter Currency (0)" xfId="1221"/>
    <cellStyle name="Enter Currency (2)" xfId="1222"/>
    <cellStyle name="Enter Units (0)" xfId="1223"/>
    <cellStyle name="Enter Units (1)" xfId="1224"/>
    <cellStyle name="Enter Units (2)" xfId="1225"/>
    <cellStyle name="Euro" xfId="92"/>
    <cellStyle name="Euro 2" xfId="1226"/>
    <cellStyle name="Euro 2 2" xfId="42199"/>
    <cellStyle name="Euro 3" xfId="3599"/>
    <cellStyle name="Euro_НВВ 2014 год  по заявкам" xfId="48661"/>
    <cellStyle name="ew" xfId="3600"/>
    <cellStyle name="Excel Built-in Normal" xfId="93"/>
    <cellStyle name="Excel Built-in Normal 2" xfId="8924"/>
    <cellStyle name="Excel Built-in Normal 2 2" xfId="42200"/>
    <cellStyle name="Excel Built-in Normal 3" xfId="42201"/>
    <cellStyle name="Excel Built-in Normal_НВВ 2014 год  по заявкам" xfId="48662"/>
    <cellStyle name="Explanatory Text" xfId="94"/>
    <cellStyle name="Explanatory Text 10" xfId="42202"/>
    <cellStyle name="Explanatory Text 11" xfId="42203"/>
    <cellStyle name="Explanatory Text 12" xfId="42204"/>
    <cellStyle name="Explanatory Text 13" xfId="42205"/>
    <cellStyle name="Explanatory Text 14" xfId="42206"/>
    <cellStyle name="Explanatory Text 2" xfId="42207"/>
    <cellStyle name="Explanatory Text 3" xfId="42208"/>
    <cellStyle name="Explanatory Text 4" xfId="42209"/>
    <cellStyle name="Explanatory Text 5" xfId="42210"/>
    <cellStyle name="Explanatory Text 6" xfId="42211"/>
    <cellStyle name="Explanatory Text 7" xfId="42212"/>
    <cellStyle name="Explanatory Text 8" xfId="42213"/>
    <cellStyle name="Explanatory Text 9" xfId="42214"/>
    <cellStyle name="Explanatory Text_НВВ 2014 год  по заявкам" xfId="48663"/>
    <cellStyle name="Ezres [0]_Document" xfId="1227"/>
    <cellStyle name="Ezres_Document" xfId="1228"/>
    <cellStyle name="F2" xfId="1229"/>
    <cellStyle name="F2 2" xfId="3601"/>
    <cellStyle name="F3" xfId="1230"/>
    <cellStyle name="F3 2" xfId="3602"/>
    <cellStyle name="F4" xfId="1231"/>
    <cellStyle name="F4 2" xfId="3603"/>
    <cellStyle name="F5" xfId="1232"/>
    <cellStyle name="F5 2" xfId="3604"/>
    <cellStyle name="F6" xfId="1233"/>
    <cellStyle name="F6 2" xfId="3605"/>
    <cellStyle name="F7" xfId="1234"/>
    <cellStyle name="F7 2" xfId="3606"/>
    <cellStyle name="F8" xfId="1235"/>
    <cellStyle name="F8 2" xfId="3607"/>
    <cellStyle name="fghdfhgvhgvhOR" xfId="1236"/>
    <cellStyle name="Fijo" xfId="47217"/>
    <cellStyle name="Financiero" xfId="47218"/>
    <cellStyle name="Fixed" xfId="95"/>
    <cellStyle name="Fixed 2" xfId="1237"/>
    <cellStyle name="Fixed_НВВ 2014 год  по заявкам" xfId="48664"/>
    <cellStyle name="Flag" xfId="1238"/>
    <cellStyle name="Flag 2" xfId="42215"/>
    <cellStyle name="fo]_x000d__x000a_UserName=Murat Zelef_x000d__x000a_UserCompany=Bumerang_x000d__x000a__x000d__x000a_[File Paths]_x000d__x000a_WorkingDirectory=C:\EQUIS\DLWIN_x000d__x000a_DownLoader=C" xfId="3608"/>
    <cellStyle name="fo]_x000d__x000a_UserName=Murat Zelef_x000d__x000a_UserCompany=Bumerang_x000d__x000a__x000d__x000a_[File Paths]_x000d__x000a_WorkingDirectory=C:\EQUIS\DLWIN_x000d__x000a_DownLoader=C 2" xfId="42216"/>
    <cellStyle name="Followed Hyperlink" xfId="1239"/>
    <cellStyle name="Followed Hyperlink 2" xfId="3609"/>
    <cellStyle name="Followed Hyperlink 2 2" xfId="42217"/>
    <cellStyle name="Followed Hyperlink 3" xfId="42218"/>
    <cellStyle name="Followed Hyperlink_08-11-2000" xfId="42219"/>
    <cellStyle name="Fonts" xfId="1240"/>
    <cellStyle name="Fonts 2" xfId="8925"/>
    <cellStyle name="Fonts 2 2" xfId="8926"/>
    <cellStyle name="Fonts 2 2 2" xfId="42220"/>
    <cellStyle name="Fonts 2 3" xfId="42221"/>
    <cellStyle name="Fonts 2 3 2" xfId="42222"/>
    <cellStyle name="Fonts 2 4" xfId="42223"/>
    <cellStyle name="Fonts 2_Карта сбора НВВ РЭ 1 полугодие" xfId="42224"/>
    <cellStyle name="Fonts 3" xfId="8927"/>
    <cellStyle name="Fonts 3 2" xfId="8928"/>
    <cellStyle name="Fonts 3 2 2" xfId="42225"/>
    <cellStyle name="Fonts 3 3" xfId="42226"/>
    <cellStyle name="Fonts 3 3 2" xfId="42227"/>
    <cellStyle name="Fonts 3 4" xfId="42228"/>
    <cellStyle name="Fonts 3_Карта сбора НВВ РЭ 1 полугодие" xfId="42229"/>
    <cellStyle name="Fonts 4" xfId="8929"/>
    <cellStyle name="Fonts 4 2" xfId="42230"/>
    <cellStyle name="Fonts 5" xfId="42231"/>
    <cellStyle name="Fonts 5 2" xfId="42232"/>
    <cellStyle name="Fonts 6" xfId="42233"/>
    <cellStyle name="Fonts_Карта сбора НВВ РЭ 1 полугодие" xfId="42234"/>
    <cellStyle name="footer" xfId="1241"/>
    <cellStyle name="Footnote" xfId="1242"/>
    <cellStyle name="Footnote 2" xfId="42235"/>
    <cellStyle name="Footnotes" xfId="228"/>
    <cellStyle name="Footnotes 2" xfId="42236"/>
    <cellStyle name="g" xfId="47219"/>
    <cellStyle name="g_Invoice GI" xfId="47220"/>
    <cellStyle name="g_Invoice GI_План ФХД котельной (ТЭЦ) от 22.01.08 последняя версия А3" xfId="47221"/>
    <cellStyle name="g_План ФХД котельной (ТЭЦ) от 22.01.08 последняя версия А3" xfId="47222"/>
    <cellStyle name="General_Ledger" xfId="229"/>
    <cellStyle name="Good" xfId="96"/>
    <cellStyle name="Good 10" xfId="42237"/>
    <cellStyle name="Good 11" xfId="42238"/>
    <cellStyle name="Good 12" xfId="42239"/>
    <cellStyle name="Good 13" xfId="42240"/>
    <cellStyle name="Good 14" xfId="42241"/>
    <cellStyle name="Good 2" xfId="1243"/>
    <cellStyle name="Good 2 2" xfId="42242"/>
    <cellStyle name="Good 3" xfId="42243"/>
    <cellStyle name="Good 4" xfId="42244"/>
    <cellStyle name="Good 5" xfId="42245"/>
    <cellStyle name="Good 6" xfId="42246"/>
    <cellStyle name="Good 7" xfId="42247"/>
    <cellStyle name="Good 8" xfId="42248"/>
    <cellStyle name="Good 9" xfId="42249"/>
    <cellStyle name="Good_НВВ 2014 год  по заявкам" xfId="48665"/>
    <cellStyle name="Green" xfId="1244"/>
    <cellStyle name="Grey" xfId="1245"/>
    <cellStyle name="Grey 2" xfId="8930"/>
    <cellStyle name="Group" xfId="1246"/>
    <cellStyle name="Group 2" xfId="42250"/>
    <cellStyle name="GroupNote" xfId="1247"/>
    <cellStyle name="GroupNote 2" xfId="42251"/>
    <cellStyle name="GWN Table Body" xfId="47223"/>
    <cellStyle name="GWN Table Header" xfId="47224"/>
    <cellStyle name="GWN Table Left Header" xfId="47225"/>
    <cellStyle name="GWN Table Note" xfId="47226"/>
    <cellStyle name="GWN Table Title" xfId="47227"/>
    <cellStyle name="hard no" xfId="3610"/>
    <cellStyle name="hard no 10" xfId="8931"/>
    <cellStyle name="hard no 11" xfId="8932"/>
    <cellStyle name="hard no 12" xfId="8933"/>
    <cellStyle name="hard no 13" xfId="8934"/>
    <cellStyle name="hard no 2" xfId="8935"/>
    <cellStyle name="hard no 2 2" xfId="8936"/>
    <cellStyle name="hard no 2 3" xfId="8937"/>
    <cellStyle name="hard no 2 4" xfId="8938"/>
    <cellStyle name="hard no 2 5" xfId="8939"/>
    <cellStyle name="hard no 2 6" xfId="8940"/>
    <cellStyle name="hard no 2 7" xfId="8941"/>
    <cellStyle name="hard no 2 8" xfId="8942"/>
    <cellStyle name="hard no 3" xfId="8943"/>
    <cellStyle name="hard no 3 2" xfId="8944"/>
    <cellStyle name="hard no 3 3" xfId="8945"/>
    <cellStyle name="hard no 3 4" xfId="8946"/>
    <cellStyle name="hard no 3 5" xfId="8947"/>
    <cellStyle name="hard no 3 6" xfId="8948"/>
    <cellStyle name="hard no 3 7" xfId="8949"/>
    <cellStyle name="hard no 3 8" xfId="8950"/>
    <cellStyle name="hard no 4" xfId="8951"/>
    <cellStyle name="hard no 4 2" xfId="8952"/>
    <cellStyle name="hard no 4 3" xfId="8953"/>
    <cellStyle name="hard no 4 4" xfId="8954"/>
    <cellStyle name="hard no 4 5" xfId="8955"/>
    <cellStyle name="hard no 4 6" xfId="8956"/>
    <cellStyle name="hard no 4 7" xfId="8957"/>
    <cellStyle name="hard no 4 8" xfId="8958"/>
    <cellStyle name="hard no 5" xfId="8959"/>
    <cellStyle name="hard no 6" xfId="8960"/>
    <cellStyle name="hard no 7" xfId="8961"/>
    <cellStyle name="hard no 8" xfId="8962"/>
    <cellStyle name="hard no 9" xfId="8963"/>
    <cellStyle name="hard number" xfId="47228"/>
    <cellStyle name="Hard Percent" xfId="1248"/>
    <cellStyle name="Hard Percent 2" xfId="42252"/>
    <cellStyle name="hardno" xfId="3611"/>
    <cellStyle name="Header" xfId="1249"/>
    <cellStyle name="Header 2" xfId="42253"/>
    <cellStyle name="Header 3" xfId="42254"/>
    <cellStyle name="Header 3 2" xfId="47583"/>
    <cellStyle name="Header1" xfId="1250"/>
    <cellStyle name="Header1 2" xfId="8964"/>
    <cellStyle name="Header1 2 2" xfId="8965"/>
    <cellStyle name="Header1 2 2 2" xfId="42255"/>
    <cellStyle name="Header1 2 2 2 2" xfId="47584"/>
    <cellStyle name="Header1 2 2 3" xfId="47585"/>
    <cellStyle name="Header1 2 3" xfId="42256"/>
    <cellStyle name="Header1 2 3 2" xfId="42257"/>
    <cellStyle name="Header1 2 3 2 2" xfId="47586"/>
    <cellStyle name="Header1 2 3 3" xfId="47587"/>
    <cellStyle name="Header1 2 4" xfId="42258"/>
    <cellStyle name="Header1 2 4 2" xfId="47588"/>
    <cellStyle name="Header1 2 5" xfId="47589"/>
    <cellStyle name="Header1 2_Карта сбора НВВ РЭ 1 полугодие" xfId="42259"/>
    <cellStyle name="Header1 3" xfId="8966"/>
    <cellStyle name="Header1 3 2" xfId="8967"/>
    <cellStyle name="Header1 3 2 2" xfId="42260"/>
    <cellStyle name="Header1 3 2 2 2" xfId="47590"/>
    <cellStyle name="Header1 3 2 3" xfId="47591"/>
    <cellStyle name="Header1 3 3" xfId="42261"/>
    <cellStyle name="Header1 3 3 2" xfId="42262"/>
    <cellStyle name="Header1 3 3 2 2" xfId="47592"/>
    <cellStyle name="Header1 3 3 3" xfId="47593"/>
    <cellStyle name="Header1 3 4" xfId="42263"/>
    <cellStyle name="Header1 3 4 2" xfId="47594"/>
    <cellStyle name="Header1 3 5" xfId="47595"/>
    <cellStyle name="Header1 3_Карта сбора НВВ РЭ 1 полугодие" xfId="42264"/>
    <cellStyle name="Header1 4" xfId="8968"/>
    <cellStyle name="Header1 5" xfId="42265"/>
    <cellStyle name="Header2" xfId="1251"/>
    <cellStyle name="Header2 10" xfId="8969"/>
    <cellStyle name="Header2 11" xfId="8970"/>
    <cellStyle name="Header2 12" xfId="8971"/>
    <cellStyle name="Header2 13" xfId="8972"/>
    <cellStyle name="Header2 14" xfId="8973"/>
    <cellStyle name="Header2 15" xfId="8974"/>
    <cellStyle name="Header2 2" xfId="1252"/>
    <cellStyle name="Header2 2 10" xfId="8975"/>
    <cellStyle name="Header2 2 11" xfId="8976"/>
    <cellStyle name="Header2 2 12" xfId="8977"/>
    <cellStyle name="Header2 2 13" xfId="8978"/>
    <cellStyle name="Header2 2 14" xfId="8979"/>
    <cellStyle name="Header2 2 2" xfId="8980"/>
    <cellStyle name="Header2 2 2 10" xfId="8981"/>
    <cellStyle name="Header2 2 2 11" xfId="8982"/>
    <cellStyle name="Header2 2 2 12" xfId="8983"/>
    <cellStyle name="Header2 2 2 2" xfId="8984"/>
    <cellStyle name="Header2 2 2 2 2" xfId="8985"/>
    <cellStyle name="Header2 2 2 2 3" xfId="8986"/>
    <cellStyle name="Header2 2 2 2 4" xfId="8987"/>
    <cellStyle name="Header2 2 2 2 5" xfId="8988"/>
    <cellStyle name="Header2 2 2 2 6" xfId="8989"/>
    <cellStyle name="Header2 2 2 2 7" xfId="8990"/>
    <cellStyle name="Header2 2 2 2 8" xfId="8991"/>
    <cellStyle name="Header2 2 2 3" xfId="8992"/>
    <cellStyle name="Header2 2 2 3 2" xfId="8993"/>
    <cellStyle name="Header2 2 2 3 3" xfId="8994"/>
    <cellStyle name="Header2 2 2 3 4" xfId="8995"/>
    <cellStyle name="Header2 2 2 3 5" xfId="8996"/>
    <cellStyle name="Header2 2 2 3 6" xfId="8997"/>
    <cellStyle name="Header2 2 2 3 7" xfId="8998"/>
    <cellStyle name="Header2 2 2 3 8" xfId="8999"/>
    <cellStyle name="Header2 2 2 4" xfId="9000"/>
    <cellStyle name="Header2 2 2 4 2" xfId="9001"/>
    <cellStyle name="Header2 2 2 4 3" xfId="9002"/>
    <cellStyle name="Header2 2 2 4 4" xfId="9003"/>
    <cellStyle name="Header2 2 2 4 5" xfId="9004"/>
    <cellStyle name="Header2 2 2 4 6" xfId="9005"/>
    <cellStyle name="Header2 2 2 4 7" xfId="9006"/>
    <cellStyle name="Header2 2 2 4 8" xfId="9007"/>
    <cellStyle name="Header2 2 2 5" xfId="9008"/>
    <cellStyle name="Header2 2 2 6" xfId="9009"/>
    <cellStyle name="Header2 2 2 7" xfId="9010"/>
    <cellStyle name="Header2 2 2 8" xfId="9011"/>
    <cellStyle name="Header2 2 2 9" xfId="9012"/>
    <cellStyle name="Header2 2 3" xfId="9013"/>
    <cellStyle name="Header2 2 3 10" xfId="9014"/>
    <cellStyle name="Header2 2 3 11" xfId="9015"/>
    <cellStyle name="Header2 2 3 12" xfId="9016"/>
    <cellStyle name="Header2 2 3 2" xfId="9017"/>
    <cellStyle name="Header2 2 3 2 2" xfId="9018"/>
    <cellStyle name="Header2 2 3 2 3" xfId="9019"/>
    <cellStyle name="Header2 2 3 2 4" xfId="9020"/>
    <cellStyle name="Header2 2 3 2 5" xfId="9021"/>
    <cellStyle name="Header2 2 3 2 6" xfId="9022"/>
    <cellStyle name="Header2 2 3 2 7" xfId="9023"/>
    <cellStyle name="Header2 2 3 2 8" xfId="9024"/>
    <cellStyle name="Header2 2 3 3" xfId="9025"/>
    <cellStyle name="Header2 2 3 3 2" xfId="9026"/>
    <cellStyle name="Header2 2 3 3 3" xfId="9027"/>
    <cellStyle name="Header2 2 3 3 4" xfId="9028"/>
    <cellStyle name="Header2 2 3 3 5" xfId="9029"/>
    <cellStyle name="Header2 2 3 3 6" xfId="9030"/>
    <cellStyle name="Header2 2 3 3 7" xfId="9031"/>
    <cellStyle name="Header2 2 3 3 8" xfId="9032"/>
    <cellStyle name="Header2 2 3 4" xfId="9033"/>
    <cellStyle name="Header2 2 3 4 2" xfId="9034"/>
    <cellStyle name="Header2 2 3 4 3" xfId="9035"/>
    <cellStyle name="Header2 2 3 4 4" xfId="9036"/>
    <cellStyle name="Header2 2 3 4 5" xfId="9037"/>
    <cellStyle name="Header2 2 3 4 6" xfId="9038"/>
    <cellStyle name="Header2 2 3 4 7" xfId="9039"/>
    <cellStyle name="Header2 2 3 4 8" xfId="9040"/>
    <cellStyle name="Header2 2 3 5" xfId="9041"/>
    <cellStyle name="Header2 2 3 6" xfId="9042"/>
    <cellStyle name="Header2 2 3 7" xfId="9043"/>
    <cellStyle name="Header2 2 3 8" xfId="9044"/>
    <cellStyle name="Header2 2 3 9" xfId="9045"/>
    <cellStyle name="Header2 2 4" xfId="9046"/>
    <cellStyle name="Header2 2 4 2" xfId="9047"/>
    <cellStyle name="Header2 2 4 3" xfId="9048"/>
    <cellStyle name="Header2 2 4 4" xfId="9049"/>
    <cellStyle name="Header2 2 4 5" xfId="9050"/>
    <cellStyle name="Header2 2 4 6" xfId="9051"/>
    <cellStyle name="Header2 2 4 7" xfId="9052"/>
    <cellStyle name="Header2 2 4 8" xfId="9053"/>
    <cellStyle name="Header2 2 5" xfId="9054"/>
    <cellStyle name="Header2 2 5 2" xfId="9055"/>
    <cellStyle name="Header2 2 5 3" xfId="9056"/>
    <cellStyle name="Header2 2 5 4" xfId="9057"/>
    <cellStyle name="Header2 2 5 5" xfId="9058"/>
    <cellStyle name="Header2 2 5 6" xfId="9059"/>
    <cellStyle name="Header2 2 5 7" xfId="9060"/>
    <cellStyle name="Header2 2 5 8" xfId="9061"/>
    <cellStyle name="Header2 2 6" xfId="9062"/>
    <cellStyle name="Header2 2 6 2" xfId="9063"/>
    <cellStyle name="Header2 2 6 3" xfId="9064"/>
    <cellStyle name="Header2 2 6 4" xfId="9065"/>
    <cellStyle name="Header2 2 6 5" xfId="9066"/>
    <cellStyle name="Header2 2 6 6" xfId="9067"/>
    <cellStyle name="Header2 2 6 7" xfId="9068"/>
    <cellStyle name="Header2 2 6 8" xfId="9069"/>
    <cellStyle name="Header2 2 7" xfId="9070"/>
    <cellStyle name="Header2 2 8" xfId="9071"/>
    <cellStyle name="Header2 2 9" xfId="9072"/>
    <cellStyle name="Header2 3" xfId="1253"/>
    <cellStyle name="Header2 3 10" xfId="9073"/>
    <cellStyle name="Header2 3 11" xfId="9074"/>
    <cellStyle name="Header2 3 12" xfId="9075"/>
    <cellStyle name="Header2 3 13" xfId="9076"/>
    <cellStyle name="Header2 3 14" xfId="9077"/>
    <cellStyle name="Header2 3 2" xfId="9078"/>
    <cellStyle name="Header2 3 2 10" xfId="9079"/>
    <cellStyle name="Header2 3 2 11" xfId="9080"/>
    <cellStyle name="Header2 3 2 12" xfId="9081"/>
    <cellStyle name="Header2 3 2 2" xfId="9082"/>
    <cellStyle name="Header2 3 2 2 2" xfId="9083"/>
    <cellStyle name="Header2 3 2 2 3" xfId="9084"/>
    <cellStyle name="Header2 3 2 2 4" xfId="9085"/>
    <cellStyle name="Header2 3 2 2 5" xfId="9086"/>
    <cellStyle name="Header2 3 2 2 6" xfId="9087"/>
    <cellStyle name="Header2 3 2 2 7" xfId="9088"/>
    <cellStyle name="Header2 3 2 2 8" xfId="9089"/>
    <cellStyle name="Header2 3 2 3" xfId="9090"/>
    <cellStyle name="Header2 3 2 3 2" xfId="9091"/>
    <cellStyle name="Header2 3 2 3 3" xfId="9092"/>
    <cellStyle name="Header2 3 2 3 4" xfId="9093"/>
    <cellStyle name="Header2 3 2 3 5" xfId="9094"/>
    <cellStyle name="Header2 3 2 3 6" xfId="9095"/>
    <cellStyle name="Header2 3 2 3 7" xfId="9096"/>
    <cellStyle name="Header2 3 2 3 8" xfId="9097"/>
    <cellStyle name="Header2 3 2 4" xfId="9098"/>
    <cellStyle name="Header2 3 2 4 2" xfId="9099"/>
    <cellStyle name="Header2 3 2 4 3" xfId="9100"/>
    <cellStyle name="Header2 3 2 4 4" xfId="9101"/>
    <cellStyle name="Header2 3 2 4 5" xfId="9102"/>
    <cellStyle name="Header2 3 2 4 6" xfId="9103"/>
    <cellStyle name="Header2 3 2 4 7" xfId="9104"/>
    <cellStyle name="Header2 3 2 4 8" xfId="9105"/>
    <cellStyle name="Header2 3 2 5" xfId="9106"/>
    <cellStyle name="Header2 3 2 6" xfId="9107"/>
    <cellStyle name="Header2 3 2 7" xfId="9108"/>
    <cellStyle name="Header2 3 2 8" xfId="9109"/>
    <cellStyle name="Header2 3 2 9" xfId="9110"/>
    <cellStyle name="Header2 3 3" xfId="9111"/>
    <cellStyle name="Header2 3 3 10" xfId="9112"/>
    <cellStyle name="Header2 3 3 11" xfId="9113"/>
    <cellStyle name="Header2 3 3 12" xfId="9114"/>
    <cellStyle name="Header2 3 3 2" xfId="9115"/>
    <cellStyle name="Header2 3 3 2 2" xfId="9116"/>
    <cellStyle name="Header2 3 3 2 3" xfId="9117"/>
    <cellStyle name="Header2 3 3 2 4" xfId="9118"/>
    <cellStyle name="Header2 3 3 2 5" xfId="9119"/>
    <cellStyle name="Header2 3 3 2 6" xfId="9120"/>
    <cellStyle name="Header2 3 3 2 7" xfId="9121"/>
    <cellStyle name="Header2 3 3 2 8" xfId="9122"/>
    <cellStyle name="Header2 3 3 3" xfId="9123"/>
    <cellStyle name="Header2 3 3 3 2" xfId="9124"/>
    <cellStyle name="Header2 3 3 3 3" xfId="9125"/>
    <cellStyle name="Header2 3 3 3 4" xfId="9126"/>
    <cellStyle name="Header2 3 3 3 5" xfId="9127"/>
    <cellStyle name="Header2 3 3 3 6" xfId="9128"/>
    <cellStyle name="Header2 3 3 3 7" xfId="9129"/>
    <cellStyle name="Header2 3 3 3 8" xfId="9130"/>
    <cellStyle name="Header2 3 3 4" xfId="9131"/>
    <cellStyle name="Header2 3 3 4 2" xfId="9132"/>
    <cellStyle name="Header2 3 3 4 3" xfId="9133"/>
    <cellStyle name="Header2 3 3 4 4" xfId="9134"/>
    <cellStyle name="Header2 3 3 4 5" xfId="9135"/>
    <cellStyle name="Header2 3 3 4 6" xfId="9136"/>
    <cellStyle name="Header2 3 3 4 7" xfId="9137"/>
    <cellStyle name="Header2 3 3 4 8" xfId="9138"/>
    <cellStyle name="Header2 3 3 5" xfId="9139"/>
    <cellStyle name="Header2 3 3 6" xfId="9140"/>
    <cellStyle name="Header2 3 3 7" xfId="9141"/>
    <cellStyle name="Header2 3 3 8" xfId="9142"/>
    <cellStyle name="Header2 3 3 9" xfId="9143"/>
    <cellStyle name="Header2 3 4" xfId="9144"/>
    <cellStyle name="Header2 3 4 2" xfId="9145"/>
    <cellStyle name="Header2 3 4 3" xfId="9146"/>
    <cellStyle name="Header2 3 4 4" xfId="9147"/>
    <cellStyle name="Header2 3 4 5" xfId="9148"/>
    <cellStyle name="Header2 3 4 6" xfId="9149"/>
    <cellStyle name="Header2 3 4 7" xfId="9150"/>
    <cellStyle name="Header2 3 4 8" xfId="9151"/>
    <cellStyle name="Header2 3 5" xfId="9152"/>
    <cellStyle name="Header2 3 5 2" xfId="9153"/>
    <cellStyle name="Header2 3 5 3" xfId="9154"/>
    <cellStyle name="Header2 3 5 4" xfId="9155"/>
    <cellStyle name="Header2 3 5 5" xfId="9156"/>
    <cellStyle name="Header2 3 5 6" xfId="9157"/>
    <cellStyle name="Header2 3 5 7" xfId="9158"/>
    <cellStyle name="Header2 3 5 8" xfId="9159"/>
    <cellStyle name="Header2 3 6" xfId="9160"/>
    <cellStyle name="Header2 3 6 2" xfId="9161"/>
    <cellStyle name="Header2 3 6 3" xfId="9162"/>
    <cellStyle name="Header2 3 6 4" xfId="9163"/>
    <cellStyle name="Header2 3 6 5" xfId="9164"/>
    <cellStyle name="Header2 3 6 6" xfId="9165"/>
    <cellStyle name="Header2 3 6 7" xfId="9166"/>
    <cellStyle name="Header2 3 6 8" xfId="9167"/>
    <cellStyle name="Header2 3 7" xfId="9168"/>
    <cellStyle name="Header2 3 8" xfId="9169"/>
    <cellStyle name="Header2 3 9" xfId="9170"/>
    <cellStyle name="Header2 4" xfId="1254"/>
    <cellStyle name="Header2 4 10" xfId="9171"/>
    <cellStyle name="Header2 4 11" xfId="9172"/>
    <cellStyle name="Header2 4 12" xfId="9173"/>
    <cellStyle name="Header2 4 13" xfId="9174"/>
    <cellStyle name="Header2 4 14" xfId="9175"/>
    <cellStyle name="Header2 4 2" xfId="9176"/>
    <cellStyle name="Header2 4 2 10" xfId="9177"/>
    <cellStyle name="Header2 4 2 11" xfId="9178"/>
    <cellStyle name="Header2 4 2 12" xfId="9179"/>
    <cellStyle name="Header2 4 2 2" xfId="9180"/>
    <cellStyle name="Header2 4 2 2 2" xfId="9181"/>
    <cellStyle name="Header2 4 2 2 3" xfId="9182"/>
    <cellStyle name="Header2 4 2 2 4" xfId="9183"/>
    <cellStyle name="Header2 4 2 2 5" xfId="9184"/>
    <cellStyle name="Header2 4 2 2 6" xfId="9185"/>
    <cellStyle name="Header2 4 2 2 7" xfId="9186"/>
    <cellStyle name="Header2 4 2 2 8" xfId="9187"/>
    <cellStyle name="Header2 4 2 3" xfId="9188"/>
    <cellStyle name="Header2 4 2 3 2" xfId="9189"/>
    <cellStyle name="Header2 4 2 3 3" xfId="9190"/>
    <cellStyle name="Header2 4 2 3 4" xfId="9191"/>
    <cellStyle name="Header2 4 2 3 5" xfId="9192"/>
    <cellStyle name="Header2 4 2 3 6" xfId="9193"/>
    <cellStyle name="Header2 4 2 3 7" xfId="9194"/>
    <cellStyle name="Header2 4 2 3 8" xfId="9195"/>
    <cellStyle name="Header2 4 2 4" xfId="9196"/>
    <cellStyle name="Header2 4 2 4 2" xfId="9197"/>
    <cellStyle name="Header2 4 2 4 3" xfId="9198"/>
    <cellStyle name="Header2 4 2 4 4" xfId="9199"/>
    <cellStyle name="Header2 4 2 4 5" xfId="9200"/>
    <cellStyle name="Header2 4 2 4 6" xfId="9201"/>
    <cellStyle name="Header2 4 2 4 7" xfId="9202"/>
    <cellStyle name="Header2 4 2 4 8" xfId="9203"/>
    <cellStyle name="Header2 4 2 5" xfId="9204"/>
    <cellStyle name="Header2 4 2 6" xfId="9205"/>
    <cellStyle name="Header2 4 2 7" xfId="9206"/>
    <cellStyle name="Header2 4 2 8" xfId="9207"/>
    <cellStyle name="Header2 4 2 9" xfId="9208"/>
    <cellStyle name="Header2 4 3" xfId="9209"/>
    <cellStyle name="Header2 4 3 2" xfId="9210"/>
    <cellStyle name="Header2 4 3 3" xfId="9211"/>
    <cellStyle name="Header2 4 3 4" xfId="9212"/>
    <cellStyle name="Header2 4 3 5" xfId="9213"/>
    <cellStyle name="Header2 4 3 6" xfId="9214"/>
    <cellStyle name="Header2 4 3 7" xfId="9215"/>
    <cellStyle name="Header2 4 3 8" xfId="9216"/>
    <cellStyle name="Header2 4 4" xfId="9217"/>
    <cellStyle name="Header2 4 4 2" xfId="9218"/>
    <cellStyle name="Header2 4 4 3" xfId="9219"/>
    <cellStyle name="Header2 4 4 4" xfId="9220"/>
    <cellStyle name="Header2 4 4 5" xfId="9221"/>
    <cellStyle name="Header2 4 4 6" xfId="9222"/>
    <cellStyle name="Header2 4 4 7" xfId="9223"/>
    <cellStyle name="Header2 4 4 8" xfId="9224"/>
    <cellStyle name="Header2 4 5" xfId="9225"/>
    <cellStyle name="Header2 4 5 2" xfId="9226"/>
    <cellStyle name="Header2 4 5 3" xfId="9227"/>
    <cellStyle name="Header2 4 5 4" xfId="9228"/>
    <cellStyle name="Header2 4 5 5" xfId="9229"/>
    <cellStyle name="Header2 4 5 6" xfId="9230"/>
    <cellStyle name="Header2 4 5 7" xfId="9231"/>
    <cellStyle name="Header2 4 5 8" xfId="9232"/>
    <cellStyle name="Header2 4 6" xfId="9233"/>
    <cellStyle name="Header2 4 7" xfId="9234"/>
    <cellStyle name="Header2 4 8" xfId="9235"/>
    <cellStyle name="Header2 4 9" xfId="9236"/>
    <cellStyle name="Header2 5" xfId="9237"/>
    <cellStyle name="Header2 5 10" xfId="9238"/>
    <cellStyle name="Header2 5 11" xfId="9239"/>
    <cellStyle name="Header2 5 12" xfId="9240"/>
    <cellStyle name="Header2 5 2" xfId="9241"/>
    <cellStyle name="Header2 5 2 2" xfId="9242"/>
    <cellStyle name="Header2 5 2 3" xfId="9243"/>
    <cellStyle name="Header2 5 2 4" xfId="9244"/>
    <cellStyle name="Header2 5 2 5" xfId="9245"/>
    <cellStyle name="Header2 5 2 6" xfId="9246"/>
    <cellStyle name="Header2 5 2 7" xfId="9247"/>
    <cellStyle name="Header2 5 2 8" xfId="9248"/>
    <cellStyle name="Header2 5 3" xfId="9249"/>
    <cellStyle name="Header2 5 3 2" xfId="9250"/>
    <cellStyle name="Header2 5 3 3" xfId="9251"/>
    <cellStyle name="Header2 5 3 4" xfId="9252"/>
    <cellStyle name="Header2 5 3 5" xfId="9253"/>
    <cellStyle name="Header2 5 3 6" xfId="9254"/>
    <cellStyle name="Header2 5 3 7" xfId="9255"/>
    <cellStyle name="Header2 5 3 8" xfId="9256"/>
    <cellStyle name="Header2 5 4" xfId="9257"/>
    <cellStyle name="Header2 5 4 2" xfId="9258"/>
    <cellStyle name="Header2 5 4 3" xfId="9259"/>
    <cellStyle name="Header2 5 4 4" xfId="9260"/>
    <cellStyle name="Header2 5 4 5" xfId="9261"/>
    <cellStyle name="Header2 5 4 6" xfId="9262"/>
    <cellStyle name="Header2 5 4 7" xfId="9263"/>
    <cellStyle name="Header2 5 4 8" xfId="9264"/>
    <cellStyle name="Header2 5 5" xfId="9265"/>
    <cellStyle name="Header2 5 6" xfId="9266"/>
    <cellStyle name="Header2 5 7" xfId="9267"/>
    <cellStyle name="Header2 5 8" xfId="9268"/>
    <cellStyle name="Header2 5 9" xfId="9269"/>
    <cellStyle name="Header2 6" xfId="9270"/>
    <cellStyle name="Header2 6 2" xfId="9271"/>
    <cellStyle name="Header2 6 3" xfId="9272"/>
    <cellStyle name="Header2 6 4" xfId="9273"/>
    <cellStyle name="Header2 6 5" xfId="9274"/>
    <cellStyle name="Header2 6 6" xfId="9275"/>
    <cellStyle name="Header2 6 7" xfId="9276"/>
    <cellStyle name="Header2 6 8" xfId="9277"/>
    <cellStyle name="Header2 7" xfId="9278"/>
    <cellStyle name="Header2 7 2" xfId="9279"/>
    <cellStyle name="Header2 7 3" xfId="9280"/>
    <cellStyle name="Header2 7 4" xfId="9281"/>
    <cellStyle name="Header2 7 5" xfId="9282"/>
    <cellStyle name="Header2 7 6" xfId="9283"/>
    <cellStyle name="Header2 7 7" xfId="9284"/>
    <cellStyle name="Header2 7 8" xfId="9285"/>
    <cellStyle name="Header2 8" xfId="9286"/>
    <cellStyle name="Header2 8 2" xfId="9287"/>
    <cellStyle name="Header2 8 3" xfId="9288"/>
    <cellStyle name="Header2 8 4" xfId="9289"/>
    <cellStyle name="Header2 8 5" xfId="9290"/>
    <cellStyle name="Header2 8 6" xfId="9291"/>
    <cellStyle name="Header2 8 7" xfId="9292"/>
    <cellStyle name="Header2 8 8" xfId="9293"/>
    <cellStyle name="Header2 9" xfId="9294"/>
    <cellStyle name="Header2_реестр объектов ЕНЭС" xfId="1255"/>
    <cellStyle name="Heading" xfId="97"/>
    <cellStyle name="Heading 1" xfId="98"/>
    <cellStyle name="Heading 1 1" xfId="9295"/>
    <cellStyle name="Heading 1 1 2" xfId="42266"/>
    <cellStyle name="Heading 1 10" xfId="42267"/>
    <cellStyle name="Heading 1 11" xfId="42268"/>
    <cellStyle name="Heading 1 12" xfId="42269"/>
    <cellStyle name="Heading 1 13" xfId="42270"/>
    <cellStyle name="Heading 1 14" xfId="42271"/>
    <cellStyle name="Heading 1 2" xfId="1256"/>
    <cellStyle name="Heading 1 2 2" xfId="1257"/>
    <cellStyle name="Heading 1 2 2 2" xfId="42272"/>
    <cellStyle name="Heading 1 2 3" xfId="42273"/>
    <cellStyle name="Heading 1 3" xfId="1258"/>
    <cellStyle name="Heading 1 3 2" xfId="42274"/>
    <cellStyle name="Heading 1 3 2 2" xfId="42275"/>
    <cellStyle name="Heading 1 4" xfId="1259"/>
    <cellStyle name="Heading 1 4 2" xfId="42276"/>
    <cellStyle name="Heading 1 5" xfId="42277"/>
    <cellStyle name="Heading 1 6" xfId="42278"/>
    <cellStyle name="Heading 1 7" xfId="42279"/>
    <cellStyle name="Heading 1 8" xfId="42280"/>
    <cellStyle name="Heading 1 9" xfId="42281"/>
    <cellStyle name="Heading 1_Xl0000026" xfId="42282"/>
    <cellStyle name="Heading 2" xfId="99"/>
    <cellStyle name="Heading 2 10" xfId="42283"/>
    <cellStyle name="Heading 2 11" xfId="42284"/>
    <cellStyle name="Heading 2 12" xfId="42285"/>
    <cellStyle name="Heading 2 13" xfId="42286"/>
    <cellStyle name="Heading 2 14" xfId="42287"/>
    <cellStyle name="Heading 2 2" xfId="1260"/>
    <cellStyle name="Heading 2 2 2" xfId="1261"/>
    <cellStyle name="Heading 2 2 2 2" xfId="42288"/>
    <cellStyle name="Heading 2 2 3" xfId="42289"/>
    <cellStyle name="Heading 2 3" xfId="42290"/>
    <cellStyle name="Heading 2 4" xfId="42291"/>
    <cellStyle name="Heading 2 5" xfId="42292"/>
    <cellStyle name="Heading 2 6" xfId="42293"/>
    <cellStyle name="Heading 2 7" xfId="42294"/>
    <cellStyle name="Heading 2 8" xfId="42295"/>
    <cellStyle name="Heading 2 9" xfId="42296"/>
    <cellStyle name="Heading 2_Xl0000026" xfId="42297"/>
    <cellStyle name="Heading 3" xfId="100"/>
    <cellStyle name="Heading 3 10" xfId="42298"/>
    <cellStyle name="Heading 3 11" xfId="42299"/>
    <cellStyle name="Heading 3 12" xfId="42300"/>
    <cellStyle name="Heading 3 13" xfId="42301"/>
    <cellStyle name="Heading 3 14" xfId="42302"/>
    <cellStyle name="Heading 3 2" xfId="1262"/>
    <cellStyle name="Heading 3 2 2" xfId="42303"/>
    <cellStyle name="Heading 3 2 3" xfId="42304"/>
    <cellStyle name="Heading 3 3" xfId="42305"/>
    <cellStyle name="Heading 3 3 2" xfId="42306"/>
    <cellStyle name="Heading 3 4" xfId="42307"/>
    <cellStyle name="Heading 3 5" xfId="42308"/>
    <cellStyle name="Heading 3 6" xfId="42309"/>
    <cellStyle name="Heading 3 7" xfId="42310"/>
    <cellStyle name="Heading 3 8" xfId="42311"/>
    <cellStyle name="Heading 3 9" xfId="42312"/>
    <cellStyle name="Heading 3_Xl0000026" xfId="42313"/>
    <cellStyle name="Heading 4" xfId="101"/>
    <cellStyle name="Heading 4 10" xfId="42314"/>
    <cellStyle name="Heading 4 11" xfId="42315"/>
    <cellStyle name="Heading 4 12" xfId="42316"/>
    <cellStyle name="Heading 4 13" xfId="42317"/>
    <cellStyle name="Heading 4 14" xfId="42318"/>
    <cellStyle name="Heading 4 2" xfId="1263"/>
    <cellStyle name="Heading 4 2 2" xfId="42319"/>
    <cellStyle name="Heading 4 3" xfId="42320"/>
    <cellStyle name="Heading 4 4" xfId="42321"/>
    <cellStyle name="Heading 4 5" xfId="42322"/>
    <cellStyle name="Heading 4 6" xfId="42323"/>
    <cellStyle name="Heading 4 7" xfId="42324"/>
    <cellStyle name="Heading 4 8" xfId="42325"/>
    <cellStyle name="Heading 4 9" xfId="42326"/>
    <cellStyle name="Heading 4_НВВ 2014 год  по заявкам" xfId="48666"/>
    <cellStyle name="heading 5" xfId="42327"/>
    <cellStyle name="heading 5 2" xfId="42328"/>
    <cellStyle name="heading 5 2 2" xfId="42329"/>
    <cellStyle name="heading 5 3" xfId="42330"/>
    <cellStyle name="heading 6" xfId="42331"/>
    <cellStyle name="heading 6 2" xfId="42332"/>
    <cellStyle name="heading 6 2 2" xfId="42333"/>
    <cellStyle name="heading 6 3" xfId="42334"/>
    <cellStyle name="Heading 7" xfId="42335"/>
    <cellStyle name="heading_a2" xfId="1264"/>
    <cellStyle name="Heading1" xfId="230"/>
    <cellStyle name="Heading1 1" xfId="47229"/>
    <cellStyle name="Heading1 2" xfId="42336"/>
    <cellStyle name="Heading1_лизинг и страхование" xfId="47230"/>
    <cellStyle name="Heading2" xfId="102"/>
    <cellStyle name="Heading2 2" xfId="3613"/>
    <cellStyle name="Heading2 3" xfId="3612"/>
    <cellStyle name="Heading2_46EP.2011(v2.0)" xfId="3614"/>
    <cellStyle name="Heading3" xfId="1265"/>
    <cellStyle name="Heading3 2" xfId="42337"/>
    <cellStyle name="Heading4" xfId="1266"/>
    <cellStyle name="Heading4 2" xfId="42338"/>
    <cellStyle name="Heading5" xfId="1267"/>
    <cellStyle name="Heading5 2" xfId="42339"/>
    <cellStyle name="Heading6" xfId="1268"/>
    <cellStyle name="Heading6 2" xfId="42340"/>
    <cellStyle name="HeadingS" xfId="1269"/>
    <cellStyle name="HeadingS 2" xfId="1270"/>
    <cellStyle name="HeadingS 2 2" xfId="9296"/>
    <cellStyle name="HeadingS 2 2 2" xfId="9297"/>
    <cellStyle name="HeadingS 2 2 2 2" xfId="9298"/>
    <cellStyle name="HeadingS 2 3" xfId="9299"/>
    <cellStyle name="HeadingS 2 3 2" xfId="9300"/>
    <cellStyle name="HeadingS 2 4" xfId="9301"/>
    <cellStyle name="HeadingS 3" xfId="9302"/>
    <cellStyle name="HeadingS 3 2" xfId="42341"/>
    <cellStyle name="HeadingS 4" xfId="9303"/>
    <cellStyle name="HeadingS 5" xfId="9304"/>
    <cellStyle name="Headline2" xfId="47231"/>
    <cellStyle name="Headline3" xfId="47232"/>
    <cellStyle name="Hidden" xfId="231"/>
    <cellStyle name="Hidden 10" xfId="9305"/>
    <cellStyle name="Hidden 11" xfId="9306"/>
    <cellStyle name="Hidden 12" xfId="9307"/>
    <cellStyle name="Hidden 13" xfId="9308"/>
    <cellStyle name="Hidden 14" xfId="9309"/>
    <cellStyle name="Hidden 15" xfId="9310"/>
    <cellStyle name="Hidden 16" xfId="9311"/>
    <cellStyle name="Hidden 2" xfId="1271"/>
    <cellStyle name="Hidden 2 10" xfId="9312"/>
    <cellStyle name="Hidden 2 11" xfId="9313"/>
    <cellStyle name="Hidden 2 12" xfId="9314"/>
    <cellStyle name="Hidden 2 13" xfId="9315"/>
    <cellStyle name="Hidden 2 14" xfId="9316"/>
    <cellStyle name="Hidden 2 2" xfId="9317"/>
    <cellStyle name="Hidden 2 2 10" xfId="9318"/>
    <cellStyle name="Hidden 2 2 11" xfId="9319"/>
    <cellStyle name="Hidden 2 2 12" xfId="9320"/>
    <cellStyle name="Hidden 2 2 2" xfId="9321"/>
    <cellStyle name="Hidden 2 2 2 2" xfId="9322"/>
    <cellStyle name="Hidden 2 2 2 3" xfId="9323"/>
    <cellStyle name="Hidden 2 2 2 4" xfId="9324"/>
    <cellStyle name="Hidden 2 2 2 5" xfId="9325"/>
    <cellStyle name="Hidden 2 2 2 6" xfId="9326"/>
    <cellStyle name="Hidden 2 2 2 7" xfId="9327"/>
    <cellStyle name="Hidden 2 2 2 8" xfId="9328"/>
    <cellStyle name="Hidden 2 2 3" xfId="9329"/>
    <cellStyle name="Hidden 2 2 3 2" xfId="9330"/>
    <cellStyle name="Hidden 2 2 3 3" xfId="9331"/>
    <cellStyle name="Hidden 2 2 3 4" xfId="9332"/>
    <cellStyle name="Hidden 2 2 3 5" xfId="9333"/>
    <cellStyle name="Hidden 2 2 3 6" xfId="9334"/>
    <cellStyle name="Hidden 2 2 3 7" xfId="9335"/>
    <cellStyle name="Hidden 2 2 3 8" xfId="9336"/>
    <cellStyle name="Hidden 2 2 4" xfId="9337"/>
    <cellStyle name="Hidden 2 2 4 2" xfId="9338"/>
    <cellStyle name="Hidden 2 2 4 3" xfId="9339"/>
    <cellStyle name="Hidden 2 2 4 4" xfId="9340"/>
    <cellStyle name="Hidden 2 2 4 5" xfId="9341"/>
    <cellStyle name="Hidden 2 2 4 6" xfId="9342"/>
    <cellStyle name="Hidden 2 2 4 7" xfId="9343"/>
    <cellStyle name="Hidden 2 2 4 8" xfId="9344"/>
    <cellStyle name="Hidden 2 2 5" xfId="9345"/>
    <cellStyle name="Hidden 2 2 6" xfId="9346"/>
    <cellStyle name="Hidden 2 2 7" xfId="9347"/>
    <cellStyle name="Hidden 2 2 8" xfId="9348"/>
    <cellStyle name="Hidden 2 2 9" xfId="9349"/>
    <cellStyle name="Hidden 2 2_Карта сбора НВВ РЭ 1 полугодие" xfId="42342"/>
    <cellStyle name="Hidden 2 3" xfId="9350"/>
    <cellStyle name="Hidden 2 3 10" xfId="9351"/>
    <cellStyle name="Hidden 2 3 11" xfId="9352"/>
    <cellStyle name="Hidden 2 3 12" xfId="9353"/>
    <cellStyle name="Hidden 2 3 2" xfId="9354"/>
    <cellStyle name="Hidden 2 3 2 2" xfId="9355"/>
    <cellStyle name="Hidden 2 3 2 3" xfId="9356"/>
    <cellStyle name="Hidden 2 3 2 4" xfId="9357"/>
    <cellStyle name="Hidden 2 3 2 5" xfId="9358"/>
    <cellStyle name="Hidden 2 3 2 6" xfId="9359"/>
    <cellStyle name="Hidden 2 3 2 7" xfId="9360"/>
    <cellStyle name="Hidden 2 3 2 8" xfId="9361"/>
    <cellStyle name="Hidden 2 3 3" xfId="9362"/>
    <cellStyle name="Hidden 2 3 3 2" xfId="9363"/>
    <cellStyle name="Hidden 2 3 3 3" xfId="9364"/>
    <cellStyle name="Hidden 2 3 3 4" xfId="9365"/>
    <cellStyle name="Hidden 2 3 3 5" xfId="9366"/>
    <cellStyle name="Hidden 2 3 3 6" xfId="9367"/>
    <cellStyle name="Hidden 2 3 3 7" xfId="9368"/>
    <cellStyle name="Hidden 2 3 3 8" xfId="9369"/>
    <cellStyle name="Hidden 2 3 4" xfId="9370"/>
    <cellStyle name="Hidden 2 3 4 2" xfId="9371"/>
    <cellStyle name="Hidden 2 3 4 3" xfId="9372"/>
    <cellStyle name="Hidden 2 3 4 4" xfId="9373"/>
    <cellStyle name="Hidden 2 3 4 5" xfId="9374"/>
    <cellStyle name="Hidden 2 3 4 6" xfId="9375"/>
    <cellStyle name="Hidden 2 3 4 7" xfId="9376"/>
    <cellStyle name="Hidden 2 3 4 8" xfId="9377"/>
    <cellStyle name="Hidden 2 3 5" xfId="9378"/>
    <cellStyle name="Hidden 2 3 6" xfId="9379"/>
    <cellStyle name="Hidden 2 3 7" xfId="9380"/>
    <cellStyle name="Hidden 2 3 8" xfId="9381"/>
    <cellStyle name="Hidden 2 3 9" xfId="9382"/>
    <cellStyle name="Hidden 2 3_Карта сбора НВВ РЭ 1 полугодие" xfId="42343"/>
    <cellStyle name="Hidden 2 4" xfId="9383"/>
    <cellStyle name="Hidden 2 4 2" xfId="9384"/>
    <cellStyle name="Hidden 2 4 3" xfId="9385"/>
    <cellStyle name="Hidden 2 4 4" xfId="9386"/>
    <cellStyle name="Hidden 2 4 5" xfId="9387"/>
    <cellStyle name="Hidden 2 4 6" xfId="9388"/>
    <cellStyle name="Hidden 2 4 7" xfId="9389"/>
    <cellStyle name="Hidden 2 4 8" xfId="9390"/>
    <cellStyle name="Hidden 2 5" xfId="9391"/>
    <cellStyle name="Hidden 2 5 2" xfId="9392"/>
    <cellStyle name="Hidden 2 5 3" xfId="9393"/>
    <cellStyle name="Hidden 2 5 4" xfId="9394"/>
    <cellStyle name="Hidden 2 5 5" xfId="9395"/>
    <cellStyle name="Hidden 2 5 6" xfId="9396"/>
    <cellStyle name="Hidden 2 5 7" xfId="9397"/>
    <cellStyle name="Hidden 2 5 8" xfId="9398"/>
    <cellStyle name="Hidden 2 6" xfId="9399"/>
    <cellStyle name="Hidden 2 6 2" xfId="9400"/>
    <cellStyle name="Hidden 2 6 3" xfId="9401"/>
    <cellStyle name="Hidden 2 6 4" xfId="9402"/>
    <cellStyle name="Hidden 2 6 5" xfId="9403"/>
    <cellStyle name="Hidden 2 6 6" xfId="9404"/>
    <cellStyle name="Hidden 2 6 7" xfId="9405"/>
    <cellStyle name="Hidden 2 6 8" xfId="9406"/>
    <cellStyle name="Hidden 2 7" xfId="9407"/>
    <cellStyle name="Hidden 2 8" xfId="9408"/>
    <cellStyle name="Hidden 2 9" xfId="9409"/>
    <cellStyle name="Hidden 2_Карта сбора НВВ РЭ 1 полугодие" xfId="42344"/>
    <cellStyle name="Hidden 3" xfId="1272"/>
    <cellStyle name="Hidden 3 10" xfId="9410"/>
    <cellStyle name="Hidden 3 11" xfId="9411"/>
    <cellStyle name="Hidden 3 12" xfId="9412"/>
    <cellStyle name="Hidden 3 13" xfId="9413"/>
    <cellStyle name="Hidden 3 14" xfId="9414"/>
    <cellStyle name="Hidden 3 2" xfId="9415"/>
    <cellStyle name="Hidden 3 2 10" xfId="9416"/>
    <cellStyle name="Hidden 3 2 11" xfId="9417"/>
    <cellStyle name="Hidden 3 2 12" xfId="9418"/>
    <cellStyle name="Hidden 3 2 2" xfId="9419"/>
    <cellStyle name="Hidden 3 2 2 2" xfId="9420"/>
    <cellStyle name="Hidden 3 2 2 3" xfId="9421"/>
    <cellStyle name="Hidden 3 2 2 4" xfId="9422"/>
    <cellStyle name="Hidden 3 2 2 5" xfId="9423"/>
    <cellStyle name="Hidden 3 2 2 6" xfId="9424"/>
    <cellStyle name="Hidden 3 2 2 7" xfId="9425"/>
    <cellStyle name="Hidden 3 2 2 8" xfId="9426"/>
    <cellStyle name="Hidden 3 2 3" xfId="9427"/>
    <cellStyle name="Hidden 3 2 3 2" xfId="9428"/>
    <cellStyle name="Hidden 3 2 3 3" xfId="9429"/>
    <cellStyle name="Hidden 3 2 3 4" xfId="9430"/>
    <cellStyle name="Hidden 3 2 3 5" xfId="9431"/>
    <cellStyle name="Hidden 3 2 3 6" xfId="9432"/>
    <cellStyle name="Hidden 3 2 3 7" xfId="9433"/>
    <cellStyle name="Hidden 3 2 3 8" xfId="9434"/>
    <cellStyle name="Hidden 3 2 4" xfId="9435"/>
    <cellStyle name="Hidden 3 2 4 2" xfId="9436"/>
    <cellStyle name="Hidden 3 2 4 3" xfId="9437"/>
    <cellStyle name="Hidden 3 2 4 4" xfId="9438"/>
    <cellStyle name="Hidden 3 2 4 5" xfId="9439"/>
    <cellStyle name="Hidden 3 2 4 6" xfId="9440"/>
    <cellStyle name="Hidden 3 2 4 7" xfId="9441"/>
    <cellStyle name="Hidden 3 2 4 8" xfId="9442"/>
    <cellStyle name="Hidden 3 2 5" xfId="9443"/>
    <cellStyle name="Hidden 3 2 6" xfId="9444"/>
    <cellStyle name="Hidden 3 2 7" xfId="9445"/>
    <cellStyle name="Hidden 3 2 8" xfId="9446"/>
    <cellStyle name="Hidden 3 2 9" xfId="9447"/>
    <cellStyle name="Hidden 3 2_Карта сбора НВВ РЭ 1 полугодие" xfId="42345"/>
    <cellStyle name="Hidden 3 3" xfId="9448"/>
    <cellStyle name="Hidden 3 3 10" xfId="9449"/>
    <cellStyle name="Hidden 3 3 11" xfId="9450"/>
    <cellStyle name="Hidden 3 3 12" xfId="9451"/>
    <cellStyle name="Hidden 3 3 2" xfId="9452"/>
    <cellStyle name="Hidden 3 3 2 2" xfId="9453"/>
    <cellStyle name="Hidden 3 3 2 3" xfId="9454"/>
    <cellStyle name="Hidden 3 3 2 4" xfId="9455"/>
    <cellStyle name="Hidden 3 3 2 5" xfId="9456"/>
    <cellStyle name="Hidden 3 3 2 6" xfId="9457"/>
    <cellStyle name="Hidden 3 3 2 7" xfId="9458"/>
    <cellStyle name="Hidden 3 3 2 8" xfId="9459"/>
    <cellStyle name="Hidden 3 3 3" xfId="9460"/>
    <cellStyle name="Hidden 3 3 3 2" xfId="9461"/>
    <cellStyle name="Hidden 3 3 3 3" xfId="9462"/>
    <cellStyle name="Hidden 3 3 3 4" xfId="9463"/>
    <cellStyle name="Hidden 3 3 3 5" xfId="9464"/>
    <cellStyle name="Hidden 3 3 3 6" xfId="9465"/>
    <cellStyle name="Hidden 3 3 3 7" xfId="9466"/>
    <cellStyle name="Hidden 3 3 3 8" xfId="9467"/>
    <cellStyle name="Hidden 3 3 4" xfId="9468"/>
    <cellStyle name="Hidden 3 3 4 2" xfId="9469"/>
    <cellStyle name="Hidden 3 3 4 3" xfId="9470"/>
    <cellStyle name="Hidden 3 3 4 4" xfId="9471"/>
    <cellStyle name="Hidden 3 3 4 5" xfId="9472"/>
    <cellStyle name="Hidden 3 3 4 6" xfId="9473"/>
    <cellStyle name="Hidden 3 3 4 7" xfId="9474"/>
    <cellStyle name="Hidden 3 3 4 8" xfId="9475"/>
    <cellStyle name="Hidden 3 3 5" xfId="9476"/>
    <cellStyle name="Hidden 3 3 6" xfId="9477"/>
    <cellStyle name="Hidden 3 3 7" xfId="9478"/>
    <cellStyle name="Hidden 3 3 8" xfId="9479"/>
    <cellStyle name="Hidden 3 3 9" xfId="9480"/>
    <cellStyle name="Hidden 3 3_Карта сбора НВВ РЭ 1 полугодие" xfId="42346"/>
    <cellStyle name="Hidden 3 4" xfId="9481"/>
    <cellStyle name="Hidden 3 4 2" xfId="9482"/>
    <cellStyle name="Hidden 3 4 3" xfId="9483"/>
    <cellStyle name="Hidden 3 4 4" xfId="9484"/>
    <cellStyle name="Hidden 3 4 5" xfId="9485"/>
    <cellStyle name="Hidden 3 4 6" xfId="9486"/>
    <cellStyle name="Hidden 3 4 7" xfId="9487"/>
    <cellStyle name="Hidden 3 4 8" xfId="9488"/>
    <cellStyle name="Hidden 3 5" xfId="9489"/>
    <cellStyle name="Hidden 3 5 2" xfId="9490"/>
    <cellStyle name="Hidden 3 5 3" xfId="9491"/>
    <cellStyle name="Hidden 3 5 4" xfId="9492"/>
    <cellStyle name="Hidden 3 5 5" xfId="9493"/>
    <cellStyle name="Hidden 3 5 6" xfId="9494"/>
    <cellStyle name="Hidden 3 5 7" xfId="9495"/>
    <cellStyle name="Hidden 3 5 8" xfId="9496"/>
    <cellStyle name="Hidden 3 6" xfId="9497"/>
    <cellStyle name="Hidden 3 6 2" xfId="9498"/>
    <cellStyle name="Hidden 3 6 3" xfId="9499"/>
    <cellStyle name="Hidden 3 6 4" xfId="9500"/>
    <cellStyle name="Hidden 3 6 5" xfId="9501"/>
    <cellStyle name="Hidden 3 6 6" xfId="9502"/>
    <cellStyle name="Hidden 3 6 7" xfId="9503"/>
    <cellStyle name="Hidden 3 6 8" xfId="9504"/>
    <cellStyle name="Hidden 3 7" xfId="9505"/>
    <cellStyle name="Hidden 3 8" xfId="9506"/>
    <cellStyle name="Hidden 3 9" xfId="9507"/>
    <cellStyle name="Hidden 3_Карта сбора НВВ РЭ 1 полугодие" xfId="42347"/>
    <cellStyle name="Hidden 4" xfId="9508"/>
    <cellStyle name="Hidden 4 10" xfId="9509"/>
    <cellStyle name="Hidden 4 11" xfId="9510"/>
    <cellStyle name="Hidden 4 12" xfId="9511"/>
    <cellStyle name="Hidden 4 2" xfId="9512"/>
    <cellStyle name="Hidden 4 2 2" xfId="9513"/>
    <cellStyle name="Hidden 4 2 3" xfId="9514"/>
    <cellStyle name="Hidden 4 2 4" xfId="9515"/>
    <cellStyle name="Hidden 4 2 5" xfId="9516"/>
    <cellStyle name="Hidden 4 2 6" xfId="9517"/>
    <cellStyle name="Hidden 4 2 7" xfId="9518"/>
    <cellStyle name="Hidden 4 2 8" xfId="9519"/>
    <cellStyle name="Hidden 4 3" xfId="9520"/>
    <cellStyle name="Hidden 4 3 2" xfId="9521"/>
    <cellStyle name="Hidden 4 3 3" xfId="9522"/>
    <cellStyle name="Hidden 4 3 4" xfId="9523"/>
    <cellStyle name="Hidden 4 3 5" xfId="9524"/>
    <cellStyle name="Hidden 4 3 6" xfId="9525"/>
    <cellStyle name="Hidden 4 3 7" xfId="9526"/>
    <cellStyle name="Hidden 4 3 8" xfId="9527"/>
    <cellStyle name="Hidden 4 4" xfId="9528"/>
    <cellStyle name="Hidden 4 4 2" xfId="9529"/>
    <cellStyle name="Hidden 4 4 3" xfId="9530"/>
    <cellStyle name="Hidden 4 4 4" xfId="9531"/>
    <cellStyle name="Hidden 4 4 5" xfId="9532"/>
    <cellStyle name="Hidden 4 4 6" xfId="9533"/>
    <cellStyle name="Hidden 4 4 7" xfId="9534"/>
    <cellStyle name="Hidden 4 4 8" xfId="9535"/>
    <cellStyle name="Hidden 4 5" xfId="9536"/>
    <cellStyle name="Hidden 4 6" xfId="9537"/>
    <cellStyle name="Hidden 4 7" xfId="9538"/>
    <cellStyle name="Hidden 4 8" xfId="9539"/>
    <cellStyle name="Hidden 4 9" xfId="9540"/>
    <cellStyle name="Hidden 4_Карта сбора НВВ РЭ 1 полугодие" xfId="42348"/>
    <cellStyle name="Hidden 5" xfId="9541"/>
    <cellStyle name="Hidden 5 10" xfId="9542"/>
    <cellStyle name="Hidden 5 11" xfId="9543"/>
    <cellStyle name="Hidden 5 12" xfId="9544"/>
    <cellStyle name="Hidden 5 2" xfId="9545"/>
    <cellStyle name="Hidden 5 2 2" xfId="9546"/>
    <cellStyle name="Hidden 5 2 3" xfId="9547"/>
    <cellStyle name="Hidden 5 2 4" xfId="9548"/>
    <cellStyle name="Hidden 5 2 5" xfId="9549"/>
    <cellStyle name="Hidden 5 2 6" xfId="9550"/>
    <cellStyle name="Hidden 5 2 7" xfId="9551"/>
    <cellStyle name="Hidden 5 2 8" xfId="9552"/>
    <cellStyle name="Hidden 5 3" xfId="9553"/>
    <cellStyle name="Hidden 5 3 2" xfId="9554"/>
    <cellStyle name="Hidden 5 3 3" xfId="9555"/>
    <cellStyle name="Hidden 5 3 4" xfId="9556"/>
    <cellStyle name="Hidden 5 3 5" xfId="9557"/>
    <cellStyle name="Hidden 5 3 6" xfId="9558"/>
    <cellStyle name="Hidden 5 3 7" xfId="9559"/>
    <cellStyle name="Hidden 5 3 8" xfId="9560"/>
    <cellStyle name="Hidden 5 4" xfId="9561"/>
    <cellStyle name="Hidden 5 4 2" xfId="9562"/>
    <cellStyle name="Hidden 5 4 3" xfId="9563"/>
    <cellStyle name="Hidden 5 4 4" xfId="9564"/>
    <cellStyle name="Hidden 5 4 5" xfId="9565"/>
    <cellStyle name="Hidden 5 4 6" xfId="9566"/>
    <cellStyle name="Hidden 5 4 7" xfId="9567"/>
    <cellStyle name="Hidden 5 4 8" xfId="9568"/>
    <cellStyle name="Hidden 5 5" xfId="9569"/>
    <cellStyle name="Hidden 5 6" xfId="9570"/>
    <cellStyle name="Hidden 5 7" xfId="9571"/>
    <cellStyle name="Hidden 5 8" xfId="9572"/>
    <cellStyle name="Hidden 5 9" xfId="9573"/>
    <cellStyle name="Hidden 5_Карта сбора НВВ РЭ 1 полугодие" xfId="42349"/>
    <cellStyle name="Hidden 6" xfId="9574"/>
    <cellStyle name="Hidden 6 2" xfId="9575"/>
    <cellStyle name="Hidden 6 3" xfId="9576"/>
    <cellStyle name="Hidden 6 4" xfId="9577"/>
    <cellStyle name="Hidden 6 5" xfId="9578"/>
    <cellStyle name="Hidden 6 6" xfId="9579"/>
    <cellStyle name="Hidden 6 7" xfId="9580"/>
    <cellStyle name="Hidden 6 8" xfId="9581"/>
    <cellStyle name="Hidden 7" xfId="9582"/>
    <cellStyle name="Hidden 7 2" xfId="9583"/>
    <cellStyle name="Hidden 7 3" xfId="9584"/>
    <cellStyle name="Hidden 7 4" xfId="9585"/>
    <cellStyle name="Hidden 7 5" xfId="9586"/>
    <cellStyle name="Hidden 7 6" xfId="9587"/>
    <cellStyle name="Hidden 7 7" xfId="9588"/>
    <cellStyle name="Hidden 7 8" xfId="9589"/>
    <cellStyle name="Hidden 8" xfId="9590"/>
    <cellStyle name="Hidden 8 2" xfId="9591"/>
    <cellStyle name="Hidden 8 3" xfId="9592"/>
    <cellStyle name="Hidden 8 4" xfId="9593"/>
    <cellStyle name="Hidden 8 5" xfId="9594"/>
    <cellStyle name="Hidden 8 6" xfId="9595"/>
    <cellStyle name="Hidden 8 7" xfId="9596"/>
    <cellStyle name="Hidden 8 8" xfId="9597"/>
    <cellStyle name="Hidden 9" xfId="9598"/>
    <cellStyle name="Hidden_Карта сбора НВВ РЭ 1 полугодие" xfId="42350"/>
    <cellStyle name="Hide" xfId="1273"/>
    <cellStyle name="Horizontal" xfId="1274"/>
    <cellStyle name="Horizontal 2" xfId="42351"/>
    <cellStyle name="Hyperlink" xfId="1275"/>
    <cellStyle name="Hyperlink 2" xfId="1276"/>
    <cellStyle name="Hyperlink 2 2" xfId="42352"/>
    <cellStyle name="Hyperlink 3" xfId="42353"/>
    <cellStyle name="Hyperlink_08-11-2000" xfId="9599"/>
    <cellStyle name="í â› [0.00]_Sheet1" xfId="47233"/>
    <cellStyle name="I?ioaio" xfId="42354"/>
    <cellStyle name="I?ioaio 2" xfId="42355"/>
    <cellStyle name="Iau?iue" xfId="42356"/>
    <cellStyle name="Iau?iue 2" xfId="42357"/>
    <cellStyle name="Iau?iue_?iardu1999a" xfId="1277"/>
    <cellStyle name="Iau?iue1" xfId="1278"/>
    <cellStyle name="Iau?iue1 2" xfId="42358"/>
    <cellStyle name="Îáű÷íűé__FES" xfId="103"/>
    <cellStyle name="Îáû÷íûé_cogs" xfId="3615"/>
    <cellStyle name="Index" xfId="47234"/>
    <cellStyle name="Îňęđűâŕâřŕ˙ń˙ ăčďĺđńńűëęŕ" xfId="104"/>
    <cellStyle name="Îňęđűâŕâřŕ˙ń˙ ăčďĺđńńűëęŕ 2" xfId="1279"/>
    <cellStyle name="Îňęđűâŕâřŕ˙ń˙ ăčďĺđńńűëęŕ 2 2" xfId="9600"/>
    <cellStyle name="Îňęđűâŕâřŕ˙ń˙ ăčďĺđńńűëęŕ 3" xfId="3616"/>
    <cellStyle name="Îňęđűâŕâřŕ˙ń˙ ăčďĺđńńűëęŕ_НВВ 2014 год  по заявкам" xfId="48667"/>
    <cellStyle name="Info" xfId="3617"/>
    <cellStyle name="Info 10" xfId="9601"/>
    <cellStyle name="Info 11" xfId="9602"/>
    <cellStyle name="Info 12" xfId="9603"/>
    <cellStyle name="Info 13" xfId="9604"/>
    <cellStyle name="Info 2" xfId="9605"/>
    <cellStyle name="Info 2 2" xfId="9606"/>
    <cellStyle name="Info 2 3" xfId="9607"/>
    <cellStyle name="Info 2 4" xfId="9608"/>
    <cellStyle name="Info 2 5" xfId="9609"/>
    <cellStyle name="Info 2 6" xfId="9610"/>
    <cellStyle name="Info 2 7" xfId="9611"/>
    <cellStyle name="Info 2 8" xfId="9612"/>
    <cellStyle name="Info 3" xfId="9613"/>
    <cellStyle name="Info 3 2" xfId="9614"/>
    <cellStyle name="Info 3 3" xfId="9615"/>
    <cellStyle name="Info 3 4" xfId="9616"/>
    <cellStyle name="Info 3 5" xfId="9617"/>
    <cellStyle name="Info 3 6" xfId="9618"/>
    <cellStyle name="Info 3 7" xfId="9619"/>
    <cellStyle name="Info 3 8" xfId="9620"/>
    <cellStyle name="Info 4" xfId="9621"/>
    <cellStyle name="Info 4 2" xfId="9622"/>
    <cellStyle name="Info 4 3" xfId="9623"/>
    <cellStyle name="Info 4 4" xfId="9624"/>
    <cellStyle name="Info 4 5" xfId="9625"/>
    <cellStyle name="Info 4 6" xfId="9626"/>
    <cellStyle name="Info 4 7" xfId="9627"/>
    <cellStyle name="Info 4 8" xfId="9628"/>
    <cellStyle name="Info 5" xfId="9629"/>
    <cellStyle name="Info 6" xfId="9630"/>
    <cellStyle name="Info 7" xfId="9631"/>
    <cellStyle name="Info 8" xfId="9632"/>
    <cellStyle name="Info 9" xfId="9633"/>
    <cellStyle name="Info_Карта сбора НВВ РЭ 1 полугодие" xfId="42359"/>
    <cellStyle name="Input" xfId="105"/>
    <cellStyle name="Input [yellow]" xfId="1280"/>
    <cellStyle name="Input [yellow] 2" xfId="9634"/>
    <cellStyle name="Input [yellow] 2 2" xfId="9635"/>
    <cellStyle name="Input [yellow] 2 3" xfId="9636"/>
    <cellStyle name="Input [yellow] 2 4" xfId="9637"/>
    <cellStyle name="Input [yellow] 2 5" xfId="9638"/>
    <cellStyle name="Input [yellow] 2 6" xfId="9639"/>
    <cellStyle name="Input [yellow] 2 7" xfId="9640"/>
    <cellStyle name="Input [yellow] 2 8" xfId="9641"/>
    <cellStyle name="Input 10" xfId="1281"/>
    <cellStyle name="Input 10 10" xfId="9642"/>
    <cellStyle name="Input 10 11" xfId="9643"/>
    <cellStyle name="Input 10 12" xfId="9644"/>
    <cellStyle name="Input 10 13" xfId="9645"/>
    <cellStyle name="Input 10 2" xfId="9646"/>
    <cellStyle name="Input 10 2 2" xfId="9647"/>
    <cellStyle name="Input 10 2 3" xfId="9648"/>
    <cellStyle name="Input 10 2 4" xfId="9649"/>
    <cellStyle name="Input 10 2 5" xfId="9650"/>
    <cellStyle name="Input 10 2 6" xfId="9651"/>
    <cellStyle name="Input 10 2 7" xfId="9652"/>
    <cellStyle name="Input 10 2 8" xfId="9653"/>
    <cellStyle name="Input 10 3" xfId="9654"/>
    <cellStyle name="Input 10 3 2" xfId="9655"/>
    <cellStyle name="Input 10 3 3" xfId="9656"/>
    <cellStyle name="Input 10 3 4" xfId="9657"/>
    <cellStyle name="Input 10 3 5" xfId="9658"/>
    <cellStyle name="Input 10 3 6" xfId="9659"/>
    <cellStyle name="Input 10 3 7" xfId="9660"/>
    <cellStyle name="Input 10 3 8" xfId="9661"/>
    <cellStyle name="Input 10 4" xfId="9662"/>
    <cellStyle name="Input 10 4 2" xfId="9663"/>
    <cellStyle name="Input 10 4 3" xfId="9664"/>
    <cellStyle name="Input 10 4 4" xfId="9665"/>
    <cellStyle name="Input 10 4 5" xfId="9666"/>
    <cellStyle name="Input 10 4 6" xfId="9667"/>
    <cellStyle name="Input 10 4 7" xfId="9668"/>
    <cellStyle name="Input 10 4 8" xfId="9669"/>
    <cellStyle name="Input 10 5" xfId="9670"/>
    <cellStyle name="Input 10 6" xfId="9671"/>
    <cellStyle name="Input 10 7" xfId="9672"/>
    <cellStyle name="Input 10 8" xfId="9673"/>
    <cellStyle name="Input 10 9" xfId="9674"/>
    <cellStyle name="Input 11" xfId="5005"/>
    <cellStyle name="Input 11 10" xfId="9675"/>
    <cellStyle name="Input 11 11" xfId="9676"/>
    <cellStyle name="Input 11 12" xfId="9677"/>
    <cellStyle name="Input 11 2" xfId="9678"/>
    <cellStyle name="Input 11 2 2" xfId="9679"/>
    <cellStyle name="Input 11 2 3" xfId="9680"/>
    <cellStyle name="Input 11 2 4" xfId="9681"/>
    <cellStyle name="Input 11 2 5" xfId="9682"/>
    <cellStyle name="Input 11 2 6" xfId="9683"/>
    <cellStyle name="Input 11 2 7" xfId="9684"/>
    <cellStyle name="Input 11 2 8" xfId="9685"/>
    <cellStyle name="Input 11 3" xfId="9686"/>
    <cellStyle name="Input 11 3 2" xfId="9687"/>
    <cellStyle name="Input 11 3 3" xfId="9688"/>
    <cellStyle name="Input 11 3 4" xfId="9689"/>
    <cellStyle name="Input 11 3 5" xfId="9690"/>
    <cellStyle name="Input 11 3 6" xfId="9691"/>
    <cellStyle name="Input 11 3 7" xfId="9692"/>
    <cellStyle name="Input 11 3 8" xfId="9693"/>
    <cellStyle name="Input 11 4" xfId="9694"/>
    <cellStyle name="Input 11 4 2" xfId="9695"/>
    <cellStyle name="Input 11 4 3" xfId="9696"/>
    <cellStyle name="Input 11 4 4" xfId="9697"/>
    <cellStyle name="Input 11 4 5" xfId="9698"/>
    <cellStyle name="Input 11 4 6" xfId="9699"/>
    <cellStyle name="Input 11 4 7" xfId="9700"/>
    <cellStyle name="Input 11 4 8" xfId="9701"/>
    <cellStyle name="Input 11 5" xfId="9702"/>
    <cellStyle name="Input 11 6" xfId="9703"/>
    <cellStyle name="Input 11 7" xfId="9704"/>
    <cellStyle name="Input 11 8" xfId="9705"/>
    <cellStyle name="Input 11 9" xfId="9706"/>
    <cellStyle name="Input 12" xfId="9707"/>
    <cellStyle name="Input 12 10" xfId="9708"/>
    <cellStyle name="Input 12 11" xfId="9709"/>
    <cellStyle name="Input 12 12" xfId="9710"/>
    <cellStyle name="Input 12 2" xfId="9711"/>
    <cellStyle name="Input 12 2 2" xfId="9712"/>
    <cellStyle name="Input 12 2 3" xfId="9713"/>
    <cellStyle name="Input 12 2 4" xfId="9714"/>
    <cellStyle name="Input 12 2 5" xfId="9715"/>
    <cellStyle name="Input 12 2 6" xfId="9716"/>
    <cellStyle name="Input 12 2 7" xfId="9717"/>
    <cellStyle name="Input 12 2 8" xfId="9718"/>
    <cellStyle name="Input 12 3" xfId="9719"/>
    <cellStyle name="Input 12 3 2" xfId="9720"/>
    <cellStyle name="Input 12 3 3" xfId="9721"/>
    <cellStyle name="Input 12 3 4" xfId="9722"/>
    <cellStyle name="Input 12 3 5" xfId="9723"/>
    <cellStyle name="Input 12 3 6" xfId="9724"/>
    <cellStyle name="Input 12 3 7" xfId="9725"/>
    <cellStyle name="Input 12 3 8" xfId="9726"/>
    <cellStyle name="Input 12 4" xfId="9727"/>
    <cellStyle name="Input 12 4 2" xfId="9728"/>
    <cellStyle name="Input 12 4 3" xfId="9729"/>
    <cellStyle name="Input 12 4 4" xfId="9730"/>
    <cellStyle name="Input 12 4 5" xfId="9731"/>
    <cellStyle name="Input 12 4 6" xfId="9732"/>
    <cellStyle name="Input 12 4 7" xfId="9733"/>
    <cellStyle name="Input 12 4 8" xfId="9734"/>
    <cellStyle name="Input 12 5" xfId="9735"/>
    <cellStyle name="Input 12 6" xfId="9736"/>
    <cellStyle name="Input 12 7" xfId="9737"/>
    <cellStyle name="Input 12 8" xfId="9738"/>
    <cellStyle name="Input 12 9" xfId="9739"/>
    <cellStyle name="Input 13" xfId="9740"/>
    <cellStyle name="Input 13 2" xfId="9741"/>
    <cellStyle name="Input 13 2 2" xfId="47596"/>
    <cellStyle name="Input 13 3" xfId="9742"/>
    <cellStyle name="Input 13 4" xfId="9743"/>
    <cellStyle name="Input 13 5" xfId="9744"/>
    <cellStyle name="Input 13 6" xfId="9745"/>
    <cellStyle name="Input 13 7" xfId="9746"/>
    <cellStyle name="Input 13 8" xfId="9747"/>
    <cellStyle name="Input 13 9" xfId="9748"/>
    <cellStyle name="Input 14" xfId="9749"/>
    <cellStyle name="Input 14 2" xfId="9750"/>
    <cellStyle name="Input 14 2 2" xfId="47597"/>
    <cellStyle name="Input 14 3" xfId="9751"/>
    <cellStyle name="Input 14 4" xfId="9752"/>
    <cellStyle name="Input 14 5" xfId="9753"/>
    <cellStyle name="Input 14 6" xfId="9754"/>
    <cellStyle name="Input 14 7" xfId="9755"/>
    <cellStyle name="Input 14 8" xfId="9756"/>
    <cellStyle name="Input 14 9" xfId="9757"/>
    <cellStyle name="Input 15" xfId="9758"/>
    <cellStyle name="Input 15 2" xfId="9759"/>
    <cellStyle name="Input 15 3" xfId="9760"/>
    <cellStyle name="Input 15 4" xfId="9761"/>
    <cellStyle name="Input 15 5" xfId="9762"/>
    <cellStyle name="Input 15 6" xfId="9763"/>
    <cellStyle name="Input 15 7" xfId="9764"/>
    <cellStyle name="Input 15 8" xfId="9765"/>
    <cellStyle name="Input 16" xfId="9766"/>
    <cellStyle name="Input 16 2" xfId="9767"/>
    <cellStyle name="Input 16 3" xfId="9768"/>
    <cellStyle name="Input 16 4" xfId="9769"/>
    <cellStyle name="Input 16 5" xfId="9770"/>
    <cellStyle name="Input 16 6" xfId="9771"/>
    <cellStyle name="Input 16 7" xfId="9772"/>
    <cellStyle name="Input 16 8" xfId="9773"/>
    <cellStyle name="Input 17" xfId="9774"/>
    <cellStyle name="Input 17 2" xfId="9775"/>
    <cellStyle name="Input 17 3" xfId="9776"/>
    <cellStyle name="Input 17 4" xfId="9777"/>
    <cellStyle name="Input 17 5" xfId="9778"/>
    <cellStyle name="Input 17 6" xfId="9779"/>
    <cellStyle name="Input 17 7" xfId="9780"/>
    <cellStyle name="Input 17 8" xfId="9781"/>
    <cellStyle name="Input 18" xfId="9782"/>
    <cellStyle name="Input 18 2" xfId="9783"/>
    <cellStyle name="Input 18 3" xfId="9784"/>
    <cellStyle name="Input 18 4" xfId="9785"/>
    <cellStyle name="Input 18 5" xfId="9786"/>
    <cellStyle name="Input 18 6" xfId="9787"/>
    <cellStyle name="Input 18 7" xfId="9788"/>
    <cellStyle name="Input 18 8" xfId="9789"/>
    <cellStyle name="Input 19" xfId="9790"/>
    <cellStyle name="Input 19 2" xfId="9791"/>
    <cellStyle name="Input 19 3" xfId="9792"/>
    <cellStyle name="Input 19 4" xfId="9793"/>
    <cellStyle name="Input 19 5" xfId="9794"/>
    <cellStyle name="Input 19 6" xfId="9795"/>
    <cellStyle name="Input 19 7" xfId="9796"/>
    <cellStyle name="Input 19 8" xfId="9797"/>
    <cellStyle name="Input 2" xfId="1282"/>
    <cellStyle name="Input 2 10" xfId="9798"/>
    <cellStyle name="Input 2 11" xfId="9799"/>
    <cellStyle name="Input 2 12" xfId="9800"/>
    <cellStyle name="Input 2 2" xfId="1283"/>
    <cellStyle name="Input 2 2 10" xfId="9801"/>
    <cellStyle name="Input 2 2 11" xfId="9802"/>
    <cellStyle name="Input 2 2 12" xfId="9803"/>
    <cellStyle name="Input 2 2 13" xfId="9804"/>
    <cellStyle name="Input 2 2 14" xfId="9805"/>
    <cellStyle name="Input 2 2 2" xfId="9806"/>
    <cellStyle name="Input 2 2 2 10" xfId="9807"/>
    <cellStyle name="Input 2 2 2 11" xfId="9808"/>
    <cellStyle name="Input 2 2 2 12" xfId="9809"/>
    <cellStyle name="Input 2 2 2 2" xfId="9810"/>
    <cellStyle name="Input 2 2 2 2 2" xfId="9811"/>
    <cellStyle name="Input 2 2 2 2 3" xfId="9812"/>
    <cellStyle name="Input 2 2 2 2 4" xfId="9813"/>
    <cellStyle name="Input 2 2 2 2 5" xfId="9814"/>
    <cellStyle name="Input 2 2 2 2 6" xfId="9815"/>
    <cellStyle name="Input 2 2 2 2 7" xfId="9816"/>
    <cellStyle name="Input 2 2 2 2 8" xfId="9817"/>
    <cellStyle name="Input 2 2 2 3" xfId="9818"/>
    <cellStyle name="Input 2 2 2 3 2" xfId="9819"/>
    <cellStyle name="Input 2 2 2 3 3" xfId="9820"/>
    <cellStyle name="Input 2 2 2 3 4" xfId="9821"/>
    <cellStyle name="Input 2 2 2 3 5" xfId="9822"/>
    <cellStyle name="Input 2 2 2 3 6" xfId="9823"/>
    <cellStyle name="Input 2 2 2 3 7" xfId="9824"/>
    <cellStyle name="Input 2 2 2 3 8" xfId="9825"/>
    <cellStyle name="Input 2 2 2 4" xfId="9826"/>
    <cellStyle name="Input 2 2 2 4 2" xfId="9827"/>
    <cellStyle name="Input 2 2 2 4 3" xfId="9828"/>
    <cellStyle name="Input 2 2 2 4 4" xfId="9829"/>
    <cellStyle name="Input 2 2 2 4 5" xfId="9830"/>
    <cellStyle name="Input 2 2 2 4 6" xfId="9831"/>
    <cellStyle name="Input 2 2 2 4 7" xfId="9832"/>
    <cellStyle name="Input 2 2 2 4 8" xfId="9833"/>
    <cellStyle name="Input 2 2 2 5" xfId="9834"/>
    <cellStyle name="Input 2 2 2 6" xfId="9835"/>
    <cellStyle name="Input 2 2 2 7" xfId="9836"/>
    <cellStyle name="Input 2 2 2 8" xfId="9837"/>
    <cellStyle name="Input 2 2 2 9" xfId="9838"/>
    <cellStyle name="Input 2 2 3" xfId="9839"/>
    <cellStyle name="Input 2 2 3 2" xfId="9840"/>
    <cellStyle name="Input 2 2 3 3" xfId="9841"/>
    <cellStyle name="Input 2 2 3 4" xfId="9842"/>
    <cellStyle name="Input 2 2 3 5" xfId="9843"/>
    <cellStyle name="Input 2 2 3 6" xfId="9844"/>
    <cellStyle name="Input 2 2 3 7" xfId="9845"/>
    <cellStyle name="Input 2 2 3 8" xfId="9846"/>
    <cellStyle name="Input 2 2 4" xfId="9847"/>
    <cellStyle name="Input 2 2 4 2" xfId="9848"/>
    <cellStyle name="Input 2 2 4 3" xfId="9849"/>
    <cellStyle name="Input 2 2 4 4" xfId="9850"/>
    <cellStyle name="Input 2 2 4 5" xfId="9851"/>
    <cellStyle name="Input 2 2 4 6" xfId="9852"/>
    <cellStyle name="Input 2 2 4 7" xfId="9853"/>
    <cellStyle name="Input 2 2 4 8" xfId="9854"/>
    <cellStyle name="Input 2 2 5" xfId="9855"/>
    <cellStyle name="Input 2 2 5 2" xfId="9856"/>
    <cellStyle name="Input 2 2 5 3" xfId="9857"/>
    <cellStyle name="Input 2 2 5 4" xfId="9858"/>
    <cellStyle name="Input 2 2 5 5" xfId="9859"/>
    <cellStyle name="Input 2 2 5 6" xfId="9860"/>
    <cellStyle name="Input 2 2 5 7" xfId="9861"/>
    <cellStyle name="Input 2 2 5 8" xfId="9862"/>
    <cellStyle name="Input 2 2 6" xfId="9863"/>
    <cellStyle name="Input 2 2 7" xfId="9864"/>
    <cellStyle name="Input 2 2 8" xfId="9865"/>
    <cellStyle name="Input 2 2 9" xfId="9866"/>
    <cellStyle name="Input 2 3" xfId="9867"/>
    <cellStyle name="Input 2 3 10" xfId="9868"/>
    <cellStyle name="Input 2 3 11" xfId="9869"/>
    <cellStyle name="Input 2 3 12" xfId="9870"/>
    <cellStyle name="Input 2 3 2" xfId="9871"/>
    <cellStyle name="Input 2 3 2 2" xfId="9872"/>
    <cellStyle name="Input 2 3 2 3" xfId="9873"/>
    <cellStyle name="Input 2 3 2 4" xfId="9874"/>
    <cellStyle name="Input 2 3 2 5" xfId="9875"/>
    <cellStyle name="Input 2 3 2 6" xfId="9876"/>
    <cellStyle name="Input 2 3 2 7" xfId="9877"/>
    <cellStyle name="Input 2 3 2 8" xfId="9878"/>
    <cellStyle name="Input 2 3 3" xfId="9879"/>
    <cellStyle name="Input 2 3 3 2" xfId="9880"/>
    <cellStyle name="Input 2 3 3 3" xfId="9881"/>
    <cellStyle name="Input 2 3 3 4" xfId="9882"/>
    <cellStyle name="Input 2 3 3 5" xfId="9883"/>
    <cellStyle name="Input 2 3 3 6" xfId="9884"/>
    <cellStyle name="Input 2 3 3 7" xfId="9885"/>
    <cellStyle name="Input 2 3 3 8" xfId="9886"/>
    <cellStyle name="Input 2 3 4" xfId="9887"/>
    <cellStyle name="Input 2 3 4 2" xfId="9888"/>
    <cellStyle name="Input 2 3 4 3" xfId="9889"/>
    <cellStyle name="Input 2 3 4 4" xfId="9890"/>
    <cellStyle name="Input 2 3 4 5" xfId="9891"/>
    <cellStyle name="Input 2 3 4 6" xfId="9892"/>
    <cellStyle name="Input 2 3 4 7" xfId="9893"/>
    <cellStyle name="Input 2 3 4 8" xfId="9894"/>
    <cellStyle name="Input 2 3 5" xfId="9895"/>
    <cellStyle name="Input 2 3 6" xfId="9896"/>
    <cellStyle name="Input 2 3 7" xfId="9897"/>
    <cellStyle name="Input 2 3 8" xfId="9898"/>
    <cellStyle name="Input 2 3 9" xfId="9899"/>
    <cellStyle name="Input 2 4" xfId="9900"/>
    <cellStyle name="Input 2 4 2" xfId="9901"/>
    <cellStyle name="Input 2 4 3" xfId="9902"/>
    <cellStyle name="Input 2 4 4" xfId="9903"/>
    <cellStyle name="Input 2 4 5" xfId="9904"/>
    <cellStyle name="Input 2 4 6" xfId="9905"/>
    <cellStyle name="Input 2 4 7" xfId="9906"/>
    <cellStyle name="Input 2 4 8" xfId="9907"/>
    <cellStyle name="Input 2 5" xfId="9908"/>
    <cellStyle name="Input 2 5 2" xfId="9909"/>
    <cellStyle name="Input 2 5 3" xfId="9910"/>
    <cellStyle name="Input 2 5 4" xfId="9911"/>
    <cellStyle name="Input 2 5 5" xfId="9912"/>
    <cellStyle name="Input 2 5 6" xfId="9913"/>
    <cellStyle name="Input 2 5 7" xfId="9914"/>
    <cellStyle name="Input 2 5 8" xfId="9915"/>
    <cellStyle name="Input 2 6" xfId="9916"/>
    <cellStyle name="Input 2 6 2" xfId="9917"/>
    <cellStyle name="Input 2 6 3" xfId="9918"/>
    <cellStyle name="Input 2 6 4" xfId="9919"/>
    <cellStyle name="Input 2 6 5" xfId="9920"/>
    <cellStyle name="Input 2 6 6" xfId="9921"/>
    <cellStyle name="Input 2 6 7" xfId="9922"/>
    <cellStyle name="Input 2 6 8" xfId="9923"/>
    <cellStyle name="Input 2 7" xfId="9924"/>
    <cellStyle name="Input 2 8" xfId="9925"/>
    <cellStyle name="Input 2 9" xfId="9926"/>
    <cellStyle name="Input 20" xfId="9927"/>
    <cellStyle name="Input 20 2" xfId="9928"/>
    <cellStyle name="Input 20 3" xfId="9929"/>
    <cellStyle name="Input 20 4" xfId="9930"/>
    <cellStyle name="Input 20 5" xfId="9931"/>
    <cellStyle name="Input 20 6" xfId="9932"/>
    <cellStyle name="Input 20 7" xfId="9933"/>
    <cellStyle name="Input 20 8" xfId="9934"/>
    <cellStyle name="Input 21" xfId="9935"/>
    <cellStyle name="Input 22" xfId="9936"/>
    <cellStyle name="Input 23" xfId="9937"/>
    <cellStyle name="Input 24" xfId="9938"/>
    <cellStyle name="Input 25" xfId="9939"/>
    <cellStyle name="Input 26" xfId="9940"/>
    <cellStyle name="Input 27" xfId="9941"/>
    <cellStyle name="Input 28" xfId="9942"/>
    <cellStyle name="Input 29" xfId="9943"/>
    <cellStyle name="Input 3" xfId="1284"/>
    <cellStyle name="Input 3 10" xfId="9944"/>
    <cellStyle name="Input 3 11" xfId="9945"/>
    <cellStyle name="Input 3 12" xfId="9946"/>
    <cellStyle name="Input 3 2" xfId="1285"/>
    <cellStyle name="Input 3 2 10" xfId="9947"/>
    <cellStyle name="Input 3 2 11" xfId="9948"/>
    <cellStyle name="Input 3 2 12" xfId="9949"/>
    <cellStyle name="Input 3 2 13" xfId="9950"/>
    <cellStyle name="Input 3 2 14" xfId="9951"/>
    <cellStyle name="Input 3 2 2" xfId="9952"/>
    <cellStyle name="Input 3 2 2 10" xfId="9953"/>
    <cellStyle name="Input 3 2 2 11" xfId="9954"/>
    <cellStyle name="Input 3 2 2 12" xfId="9955"/>
    <cellStyle name="Input 3 2 2 2" xfId="9956"/>
    <cellStyle name="Input 3 2 2 2 2" xfId="9957"/>
    <cellStyle name="Input 3 2 2 2 3" xfId="9958"/>
    <cellStyle name="Input 3 2 2 2 4" xfId="9959"/>
    <cellStyle name="Input 3 2 2 2 5" xfId="9960"/>
    <cellStyle name="Input 3 2 2 2 6" xfId="9961"/>
    <cellStyle name="Input 3 2 2 2 7" xfId="9962"/>
    <cellStyle name="Input 3 2 2 2 8" xfId="9963"/>
    <cellStyle name="Input 3 2 2 3" xfId="9964"/>
    <cellStyle name="Input 3 2 2 3 2" xfId="9965"/>
    <cellStyle name="Input 3 2 2 3 3" xfId="9966"/>
    <cellStyle name="Input 3 2 2 3 4" xfId="9967"/>
    <cellStyle name="Input 3 2 2 3 5" xfId="9968"/>
    <cellStyle name="Input 3 2 2 3 6" xfId="9969"/>
    <cellStyle name="Input 3 2 2 3 7" xfId="9970"/>
    <cellStyle name="Input 3 2 2 3 8" xfId="9971"/>
    <cellStyle name="Input 3 2 2 4" xfId="9972"/>
    <cellStyle name="Input 3 2 2 4 2" xfId="9973"/>
    <cellStyle name="Input 3 2 2 4 3" xfId="9974"/>
    <cellStyle name="Input 3 2 2 4 4" xfId="9975"/>
    <cellStyle name="Input 3 2 2 4 5" xfId="9976"/>
    <cellStyle name="Input 3 2 2 4 6" xfId="9977"/>
    <cellStyle name="Input 3 2 2 4 7" xfId="9978"/>
    <cellStyle name="Input 3 2 2 4 8" xfId="9979"/>
    <cellStyle name="Input 3 2 2 5" xfId="9980"/>
    <cellStyle name="Input 3 2 2 6" xfId="9981"/>
    <cellStyle name="Input 3 2 2 7" xfId="9982"/>
    <cellStyle name="Input 3 2 2 8" xfId="9983"/>
    <cellStyle name="Input 3 2 2 9" xfId="9984"/>
    <cellStyle name="Input 3 2 3" xfId="9985"/>
    <cellStyle name="Input 3 2 3 2" xfId="9986"/>
    <cellStyle name="Input 3 2 3 3" xfId="9987"/>
    <cellStyle name="Input 3 2 3 4" xfId="9988"/>
    <cellStyle name="Input 3 2 3 5" xfId="9989"/>
    <cellStyle name="Input 3 2 3 6" xfId="9990"/>
    <cellStyle name="Input 3 2 3 7" xfId="9991"/>
    <cellStyle name="Input 3 2 3 8" xfId="9992"/>
    <cellStyle name="Input 3 2 4" xfId="9993"/>
    <cellStyle name="Input 3 2 4 2" xfId="9994"/>
    <cellStyle name="Input 3 2 4 3" xfId="9995"/>
    <cellStyle name="Input 3 2 4 4" xfId="9996"/>
    <cellStyle name="Input 3 2 4 5" xfId="9997"/>
    <cellStyle name="Input 3 2 4 6" xfId="9998"/>
    <cellStyle name="Input 3 2 4 7" xfId="9999"/>
    <cellStyle name="Input 3 2 4 8" xfId="10000"/>
    <cellStyle name="Input 3 2 5" xfId="10001"/>
    <cellStyle name="Input 3 2 5 2" xfId="10002"/>
    <cellStyle name="Input 3 2 5 3" xfId="10003"/>
    <cellStyle name="Input 3 2 5 4" xfId="10004"/>
    <cellStyle name="Input 3 2 5 5" xfId="10005"/>
    <cellStyle name="Input 3 2 5 6" xfId="10006"/>
    <cellStyle name="Input 3 2 5 7" xfId="10007"/>
    <cellStyle name="Input 3 2 5 8" xfId="10008"/>
    <cellStyle name="Input 3 2 6" xfId="10009"/>
    <cellStyle name="Input 3 2 7" xfId="10010"/>
    <cellStyle name="Input 3 2 8" xfId="10011"/>
    <cellStyle name="Input 3 2 9" xfId="10012"/>
    <cellStyle name="Input 3 3" xfId="10013"/>
    <cellStyle name="Input 3 3 10" xfId="10014"/>
    <cellStyle name="Input 3 3 11" xfId="10015"/>
    <cellStyle name="Input 3 3 12" xfId="10016"/>
    <cellStyle name="Input 3 3 2" xfId="10017"/>
    <cellStyle name="Input 3 3 2 2" xfId="10018"/>
    <cellStyle name="Input 3 3 2 3" xfId="10019"/>
    <cellStyle name="Input 3 3 2 4" xfId="10020"/>
    <cellStyle name="Input 3 3 2 5" xfId="10021"/>
    <cellStyle name="Input 3 3 2 6" xfId="10022"/>
    <cellStyle name="Input 3 3 2 7" xfId="10023"/>
    <cellStyle name="Input 3 3 2 8" xfId="10024"/>
    <cellStyle name="Input 3 3 3" xfId="10025"/>
    <cellStyle name="Input 3 3 3 2" xfId="10026"/>
    <cellStyle name="Input 3 3 3 3" xfId="10027"/>
    <cellStyle name="Input 3 3 3 4" xfId="10028"/>
    <cellStyle name="Input 3 3 3 5" xfId="10029"/>
    <cellStyle name="Input 3 3 3 6" xfId="10030"/>
    <cellStyle name="Input 3 3 3 7" xfId="10031"/>
    <cellStyle name="Input 3 3 3 8" xfId="10032"/>
    <cellStyle name="Input 3 3 4" xfId="10033"/>
    <cellStyle name="Input 3 3 4 2" xfId="10034"/>
    <cellStyle name="Input 3 3 4 3" xfId="10035"/>
    <cellStyle name="Input 3 3 4 4" xfId="10036"/>
    <cellStyle name="Input 3 3 4 5" xfId="10037"/>
    <cellStyle name="Input 3 3 4 6" xfId="10038"/>
    <cellStyle name="Input 3 3 4 7" xfId="10039"/>
    <cellStyle name="Input 3 3 4 8" xfId="10040"/>
    <cellStyle name="Input 3 3 5" xfId="10041"/>
    <cellStyle name="Input 3 3 6" xfId="10042"/>
    <cellStyle name="Input 3 3 7" xfId="10043"/>
    <cellStyle name="Input 3 3 8" xfId="10044"/>
    <cellStyle name="Input 3 3 9" xfId="10045"/>
    <cellStyle name="Input 3 4" xfId="10046"/>
    <cellStyle name="Input 3 4 2" xfId="10047"/>
    <cellStyle name="Input 3 4 3" xfId="10048"/>
    <cellStyle name="Input 3 4 4" xfId="10049"/>
    <cellStyle name="Input 3 4 5" xfId="10050"/>
    <cellStyle name="Input 3 4 6" xfId="10051"/>
    <cellStyle name="Input 3 4 7" xfId="10052"/>
    <cellStyle name="Input 3 4 8" xfId="10053"/>
    <cellStyle name="Input 3 5" xfId="10054"/>
    <cellStyle name="Input 3 5 2" xfId="10055"/>
    <cellStyle name="Input 3 5 3" xfId="10056"/>
    <cellStyle name="Input 3 5 4" xfId="10057"/>
    <cellStyle name="Input 3 5 5" xfId="10058"/>
    <cellStyle name="Input 3 5 6" xfId="10059"/>
    <cellStyle name="Input 3 5 7" xfId="10060"/>
    <cellStyle name="Input 3 5 8" xfId="10061"/>
    <cellStyle name="Input 3 6" xfId="10062"/>
    <cellStyle name="Input 3 6 2" xfId="10063"/>
    <cellStyle name="Input 3 6 3" xfId="10064"/>
    <cellStyle name="Input 3 6 4" xfId="10065"/>
    <cellStyle name="Input 3 6 5" xfId="10066"/>
    <cellStyle name="Input 3 6 6" xfId="10067"/>
    <cellStyle name="Input 3 6 7" xfId="10068"/>
    <cellStyle name="Input 3 6 8" xfId="10069"/>
    <cellStyle name="Input 3 7" xfId="10070"/>
    <cellStyle name="Input 3 8" xfId="10071"/>
    <cellStyle name="Input 3 9" xfId="10072"/>
    <cellStyle name="Input 30" xfId="10073"/>
    <cellStyle name="Input 31" xfId="10074"/>
    <cellStyle name="Input 32" xfId="10075"/>
    <cellStyle name="Input 33" xfId="10076"/>
    <cellStyle name="Input 4" xfId="1286"/>
    <cellStyle name="Input 4 10" xfId="10077"/>
    <cellStyle name="Input 4 11" xfId="10078"/>
    <cellStyle name="Input 4 12" xfId="10079"/>
    <cellStyle name="Input 4 2" xfId="1287"/>
    <cellStyle name="Input 4 2 10" xfId="10080"/>
    <cellStyle name="Input 4 2 11" xfId="10081"/>
    <cellStyle name="Input 4 2 12" xfId="10082"/>
    <cellStyle name="Input 4 2 13" xfId="10083"/>
    <cellStyle name="Input 4 2 14" xfId="10084"/>
    <cellStyle name="Input 4 2 2" xfId="10085"/>
    <cellStyle name="Input 4 2 2 10" xfId="10086"/>
    <cellStyle name="Input 4 2 2 11" xfId="10087"/>
    <cellStyle name="Input 4 2 2 12" xfId="10088"/>
    <cellStyle name="Input 4 2 2 2" xfId="10089"/>
    <cellStyle name="Input 4 2 2 2 2" xfId="10090"/>
    <cellStyle name="Input 4 2 2 2 3" xfId="10091"/>
    <cellStyle name="Input 4 2 2 2 4" xfId="10092"/>
    <cellStyle name="Input 4 2 2 2 5" xfId="10093"/>
    <cellStyle name="Input 4 2 2 2 6" xfId="10094"/>
    <cellStyle name="Input 4 2 2 2 7" xfId="10095"/>
    <cellStyle name="Input 4 2 2 2 8" xfId="10096"/>
    <cellStyle name="Input 4 2 2 3" xfId="10097"/>
    <cellStyle name="Input 4 2 2 3 2" xfId="10098"/>
    <cellStyle name="Input 4 2 2 3 3" xfId="10099"/>
    <cellStyle name="Input 4 2 2 3 4" xfId="10100"/>
    <cellStyle name="Input 4 2 2 3 5" xfId="10101"/>
    <cellStyle name="Input 4 2 2 3 6" xfId="10102"/>
    <cellStyle name="Input 4 2 2 3 7" xfId="10103"/>
    <cellStyle name="Input 4 2 2 3 8" xfId="10104"/>
    <cellStyle name="Input 4 2 2 4" xfId="10105"/>
    <cellStyle name="Input 4 2 2 4 2" xfId="10106"/>
    <cellStyle name="Input 4 2 2 4 3" xfId="10107"/>
    <cellStyle name="Input 4 2 2 4 4" xfId="10108"/>
    <cellStyle name="Input 4 2 2 4 5" xfId="10109"/>
    <cellStyle name="Input 4 2 2 4 6" xfId="10110"/>
    <cellStyle name="Input 4 2 2 4 7" xfId="10111"/>
    <cellStyle name="Input 4 2 2 4 8" xfId="10112"/>
    <cellStyle name="Input 4 2 2 5" xfId="10113"/>
    <cellStyle name="Input 4 2 2 6" xfId="10114"/>
    <cellStyle name="Input 4 2 2 7" xfId="10115"/>
    <cellStyle name="Input 4 2 2 8" xfId="10116"/>
    <cellStyle name="Input 4 2 2 9" xfId="10117"/>
    <cellStyle name="Input 4 2 3" xfId="10118"/>
    <cellStyle name="Input 4 2 3 2" xfId="10119"/>
    <cellStyle name="Input 4 2 3 3" xfId="10120"/>
    <cellStyle name="Input 4 2 3 4" xfId="10121"/>
    <cellStyle name="Input 4 2 3 5" xfId="10122"/>
    <cellStyle name="Input 4 2 3 6" xfId="10123"/>
    <cellStyle name="Input 4 2 3 7" xfId="10124"/>
    <cellStyle name="Input 4 2 3 8" xfId="10125"/>
    <cellStyle name="Input 4 2 4" xfId="10126"/>
    <cellStyle name="Input 4 2 4 2" xfId="10127"/>
    <cellStyle name="Input 4 2 4 3" xfId="10128"/>
    <cellStyle name="Input 4 2 4 4" xfId="10129"/>
    <cellStyle name="Input 4 2 4 5" xfId="10130"/>
    <cellStyle name="Input 4 2 4 6" xfId="10131"/>
    <cellStyle name="Input 4 2 4 7" xfId="10132"/>
    <cellStyle name="Input 4 2 4 8" xfId="10133"/>
    <cellStyle name="Input 4 2 5" xfId="10134"/>
    <cellStyle name="Input 4 2 5 2" xfId="10135"/>
    <cellStyle name="Input 4 2 5 3" xfId="10136"/>
    <cellStyle name="Input 4 2 5 4" xfId="10137"/>
    <cellStyle name="Input 4 2 5 5" xfId="10138"/>
    <cellStyle name="Input 4 2 5 6" xfId="10139"/>
    <cellStyle name="Input 4 2 5 7" xfId="10140"/>
    <cellStyle name="Input 4 2 5 8" xfId="10141"/>
    <cellStyle name="Input 4 2 6" xfId="10142"/>
    <cellStyle name="Input 4 2 7" xfId="10143"/>
    <cellStyle name="Input 4 2 8" xfId="10144"/>
    <cellStyle name="Input 4 2 9" xfId="10145"/>
    <cellStyle name="Input 4 3" xfId="10146"/>
    <cellStyle name="Input 4 3 10" xfId="10147"/>
    <cellStyle name="Input 4 3 11" xfId="10148"/>
    <cellStyle name="Input 4 3 12" xfId="10149"/>
    <cellStyle name="Input 4 3 2" xfId="10150"/>
    <cellStyle name="Input 4 3 2 2" xfId="10151"/>
    <cellStyle name="Input 4 3 2 3" xfId="10152"/>
    <cellStyle name="Input 4 3 2 4" xfId="10153"/>
    <cellStyle name="Input 4 3 2 5" xfId="10154"/>
    <cellStyle name="Input 4 3 2 6" xfId="10155"/>
    <cellStyle name="Input 4 3 2 7" xfId="10156"/>
    <cellStyle name="Input 4 3 2 8" xfId="10157"/>
    <cellStyle name="Input 4 3 3" xfId="10158"/>
    <cellStyle name="Input 4 3 3 2" xfId="10159"/>
    <cellStyle name="Input 4 3 3 3" xfId="10160"/>
    <cellStyle name="Input 4 3 3 4" xfId="10161"/>
    <cellStyle name="Input 4 3 3 5" xfId="10162"/>
    <cellStyle name="Input 4 3 3 6" xfId="10163"/>
    <cellStyle name="Input 4 3 3 7" xfId="10164"/>
    <cellStyle name="Input 4 3 3 8" xfId="10165"/>
    <cellStyle name="Input 4 3 4" xfId="10166"/>
    <cellStyle name="Input 4 3 4 2" xfId="10167"/>
    <cellStyle name="Input 4 3 4 3" xfId="10168"/>
    <cellStyle name="Input 4 3 4 4" xfId="10169"/>
    <cellStyle name="Input 4 3 4 5" xfId="10170"/>
    <cellStyle name="Input 4 3 4 6" xfId="10171"/>
    <cellStyle name="Input 4 3 4 7" xfId="10172"/>
    <cellStyle name="Input 4 3 4 8" xfId="10173"/>
    <cellStyle name="Input 4 3 5" xfId="10174"/>
    <cellStyle name="Input 4 3 6" xfId="10175"/>
    <cellStyle name="Input 4 3 7" xfId="10176"/>
    <cellStyle name="Input 4 3 8" xfId="10177"/>
    <cellStyle name="Input 4 3 9" xfId="10178"/>
    <cellStyle name="Input 4 4" xfId="10179"/>
    <cellStyle name="Input 4 4 2" xfId="10180"/>
    <cellStyle name="Input 4 4 3" xfId="10181"/>
    <cellStyle name="Input 4 4 4" xfId="10182"/>
    <cellStyle name="Input 4 4 5" xfId="10183"/>
    <cellStyle name="Input 4 4 6" xfId="10184"/>
    <cellStyle name="Input 4 4 7" xfId="10185"/>
    <cellStyle name="Input 4 4 8" xfId="10186"/>
    <cellStyle name="Input 4 5" xfId="10187"/>
    <cellStyle name="Input 4 5 2" xfId="10188"/>
    <cellStyle name="Input 4 5 3" xfId="10189"/>
    <cellStyle name="Input 4 5 4" xfId="10190"/>
    <cellStyle name="Input 4 5 5" xfId="10191"/>
    <cellStyle name="Input 4 5 6" xfId="10192"/>
    <cellStyle name="Input 4 5 7" xfId="10193"/>
    <cellStyle name="Input 4 5 8" xfId="10194"/>
    <cellStyle name="Input 4 6" xfId="10195"/>
    <cellStyle name="Input 4 6 2" xfId="10196"/>
    <cellStyle name="Input 4 6 3" xfId="10197"/>
    <cellStyle name="Input 4 6 4" xfId="10198"/>
    <cellStyle name="Input 4 6 5" xfId="10199"/>
    <cellStyle name="Input 4 6 6" xfId="10200"/>
    <cellStyle name="Input 4 6 7" xfId="10201"/>
    <cellStyle name="Input 4 6 8" xfId="10202"/>
    <cellStyle name="Input 4 7" xfId="10203"/>
    <cellStyle name="Input 4 8" xfId="10204"/>
    <cellStyle name="Input 4 9" xfId="10205"/>
    <cellStyle name="Input 5" xfId="1288"/>
    <cellStyle name="Input 5 10" xfId="10206"/>
    <cellStyle name="Input 5 11" xfId="10207"/>
    <cellStyle name="Input 5 12" xfId="10208"/>
    <cellStyle name="Input 5 13" xfId="10209"/>
    <cellStyle name="Input 5 14" xfId="10210"/>
    <cellStyle name="Input 5 2" xfId="10211"/>
    <cellStyle name="Input 5 2 10" xfId="10212"/>
    <cellStyle name="Input 5 2 11" xfId="10213"/>
    <cellStyle name="Input 5 2 12" xfId="10214"/>
    <cellStyle name="Input 5 2 2" xfId="10215"/>
    <cellStyle name="Input 5 2 2 2" xfId="10216"/>
    <cellStyle name="Input 5 2 2 3" xfId="10217"/>
    <cellStyle name="Input 5 2 2 4" xfId="10218"/>
    <cellStyle name="Input 5 2 2 5" xfId="10219"/>
    <cellStyle name="Input 5 2 2 6" xfId="10220"/>
    <cellStyle name="Input 5 2 2 7" xfId="10221"/>
    <cellStyle name="Input 5 2 2 8" xfId="10222"/>
    <cellStyle name="Input 5 2 3" xfId="10223"/>
    <cellStyle name="Input 5 2 3 2" xfId="10224"/>
    <cellStyle name="Input 5 2 3 3" xfId="10225"/>
    <cellStyle name="Input 5 2 3 4" xfId="10226"/>
    <cellStyle name="Input 5 2 3 5" xfId="10227"/>
    <cellStyle name="Input 5 2 3 6" xfId="10228"/>
    <cellStyle name="Input 5 2 3 7" xfId="10229"/>
    <cellStyle name="Input 5 2 3 8" xfId="10230"/>
    <cellStyle name="Input 5 2 4" xfId="10231"/>
    <cellStyle name="Input 5 2 4 2" xfId="10232"/>
    <cellStyle name="Input 5 2 4 3" xfId="10233"/>
    <cellStyle name="Input 5 2 4 4" xfId="10234"/>
    <cellStyle name="Input 5 2 4 5" xfId="10235"/>
    <cellStyle name="Input 5 2 4 6" xfId="10236"/>
    <cellStyle name="Input 5 2 4 7" xfId="10237"/>
    <cellStyle name="Input 5 2 4 8" xfId="10238"/>
    <cellStyle name="Input 5 2 5" xfId="10239"/>
    <cellStyle name="Input 5 2 6" xfId="10240"/>
    <cellStyle name="Input 5 2 7" xfId="10241"/>
    <cellStyle name="Input 5 2 8" xfId="10242"/>
    <cellStyle name="Input 5 2 9" xfId="10243"/>
    <cellStyle name="Input 5 3" xfId="10244"/>
    <cellStyle name="Input 5 3 10" xfId="10245"/>
    <cellStyle name="Input 5 3 11" xfId="10246"/>
    <cellStyle name="Input 5 3 12" xfId="10247"/>
    <cellStyle name="Input 5 3 2" xfId="10248"/>
    <cellStyle name="Input 5 3 2 2" xfId="10249"/>
    <cellStyle name="Input 5 3 2 3" xfId="10250"/>
    <cellStyle name="Input 5 3 2 4" xfId="10251"/>
    <cellStyle name="Input 5 3 2 5" xfId="10252"/>
    <cellStyle name="Input 5 3 2 6" xfId="10253"/>
    <cellStyle name="Input 5 3 2 7" xfId="10254"/>
    <cellStyle name="Input 5 3 2 8" xfId="10255"/>
    <cellStyle name="Input 5 3 3" xfId="10256"/>
    <cellStyle name="Input 5 3 3 2" xfId="10257"/>
    <cellStyle name="Input 5 3 3 3" xfId="10258"/>
    <cellStyle name="Input 5 3 3 4" xfId="10259"/>
    <cellStyle name="Input 5 3 3 5" xfId="10260"/>
    <cellStyle name="Input 5 3 3 6" xfId="10261"/>
    <cellStyle name="Input 5 3 3 7" xfId="10262"/>
    <cellStyle name="Input 5 3 3 8" xfId="10263"/>
    <cellStyle name="Input 5 3 4" xfId="10264"/>
    <cellStyle name="Input 5 3 4 2" xfId="10265"/>
    <cellStyle name="Input 5 3 4 3" xfId="10266"/>
    <cellStyle name="Input 5 3 4 4" xfId="10267"/>
    <cellStyle name="Input 5 3 4 5" xfId="10268"/>
    <cellStyle name="Input 5 3 4 6" xfId="10269"/>
    <cellStyle name="Input 5 3 4 7" xfId="10270"/>
    <cellStyle name="Input 5 3 4 8" xfId="10271"/>
    <cellStyle name="Input 5 3 5" xfId="10272"/>
    <cellStyle name="Input 5 3 6" xfId="10273"/>
    <cellStyle name="Input 5 3 7" xfId="10274"/>
    <cellStyle name="Input 5 3 8" xfId="10275"/>
    <cellStyle name="Input 5 3 9" xfId="10276"/>
    <cellStyle name="Input 5 4" xfId="10277"/>
    <cellStyle name="Input 5 4 2" xfId="10278"/>
    <cellStyle name="Input 5 4 3" xfId="10279"/>
    <cellStyle name="Input 5 4 4" xfId="10280"/>
    <cellStyle name="Input 5 4 5" xfId="10281"/>
    <cellStyle name="Input 5 4 6" xfId="10282"/>
    <cellStyle name="Input 5 4 7" xfId="10283"/>
    <cellStyle name="Input 5 4 8" xfId="10284"/>
    <cellStyle name="Input 5 5" xfId="10285"/>
    <cellStyle name="Input 5 5 2" xfId="10286"/>
    <cellStyle name="Input 5 5 3" xfId="10287"/>
    <cellStyle name="Input 5 5 4" xfId="10288"/>
    <cellStyle name="Input 5 5 5" xfId="10289"/>
    <cellStyle name="Input 5 5 6" xfId="10290"/>
    <cellStyle name="Input 5 5 7" xfId="10291"/>
    <cellStyle name="Input 5 5 8" xfId="10292"/>
    <cellStyle name="Input 5 6" xfId="10293"/>
    <cellStyle name="Input 5 6 2" xfId="10294"/>
    <cellStyle name="Input 5 6 3" xfId="10295"/>
    <cellStyle name="Input 5 6 4" xfId="10296"/>
    <cellStyle name="Input 5 6 5" xfId="10297"/>
    <cellStyle name="Input 5 6 6" xfId="10298"/>
    <cellStyle name="Input 5 6 7" xfId="10299"/>
    <cellStyle name="Input 5 6 8" xfId="10300"/>
    <cellStyle name="Input 5 7" xfId="10301"/>
    <cellStyle name="Input 5 8" xfId="10302"/>
    <cellStyle name="Input 5 9" xfId="10303"/>
    <cellStyle name="Input 6" xfId="1289"/>
    <cellStyle name="Input 6 10" xfId="10304"/>
    <cellStyle name="Input 6 11" xfId="10305"/>
    <cellStyle name="Input 6 12" xfId="10306"/>
    <cellStyle name="Input 6 13" xfId="10307"/>
    <cellStyle name="Input 6 14" xfId="10308"/>
    <cellStyle name="Input 6 2" xfId="10309"/>
    <cellStyle name="Input 6 2 10" xfId="10310"/>
    <cellStyle name="Input 6 2 11" xfId="10311"/>
    <cellStyle name="Input 6 2 12" xfId="10312"/>
    <cellStyle name="Input 6 2 2" xfId="10313"/>
    <cellStyle name="Input 6 2 2 2" xfId="10314"/>
    <cellStyle name="Input 6 2 2 3" xfId="10315"/>
    <cellStyle name="Input 6 2 2 4" xfId="10316"/>
    <cellStyle name="Input 6 2 2 5" xfId="10317"/>
    <cellStyle name="Input 6 2 2 6" xfId="10318"/>
    <cellStyle name="Input 6 2 2 7" xfId="10319"/>
    <cellStyle name="Input 6 2 2 8" xfId="10320"/>
    <cellStyle name="Input 6 2 3" xfId="10321"/>
    <cellStyle name="Input 6 2 3 2" xfId="10322"/>
    <cellStyle name="Input 6 2 3 3" xfId="10323"/>
    <cellStyle name="Input 6 2 3 4" xfId="10324"/>
    <cellStyle name="Input 6 2 3 5" xfId="10325"/>
    <cellStyle name="Input 6 2 3 6" xfId="10326"/>
    <cellStyle name="Input 6 2 3 7" xfId="10327"/>
    <cellStyle name="Input 6 2 3 8" xfId="10328"/>
    <cellStyle name="Input 6 2 4" xfId="10329"/>
    <cellStyle name="Input 6 2 4 2" xfId="10330"/>
    <cellStyle name="Input 6 2 4 3" xfId="10331"/>
    <cellStyle name="Input 6 2 4 4" xfId="10332"/>
    <cellStyle name="Input 6 2 4 5" xfId="10333"/>
    <cellStyle name="Input 6 2 4 6" xfId="10334"/>
    <cellStyle name="Input 6 2 4 7" xfId="10335"/>
    <cellStyle name="Input 6 2 4 8" xfId="10336"/>
    <cellStyle name="Input 6 2 5" xfId="10337"/>
    <cellStyle name="Input 6 2 6" xfId="10338"/>
    <cellStyle name="Input 6 2 7" xfId="10339"/>
    <cellStyle name="Input 6 2 8" xfId="10340"/>
    <cellStyle name="Input 6 2 9" xfId="10341"/>
    <cellStyle name="Input 6 3" xfId="10342"/>
    <cellStyle name="Input 6 3 10" xfId="10343"/>
    <cellStyle name="Input 6 3 11" xfId="10344"/>
    <cellStyle name="Input 6 3 12" xfId="10345"/>
    <cellStyle name="Input 6 3 2" xfId="10346"/>
    <cellStyle name="Input 6 3 2 2" xfId="10347"/>
    <cellStyle name="Input 6 3 2 3" xfId="10348"/>
    <cellStyle name="Input 6 3 2 4" xfId="10349"/>
    <cellStyle name="Input 6 3 2 5" xfId="10350"/>
    <cellStyle name="Input 6 3 2 6" xfId="10351"/>
    <cellStyle name="Input 6 3 2 7" xfId="10352"/>
    <cellStyle name="Input 6 3 2 8" xfId="10353"/>
    <cellStyle name="Input 6 3 3" xfId="10354"/>
    <cellStyle name="Input 6 3 3 2" xfId="10355"/>
    <cellStyle name="Input 6 3 3 3" xfId="10356"/>
    <cellStyle name="Input 6 3 3 4" xfId="10357"/>
    <cellStyle name="Input 6 3 3 5" xfId="10358"/>
    <cellStyle name="Input 6 3 3 6" xfId="10359"/>
    <cellStyle name="Input 6 3 3 7" xfId="10360"/>
    <cellStyle name="Input 6 3 3 8" xfId="10361"/>
    <cellStyle name="Input 6 3 4" xfId="10362"/>
    <cellStyle name="Input 6 3 4 2" xfId="10363"/>
    <cellStyle name="Input 6 3 4 3" xfId="10364"/>
    <cellStyle name="Input 6 3 4 4" xfId="10365"/>
    <cellStyle name="Input 6 3 4 5" xfId="10366"/>
    <cellStyle name="Input 6 3 4 6" xfId="10367"/>
    <cellStyle name="Input 6 3 4 7" xfId="10368"/>
    <cellStyle name="Input 6 3 4 8" xfId="10369"/>
    <cellStyle name="Input 6 3 5" xfId="10370"/>
    <cellStyle name="Input 6 3 6" xfId="10371"/>
    <cellStyle name="Input 6 3 7" xfId="10372"/>
    <cellStyle name="Input 6 3 8" xfId="10373"/>
    <cellStyle name="Input 6 3 9" xfId="10374"/>
    <cellStyle name="Input 6 4" xfId="10375"/>
    <cellStyle name="Input 6 4 2" xfId="10376"/>
    <cellStyle name="Input 6 4 3" xfId="10377"/>
    <cellStyle name="Input 6 4 4" xfId="10378"/>
    <cellStyle name="Input 6 4 5" xfId="10379"/>
    <cellStyle name="Input 6 4 6" xfId="10380"/>
    <cellStyle name="Input 6 4 7" xfId="10381"/>
    <cellStyle name="Input 6 4 8" xfId="10382"/>
    <cellStyle name="Input 6 5" xfId="10383"/>
    <cellStyle name="Input 6 5 2" xfId="10384"/>
    <cellStyle name="Input 6 5 3" xfId="10385"/>
    <cellStyle name="Input 6 5 4" xfId="10386"/>
    <cellStyle name="Input 6 5 5" xfId="10387"/>
    <cellStyle name="Input 6 5 6" xfId="10388"/>
    <cellStyle name="Input 6 5 7" xfId="10389"/>
    <cellStyle name="Input 6 5 8" xfId="10390"/>
    <cellStyle name="Input 6 6" xfId="10391"/>
    <cellStyle name="Input 6 6 2" xfId="10392"/>
    <cellStyle name="Input 6 6 3" xfId="10393"/>
    <cellStyle name="Input 6 6 4" xfId="10394"/>
    <cellStyle name="Input 6 6 5" xfId="10395"/>
    <cellStyle name="Input 6 6 6" xfId="10396"/>
    <cellStyle name="Input 6 6 7" xfId="10397"/>
    <cellStyle name="Input 6 6 8" xfId="10398"/>
    <cellStyle name="Input 6 7" xfId="10399"/>
    <cellStyle name="Input 6 8" xfId="10400"/>
    <cellStyle name="Input 6 9" xfId="10401"/>
    <cellStyle name="Input 7" xfId="1290"/>
    <cellStyle name="Input 7 10" xfId="10402"/>
    <cellStyle name="Input 7 11" xfId="10403"/>
    <cellStyle name="Input 7 12" xfId="10404"/>
    <cellStyle name="Input 7 13" xfId="10405"/>
    <cellStyle name="Input 7 14" xfId="10406"/>
    <cellStyle name="Input 7 2" xfId="10407"/>
    <cellStyle name="Input 7 2 10" xfId="10408"/>
    <cellStyle name="Input 7 2 11" xfId="10409"/>
    <cellStyle name="Input 7 2 12" xfId="10410"/>
    <cellStyle name="Input 7 2 2" xfId="10411"/>
    <cellStyle name="Input 7 2 2 2" xfId="10412"/>
    <cellStyle name="Input 7 2 2 3" xfId="10413"/>
    <cellStyle name="Input 7 2 2 4" xfId="10414"/>
    <cellStyle name="Input 7 2 2 5" xfId="10415"/>
    <cellStyle name="Input 7 2 2 6" xfId="10416"/>
    <cellStyle name="Input 7 2 2 7" xfId="10417"/>
    <cellStyle name="Input 7 2 2 8" xfId="10418"/>
    <cellStyle name="Input 7 2 3" xfId="10419"/>
    <cellStyle name="Input 7 2 3 2" xfId="10420"/>
    <cellStyle name="Input 7 2 3 3" xfId="10421"/>
    <cellStyle name="Input 7 2 3 4" xfId="10422"/>
    <cellStyle name="Input 7 2 3 5" xfId="10423"/>
    <cellStyle name="Input 7 2 3 6" xfId="10424"/>
    <cellStyle name="Input 7 2 3 7" xfId="10425"/>
    <cellStyle name="Input 7 2 3 8" xfId="10426"/>
    <cellStyle name="Input 7 2 4" xfId="10427"/>
    <cellStyle name="Input 7 2 4 2" xfId="10428"/>
    <cellStyle name="Input 7 2 4 3" xfId="10429"/>
    <cellStyle name="Input 7 2 4 4" xfId="10430"/>
    <cellStyle name="Input 7 2 4 5" xfId="10431"/>
    <cellStyle name="Input 7 2 4 6" xfId="10432"/>
    <cellStyle name="Input 7 2 4 7" xfId="10433"/>
    <cellStyle name="Input 7 2 4 8" xfId="10434"/>
    <cellStyle name="Input 7 2 5" xfId="10435"/>
    <cellStyle name="Input 7 2 6" xfId="10436"/>
    <cellStyle name="Input 7 2 7" xfId="10437"/>
    <cellStyle name="Input 7 2 8" xfId="10438"/>
    <cellStyle name="Input 7 2 9" xfId="10439"/>
    <cellStyle name="Input 7 3" xfId="10440"/>
    <cellStyle name="Input 7 3 10" xfId="10441"/>
    <cellStyle name="Input 7 3 11" xfId="10442"/>
    <cellStyle name="Input 7 3 12" xfId="10443"/>
    <cellStyle name="Input 7 3 2" xfId="10444"/>
    <cellStyle name="Input 7 3 2 2" xfId="10445"/>
    <cellStyle name="Input 7 3 2 3" xfId="10446"/>
    <cellStyle name="Input 7 3 2 4" xfId="10447"/>
    <cellStyle name="Input 7 3 2 5" xfId="10448"/>
    <cellStyle name="Input 7 3 2 6" xfId="10449"/>
    <cellStyle name="Input 7 3 2 7" xfId="10450"/>
    <cellStyle name="Input 7 3 2 8" xfId="10451"/>
    <cellStyle name="Input 7 3 3" xfId="10452"/>
    <cellStyle name="Input 7 3 3 2" xfId="10453"/>
    <cellStyle name="Input 7 3 3 3" xfId="10454"/>
    <cellStyle name="Input 7 3 3 4" xfId="10455"/>
    <cellStyle name="Input 7 3 3 5" xfId="10456"/>
    <cellStyle name="Input 7 3 3 6" xfId="10457"/>
    <cellStyle name="Input 7 3 3 7" xfId="10458"/>
    <cellStyle name="Input 7 3 3 8" xfId="10459"/>
    <cellStyle name="Input 7 3 4" xfId="10460"/>
    <cellStyle name="Input 7 3 4 2" xfId="10461"/>
    <cellStyle name="Input 7 3 4 3" xfId="10462"/>
    <cellStyle name="Input 7 3 4 4" xfId="10463"/>
    <cellStyle name="Input 7 3 4 5" xfId="10464"/>
    <cellStyle name="Input 7 3 4 6" xfId="10465"/>
    <cellStyle name="Input 7 3 4 7" xfId="10466"/>
    <cellStyle name="Input 7 3 4 8" xfId="10467"/>
    <cellStyle name="Input 7 3 5" xfId="10468"/>
    <cellStyle name="Input 7 3 6" xfId="10469"/>
    <cellStyle name="Input 7 3 7" xfId="10470"/>
    <cellStyle name="Input 7 3 8" xfId="10471"/>
    <cellStyle name="Input 7 3 9" xfId="10472"/>
    <cellStyle name="Input 7 4" xfId="10473"/>
    <cellStyle name="Input 7 4 2" xfId="10474"/>
    <cellStyle name="Input 7 4 3" xfId="10475"/>
    <cellStyle name="Input 7 4 4" xfId="10476"/>
    <cellStyle name="Input 7 4 5" xfId="10477"/>
    <cellStyle name="Input 7 4 6" xfId="10478"/>
    <cellStyle name="Input 7 4 7" xfId="10479"/>
    <cellStyle name="Input 7 4 8" xfId="10480"/>
    <cellStyle name="Input 7 5" xfId="10481"/>
    <cellStyle name="Input 7 5 2" xfId="10482"/>
    <cellStyle name="Input 7 5 3" xfId="10483"/>
    <cellStyle name="Input 7 5 4" xfId="10484"/>
    <cellStyle name="Input 7 5 5" xfId="10485"/>
    <cellStyle name="Input 7 5 6" xfId="10486"/>
    <cellStyle name="Input 7 5 7" xfId="10487"/>
    <cellStyle name="Input 7 5 8" xfId="10488"/>
    <cellStyle name="Input 7 6" xfId="10489"/>
    <cellStyle name="Input 7 6 2" xfId="10490"/>
    <cellStyle name="Input 7 6 3" xfId="10491"/>
    <cellStyle name="Input 7 6 4" xfId="10492"/>
    <cellStyle name="Input 7 6 5" xfId="10493"/>
    <cellStyle name="Input 7 6 6" xfId="10494"/>
    <cellStyle name="Input 7 6 7" xfId="10495"/>
    <cellStyle name="Input 7 6 8" xfId="10496"/>
    <cellStyle name="Input 7 7" xfId="10497"/>
    <cellStyle name="Input 7 8" xfId="10498"/>
    <cellStyle name="Input 7 9" xfId="10499"/>
    <cellStyle name="Input 8" xfId="1291"/>
    <cellStyle name="Input 8 10" xfId="10500"/>
    <cellStyle name="Input 8 11" xfId="10501"/>
    <cellStyle name="Input 8 12" xfId="10502"/>
    <cellStyle name="Input 8 13" xfId="10503"/>
    <cellStyle name="Input 8 14" xfId="10504"/>
    <cellStyle name="Input 8 2" xfId="10505"/>
    <cellStyle name="Input 8 2 10" xfId="10506"/>
    <cellStyle name="Input 8 2 11" xfId="10507"/>
    <cellStyle name="Input 8 2 12" xfId="10508"/>
    <cellStyle name="Input 8 2 2" xfId="10509"/>
    <cellStyle name="Input 8 2 2 2" xfId="10510"/>
    <cellStyle name="Input 8 2 2 3" xfId="10511"/>
    <cellStyle name="Input 8 2 2 4" xfId="10512"/>
    <cellStyle name="Input 8 2 2 5" xfId="10513"/>
    <cellStyle name="Input 8 2 2 6" xfId="10514"/>
    <cellStyle name="Input 8 2 2 7" xfId="10515"/>
    <cellStyle name="Input 8 2 2 8" xfId="10516"/>
    <cellStyle name="Input 8 2 3" xfId="10517"/>
    <cellStyle name="Input 8 2 3 2" xfId="10518"/>
    <cellStyle name="Input 8 2 3 3" xfId="10519"/>
    <cellStyle name="Input 8 2 3 4" xfId="10520"/>
    <cellStyle name="Input 8 2 3 5" xfId="10521"/>
    <cellStyle name="Input 8 2 3 6" xfId="10522"/>
    <cellStyle name="Input 8 2 3 7" xfId="10523"/>
    <cellStyle name="Input 8 2 3 8" xfId="10524"/>
    <cellStyle name="Input 8 2 4" xfId="10525"/>
    <cellStyle name="Input 8 2 4 2" xfId="10526"/>
    <cellStyle name="Input 8 2 4 3" xfId="10527"/>
    <cellStyle name="Input 8 2 4 4" xfId="10528"/>
    <cellStyle name="Input 8 2 4 5" xfId="10529"/>
    <cellStyle name="Input 8 2 4 6" xfId="10530"/>
    <cellStyle name="Input 8 2 4 7" xfId="10531"/>
    <cellStyle name="Input 8 2 4 8" xfId="10532"/>
    <cellStyle name="Input 8 2 5" xfId="10533"/>
    <cellStyle name="Input 8 2 6" xfId="10534"/>
    <cellStyle name="Input 8 2 7" xfId="10535"/>
    <cellStyle name="Input 8 2 8" xfId="10536"/>
    <cellStyle name="Input 8 2 9" xfId="10537"/>
    <cellStyle name="Input 8 3" xfId="10538"/>
    <cellStyle name="Input 8 3 2" xfId="10539"/>
    <cellStyle name="Input 8 3 3" xfId="10540"/>
    <cellStyle name="Input 8 3 4" xfId="10541"/>
    <cellStyle name="Input 8 3 5" xfId="10542"/>
    <cellStyle name="Input 8 3 6" xfId="10543"/>
    <cellStyle name="Input 8 3 7" xfId="10544"/>
    <cellStyle name="Input 8 3 8" xfId="10545"/>
    <cellStyle name="Input 8 4" xfId="10546"/>
    <cellStyle name="Input 8 4 2" xfId="10547"/>
    <cellStyle name="Input 8 4 3" xfId="10548"/>
    <cellStyle name="Input 8 4 4" xfId="10549"/>
    <cellStyle name="Input 8 4 5" xfId="10550"/>
    <cellStyle name="Input 8 4 6" xfId="10551"/>
    <cellStyle name="Input 8 4 7" xfId="10552"/>
    <cellStyle name="Input 8 4 8" xfId="10553"/>
    <cellStyle name="Input 8 5" xfId="10554"/>
    <cellStyle name="Input 8 5 2" xfId="10555"/>
    <cellStyle name="Input 8 5 3" xfId="10556"/>
    <cellStyle name="Input 8 5 4" xfId="10557"/>
    <cellStyle name="Input 8 5 5" xfId="10558"/>
    <cellStyle name="Input 8 5 6" xfId="10559"/>
    <cellStyle name="Input 8 5 7" xfId="10560"/>
    <cellStyle name="Input 8 5 8" xfId="10561"/>
    <cellStyle name="Input 8 6" xfId="10562"/>
    <cellStyle name="Input 8 7" xfId="10563"/>
    <cellStyle name="Input 8 8" xfId="10564"/>
    <cellStyle name="Input 8 9" xfId="10565"/>
    <cellStyle name="Input 9" xfId="1292"/>
    <cellStyle name="Input 9 10" xfId="10566"/>
    <cellStyle name="Input 9 11" xfId="10567"/>
    <cellStyle name="Input 9 12" xfId="10568"/>
    <cellStyle name="Input 9 13" xfId="10569"/>
    <cellStyle name="Input 9 2" xfId="10570"/>
    <cellStyle name="Input 9 2 2" xfId="10571"/>
    <cellStyle name="Input 9 2 3" xfId="10572"/>
    <cellStyle name="Input 9 2 4" xfId="10573"/>
    <cellStyle name="Input 9 2 5" xfId="10574"/>
    <cellStyle name="Input 9 2 6" xfId="10575"/>
    <cellStyle name="Input 9 2 7" xfId="10576"/>
    <cellStyle name="Input 9 2 8" xfId="10577"/>
    <cellStyle name="Input 9 3" xfId="10578"/>
    <cellStyle name="Input 9 3 2" xfId="10579"/>
    <cellStyle name="Input 9 3 3" xfId="10580"/>
    <cellStyle name="Input 9 3 4" xfId="10581"/>
    <cellStyle name="Input 9 3 5" xfId="10582"/>
    <cellStyle name="Input 9 3 6" xfId="10583"/>
    <cellStyle name="Input 9 3 7" xfId="10584"/>
    <cellStyle name="Input 9 3 8" xfId="10585"/>
    <cellStyle name="Input 9 4" xfId="10586"/>
    <cellStyle name="Input 9 4 2" xfId="10587"/>
    <cellStyle name="Input 9 4 3" xfId="10588"/>
    <cellStyle name="Input 9 4 4" xfId="10589"/>
    <cellStyle name="Input 9 4 5" xfId="10590"/>
    <cellStyle name="Input 9 4 6" xfId="10591"/>
    <cellStyle name="Input 9 4 7" xfId="10592"/>
    <cellStyle name="Input 9 4 8" xfId="10593"/>
    <cellStyle name="Input 9 5" xfId="10594"/>
    <cellStyle name="Input 9 6" xfId="10595"/>
    <cellStyle name="Input 9 7" xfId="10596"/>
    <cellStyle name="Input 9 8" xfId="10597"/>
    <cellStyle name="Input 9 9" xfId="10598"/>
    <cellStyle name="Input%" xfId="47235"/>
    <cellStyle name="Input, 0 dec" xfId="47236"/>
    <cellStyle name="Input, 1 dec" xfId="47237"/>
    <cellStyle name="Input, 2 dec" xfId="47238"/>
    <cellStyle name="Input_Cell" xfId="1293"/>
    <cellStyle name="InputBlueFont" xfId="47239"/>
    <cellStyle name="InputCurrency" xfId="3618"/>
    <cellStyle name="InputCurrency 2" xfId="42360"/>
    <cellStyle name="InputCurrency2" xfId="3619"/>
    <cellStyle name="InputCurrency2 2" xfId="42361"/>
    <cellStyle name="InputDate" xfId="47240"/>
    <cellStyle name="InputDecimal" xfId="47241"/>
    <cellStyle name="InputGen" xfId="47242"/>
    <cellStyle name="InputMultiple1" xfId="3620"/>
    <cellStyle name="InputMultiple1 2" xfId="42362"/>
    <cellStyle name="InputPercent1" xfId="3621"/>
    <cellStyle name="InputPercent1 2" xfId="42363"/>
    <cellStyle name="Inputs" xfId="106"/>
    <cellStyle name="Inputs (const)" xfId="107"/>
    <cellStyle name="Inputs (const) 2" xfId="3624"/>
    <cellStyle name="Inputs (const) 3" xfId="3623"/>
    <cellStyle name="Inputs (const)_46EP.2011(v2.0)" xfId="3625"/>
    <cellStyle name="Inputs 10" xfId="4223"/>
    <cellStyle name="Inputs 11" xfId="4205"/>
    <cellStyle name="Inputs 12" xfId="4212"/>
    <cellStyle name="Inputs 13" xfId="4200"/>
    <cellStyle name="Inputs 14" xfId="4211"/>
    <cellStyle name="Inputs 15" xfId="4196"/>
    <cellStyle name="Inputs 16" xfId="4209"/>
    <cellStyle name="Inputs 17" xfId="4199"/>
    <cellStyle name="Inputs 18" xfId="4210"/>
    <cellStyle name="Inputs 19" xfId="4198"/>
    <cellStyle name="Inputs 2" xfId="3626"/>
    <cellStyle name="Inputs 20" xfId="4213"/>
    <cellStyle name="Inputs 21" xfId="4202"/>
    <cellStyle name="Inputs 22" xfId="4217"/>
    <cellStyle name="Inputs 3" xfId="3622"/>
    <cellStyle name="Inputs 4" xfId="4214"/>
    <cellStyle name="Inputs 5" xfId="4206"/>
    <cellStyle name="Inputs 6" xfId="4219"/>
    <cellStyle name="Inputs 7" xfId="4207"/>
    <cellStyle name="Inputs 8" xfId="4220"/>
    <cellStyle name="Inputs 9" xfId="4208"/>
    <cellStyle name="Inputs Co" xfId="108"/>
    <cellStyle name="Inputs_46EE.2011(v1.0)" xfId="3628"/>
    <cellStyle name="InputValue" xfId="47243"/>
    <cellStyle name="Integer" xfId="47244"/>
    <cellStyle name="Invisible" xfId="47245"/>
    <cellStyle name="Ioe?uaaaoayny aeia?nnueea" xfId="1294"/>
    <cellStyle name="Ioe?uaaaoayny aeia?nnueea 2" xfId="42364"/>
    <cellStyle name="ISO" xfId="1295"/>
    <cellStyle name="ISO 2" xfId="42365"/>
    <cellStyle name="Italic" xfId="47246"/>
    <cellStyle name="Item" xfId="47247"/>
    <cellStyle name="ItemTypeClass" xfId="47248"/>
    <cellStyle name="Ivedimas" xfId="47249"/>
    <cellStyle name="Ivedimo1" xfId="47250"/>
    <cellStyle name="Ivedimo2" xfId="47251"/>
    <cellStyle name="Ivedimo5" xfId="47252"/>
    <cellStyle name="Just_Table" xfId="232"/>
    <cellStyle name="Komma [0]_Arcen" xfId="1296"/>
    <cellStyle name="Komma_Arcen" xfId="1297"/>
    <cellStyle name="KPMG Heading 1" xfId="47253"/>
    <cellStyle name="KPMG Heading 2" xfId="47254"/>
    <cellStyle name="KPMG Heading 3" xfId="47255"/>
    <cellStyle name="KPMG Heading 4" xfId="47256"/>
    <cellStyle name="KPMG Normal" xfId="47257"/>
    <cellStyle name="KPMG Normal Text" xfId="47258"/>
    <cellStyle name="LeftTitle" xfId="233"/>
    <cellStyle name="Level" xfId="1298"/>
    <cellStyle name="Level 2" xfId="42366"/>
    <cellStyle name="Line Number" xfId="47259"/>
    <cellStyle name="Link Currency (0)" xfId="1299"/>
    <cellStyle name="Link Currency (2)" xfId="1300"/>
    <cellStyle name="Link Units (0)" xfId="1301"/>
    <cellStyle name="Link Units (1)" xfId="1302"/>
    <cellStyle name="Link Units (2)" xfId="1303"/>
    <cellStyle name="Linked Cell" xfId="109"/>
    <cellStyle name="Linked Cell 10" xfId="42367"/>
    <cellStyle name="Linked Cell 11" xfId="42368"/>
    <cellStyle name="Linked Cell 12" xfId="42369"/>
    <cellStyle name="Linked Cell 13" xfId="42370"/>
    <cellStyle name="Linked Cell 14" xfId="42371"/>
    <cellStyle name="Linked Cell 2" xfId="1304"/>
    <cellStyle name="Linked Cell 2 2" xfId="42372"/>
    <cellStyle name="Linked Cell 3" xfId="42373"/>
    <cellStyle name="Linked Cell 4" xfId="42374"/>
    <cellStyle name="Linked Cell 5" xfId="42375"/>
    <cellStyle name="Linked Cell 6" xfId="42376"/>
    <cellStyle name="Linked Cell 7" xfId="42377"/>
    <cellStyle name="Linked Cell 8" xfId="42378"/>
    <cellStyle name="Linked Cell 9" xfId="42379"/>
    <cellStyle name="Linked Cell_Xl0000026" xfId="42380"/>
    <cellStyle name="lue" xfId="47260"/>
    <cellStyle name="Main text" xfId="47261"/>
    <cellStyle name="Margin" xfId="47262"/>
    <cellStyle name="Matrix" xfId="1305"/>
    <cellStyle name="Matrix 2" xfId="42381"/>
    <cellStyle name="Millares [0]_10 AVERIAS MASIVAS + ANT" xfId="47263"/>
    <cellStyle name="Millares_10 AVERIAS MASIVAS + ANT" xfId="47264"/>
    <cellStyle name="Milliers [0]_BUDGET" xfId="1306"/>
    <cellStyle name="Milliers_BUDGET" xfId="1307"/>
    <cellStyle name="Millions" xfId="47265"/>
    <cellStyle name="mnb" xfId="3629"/>
    <cellStyle name="mnb 10" xfId="10599"/>
    <cellStyle name="mnb 11" xfId="10600"/>
    <cellStyle name="mnb 12" xfId="10601"/>
    <cellStyle name="mnb 13" xfId="10602"/>
    <cellStyle name="mnb 2" xfId="10603"/>
    <cellStyle name="mnb 2 2" xfId="10604"/>
    <cellStyle name="mnb 2 3" xfId="10605"/>
    <cellStyle name="mnb 2 4" xfId="10606"/>
    <cellStyle name="mnb 2 5" xfId="10607"/>
    <cellStyle name="mnb 2 6" xfId="10608"/>
    <cellStyle name="mnb 2 7" xfId="10609"/>
    <cellStyle name="mnb 2 8" xfId="10610"/>
    <cellStyle name="mnb 3" xfId="10611"/>
    <cellStyle name="mnb 3 2" xfId="10612"/>
    <cellStyle name="mnb 3 3" xfId="10613"/>
    <cellStyle name="mnb 3 4" xfId="10614"/>
    <cellStyle name="mnb 3 5" xfId="10615"/>
    <cellStyle name="mnb 3 6" xfId="10616"/>
    <cellStyle name="mnb 3 7" xfId="10617"/>
    <cellStyle name="mnb 3 8" xfId="10618"/>
    <cellStyle name="mnb 4" xfId="10619"/>
    <cellStyle name="mnb 4 2" xfId="10620"/>
    <cellStyle name="mnb 4 3" xfId="10621"/>
    <cellStyle name="mnb 4 4" xfId="10622"/>
    <cellStyle name="mnb 4 5" xfId="10623"/>
    <cellStyle name="mnb 4 6" xfId="10624"/>
    <cellStyle name="mnb 4 7" xfId="10625"/>
    <cellStyle name="mnb 4 8" xfId="10626"/>
    <cellStyle name="mnb 5" xfId="10627"/>
    <cellStyle name="mnb 6" xfId="10628"/>
    <cellStyle name="mnb 7" xfId="10629"/>
    <cellStyle name="mnb 8" xfId="10630"/>
    <cellStyle name="mnb 9" xfId="10631"/>
    <cellStyle name="Moneda [0]_10 AVERIAS MASIVAS + ANT" xfId="47266"/>
    <cellStyle name="Moneda_10 AVERIAS MASIVAS + ANT" xfId="47267"/>
    <cellStyle name="Monétaire [0]_BUDGET" xfId="1308"/>
    <cellStyle name="Monétaire_BUDGET" xfId="1309"/>
    <cellStyle name="Multiple" xfId="1310"/>
    <cellStyle name="Multiple [0]" xfId="1311"/>
    <cellStyle name="Multiple [1]" xfId="1312"/>
    <cellStyle name="Multiple [2]" xfId="47268"/>
    <cellStyle name="Multiple [3]" xfId="47269"/>
    <cellStyle name="Multiple 10" xfId="4197"/>
    <cellStyle name="Multiple 11" xfId="4221"/>
    <cellStyle name="Multiple 12" xfId="4195"/>
    <cellStyle name="Multiple 13" xfId="4218"/>
    <cellStyle name="Multiple 14" xfId="4191"/>
    <cellStyle name="Multiple 15" xfId="4215"/>
    <cellStyle name="Multiple 16" xfId="4193"/>
    <cellStyle name="Multiple 17" xfId="4216"/>
    <cellStyle name="Multiple 18" xfId="4192"/>
    <cellStyle name="Multiple 19" xfId="4224"/>
    <cellStyle name="Multiple 2" xfId="3630"/>
    <cellStyle name="Multiple 20" xfId="4194"/>
    <cellStyle name="Multiple 21" xfId="4225"/>
    <cellStyle name="Multiple 3" xfId="4222"/>
    <cellStyle name="Multiple 4" xfId="4201"/>
    <cellStyle name="Multiple 5" xfId="4226"/>
    <cellStyle name="Multiple 6" xfId="4204"/>
    <cellStyle name="Multiple 7" xfId="4227"/>
    <cellStyle name="Multiple 8" xfId="4203"/>
    <cellStyle name="Multiple 9" xfId="4228"/>
    <cellStyle name="Multiple, 1 dec" xfId="47270"/>
    <cellStyle name="Multiple, 2 dec" xfId="47271"/>
    <cellStyle name="Multiple_1 Dec" xfId="1313"/>
    <cellStyle name="Multiple1" xfId="3631"/>
    <cellStyle name="Multiple1 2" xfId="42382"/>
    <cellStyle name="MultipleBelow" xfId="3632"/>
    <cellStyle name="MultipleBelow 2" xfId="42383"/>
    <cellStyle name="n" xfId="47272"/>
    <cellStyle name="namber" xfId="3633"/>
    <cellStyle name="Neutral" xfId="110"/>
    <cellStyle name="Neutral 10" xfId="42384"/>
    <cellStyle name="Neutral 11" xfId="42385"/>
    <cellStyle name="Neutral 12" xfId="42386"/>
    <cellStyle name="Neutral 13" xfId="42387"/>
    <cellStyle name="Neutral 14" xfId="42388"/>
    <cellStyle name="Neutral 2" xfId="1314"/>
    <cellStyle name="Neutral 2 2" xfId="42389"/>
    <cellStyle name="Neutral 3" xfId="42390"/>
    <cellStyle name="Neutral 4" xfId="42391"/>
    <cellStyle name="Neutral 5" xfId="42392"/>
    <cellStyle name="Neutral 6" xfId="42393"/>
    <cellStyle name="Neutral 7" xfId="42394"/>
    <cellStyle name="Neutral 8" xfId="42395"/>
    <cellStyle name="Neutral 9" xfId="42396"/>
    <cellStyle name="Neutral_НВВ 2014 год  по заявкам" xfId="48668"/>
    <cellStyle name="no" xfId="47273"/>
    <cellStyle name="no dec" xfId="1315"/>
    <cellStyle name="No.s to 1dp" xfId="47274"/>
    <cellStyle name="No_Input" xfId="234"/>
    <cellStyle name="nor" xfId="47275"/>
    <cellStyle name="Norma11l" xfId="1316"/>
    <cellStyle name="Norma11l 2" xfId="42397"/>
    <cellStyle name="normail" xfId="47276"/>
    <cellStyle name="normal" xfId="3634"/>
    <cellStyle name="Normal - Style1" xfId="1317"/>
    <cellStyle name="Normal - Style1 2" xfId="1318"/>
    <cellStyle name="Normal - Style1 2 2" xfId="42398"/>
    <cellStyle name="Normal - Style1 3" xfId="1319"/>
    <cellStyle name="Normal - Style1 3 2" xfId="42399"/>
    <cellStyle name="Normal - Style1 4" xfId="3635"/>
    <cellStyle name="normal 10" xfId="3636"/>
    <cellStyle name="normal 10 2" xfId="42400"/>
    <cellStyle name="normal 11" xfId="38621"/>
    <cellStyle name="normal 12" xfId="38622"/>
    <cellStyle name="normal 13" xfId="38623"/>
    <cellStyle name="normal 14" xfId="38624"/>
    <cellStyle name="normal 15" xfId="38625"/>
    <cellStyle name="normal 16" xfId="38626"/>
    <cellStyle name="normal 17" xfId="38627"/>
    <cellStyle name="normal 18" xfId="38628"/>
    <cellStyle name="normal 19" xfId="38629"/>
    <cellStyle name="Normal 2" xfId="1320"/>
    <cellStyle name="Normal 2 10" xfId="10632"/>
    <cellStyle name="Normal 2 11" xfId="10633"/>
    <cellStyle name="Normal 2 12" xfId="10634"/>
    <cellStyle name="Normal 2 13" xfId="10635"/>
    <cellStyle name="Normal 2 14" xfId="10636"/>
    <cellStyle name="Normal 2 2" xfId="3638"/>
    <cellStyle name="Normal 2 2 10" xfId="10637"/>
    <cellStyle name="Normal 2 2 11" xfId="10638"/>
    <cellStyle name="Normal 2 2 12" xfId="10639"/>
    <cellStyle name="Normal 2 2 13" xfId="10640"/>
    <cellStyle name="Normal 2 2 2" xfId="10641"/>
    <cellStyle name="Normal 2 2 2 2" xfId="10642"/>
    <cellStyle name="Normal 2 2 2 3" xfId="10643"/>
    <cellStyle name="Normal 2 2 2 4" xfId="10644"/>
    <cellStyle name="Normal 2 2 2 5" xfId="10645"/>
    <cellStyle name="Normal 2 2 2 6" xfId="10646"/>
    <cellStyle name="Normal 2 2 2 7" xfId="10647"/>
    <cellStyle name="Normal 2 2 2 8" xfId="10648"/>
    <cellStyle name="Normal 2 2 3" xfId="10649"/>
    <cellStyle name="Normal 2 2 3 2" xfId="10650"/>
    <cellStyle name="Normal 2 2 3 3" xfId="10651"/>
    <cellStyle name="Normal 2 2 3 4" xfId="10652"/>
    <cellStyle name="Normal 2 2 3 5" xfId="10653"/>
    <cellStyle name="Normal 2 2 3 6" xfId="10654"/>
    <cellStyle name="Normal 2 2 3 7" xfId="10655"/>
    <cellStyle name="Normal 2 2 3 8" xfId="10656"/>
    <cellStyle name="Normal 2 2 4" xfId="10657"/>
    <cellStyle name="Normal 2 2 4 2" xfId="10658"/>
    <cellStyle name="Normal 2 2 4 3" xfId="10659"/>
    <cellStyle name="Normal 2 2 4 4" xfId="10660"/>
    <cellStyle name="Normal 2 2 4 5" xfId="10661"/>
    <cellStyle name="Normal 2 2 4 6" xfId="10662"/>
    <cellStyle name="Normal 2 2 4 7" xfId="10663"/>
    <cellStyle name="Normal 2 2 4 8" xfId="10664"/>
    <cellStyle name="Normal 2 2 5" xfId="10665"/>
    <cellStyle name="Normal 2 2 6" xfId="10666"/>
    <cellStyle name="Normal 2 2 7" xfId="10667"/>
    <cellStyle name="Normal 2 2 8" xfId="10668"/>
    <cellStyle name="Normal 2 2 9" xfId="10669"/>
    <cellStyle name="Normal 2 3" xfId="3639"/>
    <cellStyle name="Normal 2 3 10" xfId="10670"/>
    <cellStyle name="Normal 2 3 11" xfId="10671"/>
    <cellStyle name="Normal 2 3 12" xfId="10672"/>
    <cellStyle name="Normal 2 3 13" xfId="10673"/>
    <cellStyle name="Normal 2 3 2" xfId="10674"/>
    <cellStyle name="Normal 2 3 2 2" xfId="10675"/>
    <cellStyle name="Normal 2 3 2 3" xfId="10676"/>
    <cellStyle name="Normal 2 3 2 4" xfId="10677"/>
    <cellStyle name="Normal 2 3 2 5" xfId="10678"/>
    <cellStyle name="Normal 2 3 2 6" xfId="10679"/>
    <cellStyle name="Normal 2 3 2 7" xfId="10680"/>
    <cellStyle name="Normal 2 3 2 8" xfId="10681"/>
    <cellStyle name="Normal 2 3 3" xfId="10682"/>
    <cellStyle name="Normal 2 3 3 2" xfId="10683"/>
    <cellStyle name="Normal 2 3 3 3" xfId="10684"/>
    <cellStyle name="Normal 2 3 3 4" xfId="10685"/>
    <cellStyle name="Normal 2 3 3 5" xfId="10686"/>
    <cellStyle name="Normal 2 3 3 6" xfId="10687"/>
    <cellStyle name="Normal 2 3 3 7" xfId="10688"/>
    <cellStyle name="Normal 2 3 3 8" xfId="10689"/>
    <cellStyle name="Normal 2 3 4" xfId="10690"/>
    <cellStyle name="Normal 2 3 4 2" xfId="10691"/>
    <cellStyle name="Normal 2 3 4 3" xfId="10692"/>
    <cellStyle name="Normal 2 3 4 4" xfId="10693"/>
    <cellStyle name="Normal 2 3 4 5" xfId="10694"/>
    <cellStyle name="Normal 2 3 4 6" xfId="10695"/>
    <cellStyle name="Normal 2 3 4 7" xfId="10696"/>
    <cellStyle name="Normal 2 3 4 8" xfId="10697"/>
    <cellStyle name="Normal 2 3 5" xfId="10698"/>
    <cellStyle name="Normal 2 3 6" xfId="10699"/>
    <cellStyle name="Normal 2 3 7" xfId="10700"/>
    <cellStyle name="Normal 2 3 8" xfId="10701"/>
    <cellStyle name="Normal 2 3 9" xfId="10702"/>
    <cellStyle name="Normal 2 4" xfId="3637"/>
    <cellStyle name="Normal 2 4 2" xfId="10703"/>
    <cellStyle name="Normal 2 4 3" xfId="10704"/>
    <cellStyle name="Normal 2 4 4" xfId="10705"/>
    <cellStyle name="Normal 2 4 5" xfId="10706"/>
    <cellStyle name="Normal 2 4 6" xfId="10707"/>
    <cellStyle name="Normal 2 4 7" xfId="10708"/>
    <cellStyle name="Normal 2 4 8" xfId="10709"/>
    <cellStyle name="Normal 2 4 9" xfId="10710"/>
    <cellStyle name="Normal 2 5" xfId="10711"/>
    <cellStyle name="Normal 2 5 2" xfId="10712"/>
    <cellStyle name="Normal 2 5 3" xfId="10713"/>
    <cellStyle name="Normal 2 5 4" xfId="10714"/>
    <cellStyle name="Normal 2 5 5" xfId="10715"/>
    <cellStyle name="Normal 2 5 6" xfId="10716"/>
    <cellStyle name="Normal 2 5 7" xfId="10717"/>
    <cellStyle name="Normal 2 5 8" xfId="10718"/>
    <cellStyle name="Normal 2 6" xfId="10719"/>
    <cellStyle name="Normal 2 6 2" xfId="10720"/>
    <cellStyle name="Normal 2 6 3" xfId="10721"/>
    <cellStyle name="Normal 2 6 4" xfId="10722"/>
    <cellStyle name="Normal 2 6 5" xfId="10723"/>
    <cellStyle name="Normal 2 6 6" xfId="10724"/>
    <cellStyle name="Normal 2 6 7" xfId="10725"/>
    <cellStyle name="Normal 2 6 8" xfId="10726"/>
    <cellStyle name="Normal 2 7" xfId="10727"/>
    <cellStyle name="Normal 2 8" xfId="10728"/>
    <cellStyle name="Normal 2 9" xfId="10729"/>
    <cellStyle name="Normal 2_Общехоз." xfId="38630"/>
    <cellStyle name="normal 20" xfId="38631"/>
    <cellStyle name="normal 21" xfId="38632"/>
    <cellStyle name="normal 22" xfId="38633"/>
    <cellStyle name="normal 23" xfId="38634"/>
    <cellStyle name="normal 24" xfId="38635"/>
    <cellStyle name="normal 25" xfId="38636"/>
    <cellStyle name="normal 26" xfId="38637"/>
    <cellStyle name="Normal 3" xfId="1321"/>
    <cellStyle name="normal 3 2" xfId="3640"/>
    <cellStyle name="Normal 4" xfId="1322"/>
    <cellStyle name="normal 4 2" xfId="3641"/>
    <cellStyle name="normal 5" xfId="3642"/>
    <cellStyle name="Normal 5 2" xfId="38418"/>
    <cellStyle name="Normal 5 3" xfId="38419"/>
    <cellStyle name="normal 6" xfId="3643"/>
    <cellStyle name="normal 6 2" xfId="42401"/>
    <cellStyle name="Normal 6 3" xfId="47501"/>
    <cellStyle name="normal 7" xfId="3644"/>
    <cellStyle name="normal 7 2" xfId="42402"/>
    <cellStyle name="normal 8" xfId="3645"/>
    <cellStyle name="normal 8 2" xfId="42403"/>
    <cellStyle name="normal 9" xfId="3646"/>
    <cellStyle name="normal 9 2" xfId="42404"/>
    <cellStyle name="Normal." xfId="3647"/>
    <cellStyle name="Normal. 2" xfId="42405"/>
    <cellStyle name="Normal_! Приложение_Сбор инфо" xfId="1323"/>
    <cellStyle name="Normál_1." xfId="1324"/>
    <cellStyle name="Normal_16" xfId="38420"/>
    <cellStyle name="Normál_VERZIOK" xfId="1325"/>
    <cellStyle name="Normal_WACC Calculations" xfId="47277"/>
    <cellStyle name="Normal1" xfId="111"/>
    <cellStyle name="Normal1 2" xfId="42406"/>
    <cellStyle name="Normal1_НВВ 2014 год  по заявкам" xfId="48669"/>
    <cellStyle name="Normal2" xfId="3648"/>
    <cellStyle name="Normal2 2" xfId="42407"/>
    <cellStyle name="Normale_MODELLO DI CONSOLIDAMENTO" xfId="47278"/>
    <cellStyle name="NormalGB" xfId="1326"/>
    <cellStyle name="NormalGB 2" xfId="42408"/>
    <cellStyle name="normální_Rozvaha - aktiva" xfId="1327"/>
    <cellStyle name="Normalny_0" xfId="1328"/>
    <cellStyle name="normбlnм_laroux" xfId="1329"/>
    <cellStyle name="normбlnн_laroux" xfId="1330"/>
    <cellStyle name="Note" xfId="112"/>
    <cellStyle name="Note 10" xfId="10730"/>
    <cellStyle name="Note 10 2" xfId="47598"/>
    <cellStyle name="Note 11" xfId="10731"/>
    <cellStyle name="Note 11 2" xfId="47599"/>
    <cellStyle name="Note 12" xfId="10732"/>
    <cellStyle name="Note 12 2" xfId="47600"/>
    <cellStyle name="Note 13" xfId="10733"/>
    <cellStyle name="Note 13 2" xfId="47601"/>
    <cellStyle name="Note 14" xfId="10734"/>
    <cellStyle name="Note 14 2" xfId="47602"/>
    <cellStyle name="Note 15" xfId="10735"/>
    <cellStyle name="Note 16" xfId="10736"/>
    <cellStyle name="Note 2" xfId="375"/>
    <cellStyle name="Note 2 10" xfId="10737"/>
    <cellStyle name="Note 2 11" xfId="10738"/>
    <cellStyle name="Note 2 12" xfId="10739"/>
    <cellStyle name="Note 2 13" xfId="10740"/>
    <cellStyle name="Note 2 14" xfId="47503"/>
    <cellStyle name="Note 2 2" xfId="1331"/>
    <cellStyle name="Note 2 2 10" xfId="10741"/>
    <cellStyle name="Note 2 2 11" xfId="10742"/>
    <cellStyle name="Note 2 2 12" xfId="10743"/>
    <cellStyle name="Note 2 2 13" xfId="10744"/>
    <cellStyle name="Note 2 2 14" xfId="10745"/>
    <cellStyle name="Note 2 2 2" xfId="10746"/>
    <cellStyle name="Note 2 2 2 10" xfId="10747"/>
    <cellStyle name="Note 2 2 2 11" xfId="10748"/>
    <cellStyle name="Note 2 2 2 12" xfId="10749"/>
    <cellStyle name="Note 2 2 2 2" xfId="10750"/>
    <cellStyle name="Note 2 2 2 2 2" xfId="10751"/>
    <cellStyle name="Note 2 2 2 2 3" xfId="10752"/>
    <cellStyle name="Note 2 2 2 2 4" xfId="10753"/>
    <cellStyle name="Note 2 2 2 2 5" xfId="10754"/>
    <cellStyle name="Note 2 2 2 2 6" xfId="10755"/>
    <cellStyle name="Note 2 2 2 2 7" xfId="10756"/>
    <cellStyle name="Note 2 2 2 2 8" xfId="10757"/>
    <cellStyle name="Note 2 2 2 3" xfId="10758"/>
    <cellStyle name="Note 2 2 2 3 2" xfId="10759"/>
    <cellStyle name="Note 2 2 2 3 3" xfId="10760"/>
    <cellStyle name="Note 2 2 2 3 4" xfId="10761"/>
    <cellStyle name="Note 2 2 2 3 5" xfId="10762"/>
    <cellStyle name="Note 2 2 2 3 6" xfId="10763"/>
    <cellStyle name="Note 2 2 2 3 7" xfId="10764"/>
    <cellStyle name="Note 2 2 2 3 8" xfId="10765"/>
    <cellStyle name="Note 2 2 2 4" xfId="10766"/>
    <cellStyle name="Note 2 2 2 4 2" xfId="10767"/>
    <cellStyle name="Note 2 2 2 4 3" xfId="10768"/>
    <cellStyle name="Note 2 2 2 4 4" xfId="10769"/>
    <cellStyle name="Note 2 2 2 4 5" xfId="10770"/>
    <cellStyle name="Note 2 2 2 4 6" xfId="10771"/>
    <cellStyle name="Note 2 2 2 4 7" xfId="10772"/>
    <cellStyle name="Note 2 2 2 4 8" xfId="10773"/>
    <cellStyle name="Note 2 2 2 5" xfId="10774"/>
    <cellStyle name="Note 2 2 2 6" xfId="10775"/>
    <cellStyle name="Note 2 2 2 7" xfId="10776"/>
    <cellStyle name="Note 2 2 2 8" xfId="10777"/>
    <cellStyle name="Note 2 2 2 9" xfId="10778"/>
    <cellStyle name="Note 2 2 3" xfId="10779"/>
    <cellStyle name="Note 2 2 3 2" xfId="10780"/>
    <cellStyle name="Note 2 2 3 3" xfId="10781"/>
    <cellStyle name="Note 2 2 3 4" xfId="10782"/>
    <cellStyle name="Note 2 2 3 5" xfId="10783"/>
    <cellStyle name="Note 2 2 3 6" xfId="10784"/>
    <cellStyle name="Note 2 2 3 7" xfId="10785"/>
    <cellStyle name="Note 2 2 3 8" xfId="10786"/>
    <cellStyle name="Note 2 2 4" xfId="10787"/>
    <cellStyle name="Note 2 2 4 2" xfId="10788"/>
    <cellStyle name="Note 2 2 4 3" xfId="10789"/>
    <cellStyle name="Note 2 2 4 4" xfId="10790"/>
    <cellStyle name="Note 2 2 4 5" xfId="10791"/>
    <cellStyle name="Note 2 2 4 6" xfId="10792"/>
    <cellStyle name="Note 2 2 4 7" xfId="10793"/>
    <cellStyle name="Note 2 2 4 8" xfId="10794"/>
    <cellStyle name="Note 2 2 5" xfId="10795"/>
    <cellStyle name="Note 2 2 5 2" xfId="10796"/>
    <cellStyle name="Note 2 2 5 3" xfId="10797"/>
    <cellStyle name="Note 2 2 5 4" xfId="10798"/>
    <cellStyle name="Note 2 2 5 5" xfId="10799"/>
    <cellStyle name="Note 2 2 5 6" xfId="10800"/>
    <cellStyle name="Note 2 2 5 7" xfId="10801"/>
    <cellStyle name="Note 2 2 5 8" xfId="10802"/>
    <cellStyle name="Note 2 2 6" xfId="10803"/>
    <cellStyle name="Note 2 2 7" xfId="10804"/>
    <cellStyle name="Note 2 2 8" xfId="10805"/>
    <cellStyle name="Note 2 2 9" xfId="10806"/>
    <cellStyle name="Note 2 3" xfId="10807"/>
    <cellStyle name="Note 2 3 10" xfId="10808"/>
    <cellStyle name="Note 2 3 11" xfId="10809"/>
    <cellStyle name="Note 2 3 12" xfId="10810"/>
    <cellStyle name="Note 2 3 2" xfId="10811"/>
    <cellStyle name="Note 2 3 2 2" xfId="10812"/>
    <cellStyle name="Note 2 3 2 3" xfId="10813"/>
    <cellStyle name="Note 2 3 2 4" xfId="10814"/>
    <cellStyle name="Note 2 3 2 5" xfId="10815"/>
    <cellStyle name="Note 2 3 2 6" xfId="10816"/>
    <cellStyle name="Note 2 3 2 7" xfId="10817"/>
    <cellStyle name="Note 2 3 2 8" xfId="10818"/>
    <cellStyle name="Note 2 3 3" xfId="10819"/>
    <cellStyle name="Note 2 3 3 2" xfId="10820"/>
    <cellStyle name="Note 2 3 3 3" xfId="10821"/>
    <cellStyle name="Note 2 3 3 4" xfId="10822"/>
    <cellStyle name="Note 2 3 3 5" xfId="10823"/>
    <cellStyle name="Note 2 3 3 6" xfId="10824"/>
    <cellStyle name="Note 2 3 3 7" xfId="10825"/>
    <cellStyle name="Note 2 3 3 8" xfId="10826"/>
    <cellStyle name="Note 2 3 4" xfId="10827"/>
    <cellStyle name="Note 2 3 4 2" xfId="10828"/>
    <cellStyle name="Note 2 3 4 3" xfId="10829"/>
    <cellStyle name="Note 2 3 4 4" xfId="10830"/>
    <cellStyle name="Note 2 3 4 5" xfId="10831"/>
    <cellStyle name="Note 2 3 4 6" xfId="10832"/>
    <cellStyle name="Note 2 3 4 7" xfId="10833"/>
    <cellStyle name="Note 2 3 4 8" xfId="10834"/>
    <cellStyle name="Note 2 3 5" xfId="10835"/>
    <cellStyle name="Note 2 3 6" xfId="10836"/>
    <cellStyle name="Note 2 3 7" xfId="10837"/>
    <cellStyle name="Note 2 3 8" xfId="10838"/>
    <cellStyle name="Note 2 3 9" xfId="10839"/>
    <cellStyle name="Note 2 4" xfId="10840"/>
    <cellStyle name="Note 2 4 2" xfId="10841"/>
    <cellStyle name="Note 2 4 3" xfId="10842"/>
    <cellStyle name="Note 2 4 4" xfId="10843"/>
    <cellStyle name="Note 2 4 5" xfId="10844"/>
    <cellStyle name="Note 2 4 6" xfId="10845"/>
    <cellStyle name="Note 2 4 7" xfId="10846"/>
    <cellStyle name="Note 2 4 8" xfId="10847"/>
    <cellStyle name="Note 2 5" xfId="10848"/>
    <cellStyle name="Note 2 5 2" xfId="10849"/>
    <cellStyle name="Note 2 5 3" xfId="10850"/>
    <cellStyle name="Note 2 5 4" xfId="10851"/>
    <cellStyle name="Note 2 5 5" xfId="10852"/>
    <cellStyle name="Note 2 5 6" xfId="10853"/>
    <cellStyle name="Note 2 5 7" xfId="10854"/>
    <cellStyle name="Note 2 5 8" xfId="10855"/>
    <cellStyle name="Note 2 6" xfId="10856"/>
    <cellStyle name="Note 2 6 2" xfId="10857"/>
    <cellStyle name="Note 2 6 3" xfId="10858"/>
    <cellStyle name="Note 2 6 4" xfId="10859"/>
    <cellStyle name="Note 2 6 5" xfId="10860"/>
    <cellStyle name="Note 2 6 6" xfId="10861"/>
    <cellStyle name="Note 2 6 7" xfId="10862"/>
    <cellStyle name="Note 2 6 8" xfId="10863"/>
    <cellStyle name="Note 2 7" xfId="10864"/>
    <cellStyle name="Note 2 8" xfId="10865"/>
    <cellStyle name="Note 2 9" xfId="10866"/>
    <cellStyle name="Note 3" xfId="1332"/>
    <cellStyle name="Note 3 10" xfId="10867"/>
    <cellStyle name="Note 3 11" xfId="10868"/>
    <cellStyle name="Note 3 12" xfId="10869"/>
    <cellStyle name="Note 3 13" xfId="10870"/>
    <cellStyle name="Note 3 2" xfId="1333"/>
    <cellStyle name="Note 3 2 10" xfId="10871"/>
    <cellStyle name="Note 3 2 11" xfId="10872"/>
    <cellStyle name="Note 3 2 12" xfId="10873"/>
    <cellStyle name="Note 3 2 13" xfId="10874"/>
    <cellStyle name="Note 3 2 14" xfId="10875"/>
    <cellStyle name="Note 3 2 2" xfId="10876"/>
    <cellStyle name="Note 3 2 2 10" xfId="10877"/>
    <cellStyle name="Note 3 2 2 11" xfId="10878"/>
    <cellStyle name="Note 3 2 2 12" xfId="10879"/>
    <cellStyle name="Note 3 2 2 2" xfId="10880"/>
    <cellStyle name="Note 3 2 2 2 2" xfId="10881"/>
    <cellStyle name="Note 3 2 2 2 3" xfId="10882"/>
    <cellStyle name="Note 3 2 2 2 4" xfId="10883"/>
    <cellStyle name="Note 3 2 2 2 5" xfId="10884"/>
    <cellStyle name="Note 3 2 2 2 6" xfId="10885"/>
    <cellStyle name="Note 3 2 2 2 7" xfId="10886"/>
    <cellStyle name="Note 3 2 2 2 8" xfId="10887"/>
    <cellStyle name="Note 3 2 2 3" xfId="10888"/>
    <cellStyle name="Note 3 2 2 3 2" xfId="10889"/>
    <cellStyle name="Note 3 2 2 3 3" xfId="10890"/>
    <cellStyle name="Note 3 2 2 3 4" xfId="10891"/>
    <cellStyle name="Note 3 2 2 3 5" xfId="10892"/>
    <cellStyle name="Note 3 2 2 3 6" xfId="10893"/>
    <cellStyle name="Note 3 2 2 3 7" xfId="10894"/>
    <cellStyle name="Note 3 2 2 3 8" xfId="10895"/>
    <cellStyle name="Note 3 2 2 4" xfId="10896"/>
    <cellStyle name="Note 3 2 2 4 2" xfId="10897"/>
    <cellStyle name="Note 3 2 2 4 3" xfId="10898"/>
    <cellStyle name="Note 3 2 2 4 4" xfId="10899"/>
    <cellStyle name="Note 3 2 2 4 5" xfId="10900"/>
    <cellStyle name="Note 3 2 2 4 6" xfId="10901"/>
    <cellStyle name="Note 3 2 2 4 7" xfId="10902"/>
    <cellStyle name="Note 3 2 2 4 8" xfId="10903"/>
    <cellStyle name="Note 3 2 2 5" xfId="10904"/>
    <cellStyle name="Note 3 2 2 6" xfId="10905"/>
    <cellStyle name="Note 3 2 2 7" xfId="10906"/>
    <cellStyle name="Note 3 2 2 8" xfId="10907"/>
    <cellStyle name="Note 3 2 2 9" xfId="10908"/>
    <cellStyle name="Note 3 2 3" xfId="10909"/>
    <cellStyle name="Note 3 2 3 2" xfId="10910"/>
    <cellStyle name="Note 3 2 3 3" xfId="10911"/>
    <cellStyle name="Note 3 2 3 4" xfId="10912"/>
    <cellStyle name="Note 3 2 3 5" xfId="10913"/>
    <cellStyle name="Note 3 2 3 6" xfId="10914"/>
    <cellStyle name="Note 3 2 3 7" xfId="10915"/>
    <cellStyle name="Note 3 2 3 8" xfId="10916"/>
    <cellStyle name="Note 3 2 4" xfId="10917"/>
    <cellStyle name="Note 3 2 4 2" xfId="10918"/>
    <cellStyle name="Note 3 2 4 3" xfId="10919"/>
    <cellStyle name="Note 3 2 4 4" xfId="10920"/>
    <cellStyle name="Note 3 2 4 5" xfId="10921"/>
    <cellStyle name="Note 3 2 4 6" xfId="10922"/>
    <cellStyle name="Note 3 2 4 7" xfId="10923"/>
    <cellStyle name="Note 3 2 4 8" xfId="10924"/>
    <cellStyle name="Note 3 2 5" xfId="10925"/>
    <cellStyle name="Note 3 2 5 2" xfId="10926"/>
    <cellStyle name="Note 3 2 5 3" xfId="10927"/>
    <cellStyle name="Note 3 2 5 4" xfId="10928"/>
    <cellStyle name="Note 3 2 5 5" xfId="10929"/>
    <cellStyle name="Note 3 2 5 6" xfId="10930"/>
    <cellStyle name="Note 3 2 5 7" xfId="10931"/>
    <cellStyle name="Note 3 2 5 8" xfId="10932"/>
    <cellStyle name="Note 3 2 6" xfId="10933"/>
    <cellStyle name="Note 3 2 7" xfId="10934"/>
    <cellStyle name="Note 3 2 8" xfId="10935"/>
    <cellStyle name="Note 3 2 9" xfId="10936"/>
    <cellStyle name="Note 3 3" xfId="10937"/>
    <cellStyle name="Note 3 3 10" xfId="10938"/>
    <cellStyle name="Note 3 3 11" xfId="10939"/>
    <cellStyle name="Note 3 3 12" xfId="10940"/>
    <cellStyle name="Note 3 3 2" xfId="10941"/>
    <cellStyle name="Note 3 3 2 2" xfId="10942"/>
    <cellStyle name="Note 3 3 2 3" xfId="10943"/>
    <cellStyle name="Note 3 3 2 4" xfId="10944"/>
    <cellStyle name="Note 3 3 2 5" xfId="10945"/>
    <cellStyle name="Note 3 3 2 6" xfId="10946"/>
    <cellStyle name="Note 3 3 2 7" xfId="10947"/>
    <cellStyle name="Note 3 3 2 8" xfId="10948"/>
    <cellStyle name="Note 3 3 3" xfId="10949"/>
    <cellStyle name="Note 3 3 3 2" xfId="10950"/>
    <cellStyle name="Note 3 3 3 3" xfId="10951"/>
    <cellStyle name="Note 3 3 3 4" xfId="10952"/>
    <cellStyle name="Note 3 3 3 5" xfId="10953"/>
    <cellStyle name="Note 3 3 3 6" xfId="10954"/>
    <cellStyle name="Note 3 3 3 7" xfId="10955"/>
    <cellStyle name="Note 3 3 3 8" xfId="10956"/>
    <cellStyle name="Note 3 3 4" xfId="10957"/>
    <cellStyle name="Note 3 3 4 2" xfId="10958"/>
    <cellStyle name="Note 3 3 4 3" xfId="10959"/>
    <cellStyle name="Note 3 3 4 4" xfId="10960"/>
    <cellStyle name="Note 3 3 4 5" xfId="10961"/>
    <cellStyle name="Note 3 3 4 6" xfId="10962"/>
    <cellStyle name="Note 3 3 4 7" xfId="10963"/>
    <cellStyle name="Note 3 3 4 8" xfId="10964"/>
    <cellStyle name="Note 3 3 5" xfId="10965"/>
    <cellStyle name="Note 3 3 6" xfId="10966"/>
    <cellStyle name="Note 3 3 7" xfId="10967"/>
    <cellStyle name="Note 3 3 8" xfId="10968"/>
    <cellStyle name="Note 3 3 9" xfId="10969"/>
    <cellStyle name="Note 3 4" xfId="10970"/>
    <cellStyle name="Note 3 4 2" xfId="10971"/>
    <cellStyle name="Note 3 4 3" xfId="10972"/>
    <cellStyle name="Note 3 4 4" xfId="10973"/>
    <cellStyle name="Note 3 4 5" xfId="10974"/>
    <cellStyle name="Note 3 4 6" xfId="10975"/>
    <cellStyle name="Note 3 4 7" xfId="10976"/>
    <cellStyle name="Note 3 4 8" xfId="10977"/>
    <cellStyle name="Note 3 5" xfId="10978"/>
    <cellStyle name="Note 3 5 2" xfId="10979"/>
    <cellStyle name="Note 3 5 3" xfId="10980"/>
    <cellStyle name="Note 3 5 4" xfId="10981"/>
    <cellStyle name="Note 3 5 5" xfId="10982"/>
    <cellStyle name="Note 3 5 6" xfId="10983"/>
    <cellStyle name="Note 3 5 7" xfId="10984"/>
    <cellStyle name="Note 3 5 8" xfId="10985"/>
    <cellStyle name="Note 3 6" xfId="10986"/>
    <cellStyle name="Note 3 6 2" xfId="10987"/>
    <cellStyle name="Note 3 6 3" xfId="10988"/>
    <cellStyle name="Note 3 6 4" xfId="10989"/>
    <cellStyle name="Note 3 6 5" xfId="10990"/>
    <cellStyle name="Note 3 6 6" xfId="10991"/>
    <cellStyle name="Note 3 6 7" xfId="10992"/>
    <cellStyle name="Note 3 6 8" xfId="10993"/>
    <cellStyle name="Note 3 7" xfId="10994"/>
    <cellStyle name="Note 3 8" xfId="10995"/>
    <cellStyle name="Note 3 9" xfId="10996"/>
    <cellStyle name="Note 4" xfId="1334"/>
    <cellStyle name="Note 4 2" xfId="38421"/>
    <cellStyle name="Note 4 2 2" xfId="38422"/>
    <cellStyle name="Note 4 3" xfId="38423"/>
    <cellStyle name="Note 4 4" xfId="38424"/>
    <cellStyle name="Note 5" xfId="1335"/>
    <cellStyle name="Note 5 10" xfId="10997"/>
    <cellStyle name="Note 5 11" xfId="10998"/>
    <cellStyle name="Note 5 12" xfId="10999"/>
    <cellStyle name="Note 5 13" xfId="11000"/>
    <cellStyle name="Note 5 14" xfId="11001"/>
    <cellStyle name="Note 5 2" xfId="11002"/>
    <cellStyle name="Note 5 2 10" xfId="11003"/>
    <cellStyle name="Note 5 2 11" xfId="11004"/>
    <cellStyle name="Note 5 2 12" xfId="11005"/>
    <cellStyle name="Note 5 2 2" xfId="11006"/>
    <cellStyle name="Note 5 2 2 2" xfId="11007"/>
    <cellStyle name="Note 5 2 2 3" xfId="11008"/>
    <cellStyle name="Note 5 2 2 4" xfId="11009"/>
    <cellStyle name="Note 5 2 2 5" xfId="11010"/>
    <cellStyle name="Note 5 2 2 6" xfId="11011"/>
    <cellStyle name="Note 5 2 2 7" xfId="11012"/>
    <cellStyle name="Note 5 2 2 8" xfId="11013"/>
    <cellStyle name="Note 5 2 3" xfId="11014"/>
    <cellStyle name="Note 5 2 3 2" xfId="11015"/>
    <cellStyle name="Note 5 2 3 3" xfId="11016"/>
    <cellStyle name="Note 5 2 3 4" xfId="11017"/>
    <cellStyle name="Note 5 2 3 5" xfId="11018"/>
    <cellStyle name="Note 5 2 3 6" xfId="11019"/>
    <cellStyle name="Note 5 2 3 7" xfId="11020"/>
    <cellStyle name="Note 5 2 3 8" xfId="11021"/>
    <cellStyle name="Note 5 2 4" xfId="11022"/>
    <cellStyle name="Note 5 2 4 2" xfId="11023"/>
    <cellStyle name="Note 5 2 4 3" xfId="11024"/>
    <cellStyle name="Note 5 2 4 4" xfId="11025"/>
    <cellStyle name="Note 5 2 4 5" xfId="11026"/>
    <cellStyle name="Note 5 2 4 6" xfId="11027"/>
    <cellStyle name="Note 5 2 4 7" xfId="11028"/>
    <cellStyle name="Note 5 2 4 8" xfId="11029"/>
    <cellStyle name="Note 5 2 5" xfId="11030"/>
    <cellStyle name="Note 5 2 6" xfId="11031"/>
    <cellStyle name="Note 5 2 7" xfId="11032"/>
    <cellStyle name="Note 5 2 8" xfId="11033"/>
    <cellStyle name="Note 5 2 9" xfId="11034"/>
    <cellStyle name="Note 5 3" xfId="11035"/>
    <cellStyle name="Note 5 3 2" xfId="11036"/>
    <cellStyle name="Note 5 3 3" xfId="11037"/>
    <cellStyle name="Note 5 3 4" xfId="11038"/>
    <cellStyle name="Note 5 3 5" xfId="11039"/>
    <cellStyle name="Note 5 3 6" xfId="11040"/>
    <cellStyle name="Note 5 3 7" xfId="11041"/>
    <cellStyle name="Note 5 3 8" xfId="11042"/>
    <cellStyle name="Note 5 4" xfId="11043"/>
    <cellStyle name="Note 5 4 2" xfId="11044"/>
    <cellStyle name="Note 5 4 3" xfId="11045"/>
    <cellStyle name="Note 5 4 4" xfId="11046"/>
    <cellStyle name="Note 5 4 5" xfId="11047"/>
    <cellStyle name="Note 5 4 6" xfId="11048"/>
    <cellStyle name="Note 5 4 7" xfId="11049"/>
    <cellStyle name="Note 5 4 8" xfId="11050"/>
    <cellStyle name="Note 5 5" xfId="11051"/>
    <cellStyle name="Note 5 5 2" xfId="11052"/>
    <cellStyle name="Note 5 5 3" xfId="11053"/>
    <cellStyle name="Note 5 5 4" xfId="11054"/>
    <cellStyle name="Note 5 5 5" xfId="11055"/>
    <cellStyle name="Note 5 5 6" xfId="11056"/>
    <cellStyle name="Note 5 5 7" xfId="11057"/>
    <cellStyle name="Note 5 5 8" xfId="11058"/>
    <cellStyle name="Note 5 6" xfId="11059"/>
    <cellStyle name="Note 5 7" xfId="11060"/>
    <cellStyle name="Note 5 8" xfId="11061"/>
    <cellStyle name="Note 5 9" xfId="11062"/>
    <cellStyle name="Note 6" xfId="3649"/>
    <cellStyle name="Note 6 10" xfId="11063"/>
    <cellStyle name="Note 6 11" xfId="11064"/>
    <cellStyle name="Note 6 12" xfId="11065"/>
    <cellStyle name="Note 6 13" xfId="11066"/>
    <cellStyle name="Note 6 2" xfId="11067"/>
    <cellStyle name="Note 6 2 2" xfId="11068"/>
    <cellStyle name="Note 6 2 3" xfId="11069"/>
    <cellStyle name="Note 6 2 4" xfId="11070"/>
    <cellStyle name="Note 6 2 5" xfId="11071"/>
    <cellStyle name="Note 6 2 6" xfId="11072"/>
    <cellStyle name="Note 6 2 7" xfId="11073"/>
    <cellStyle name="Note 6 2 8" xfId="11074"/>
    <cellStyle name="Note 6 3" xfId="11075"/>
    <cellStyle name="Note 6 3 2" xfId="11076"/>
    <cellStyle name="Note 6 3 3" xfId="11077"/>
    <cellStyle name="Note 6 3 4" xfId="11078"/>
    <cellStyle name="Note 6 3 5" xfId="11079"/>
    <cellStyle name="Note 6 3 6" xfId="11080"/>
    <cellStyle name="Note 6 3 7" xfId="11081"/>
    <cellStyle name="Note 6 3 8" xfId="11082"/>
    <cellStyle name="Note 6 4" xfId="11083"/>
    <cellStyle name="Note 6 4 2" xfId="11084"/>
    <cellStyle name="Note 6 4 3" xfId="11085"/>
    <cellStyle name="Note 6 4 4" xfId="11086"/>
    <cellStyle name="Note 6 4 5" xfId="11087"/>
    <cellStyle name="Note 6 4 6" xfId="11088"/>
    <cellStyle name="Note 6 4 7" xfId="11089"/>
    <cellStyle name="Note 6 4 8" xfId="11090"/>
    <cellStyle name="Note 6 5" xfId="11091"/>
    <cellStyle name="Note 6 6" xfId="11092"/>
    <cellStyle name="Note 6 7" xfId="11093"/>
    <cellStyle name="Note 6 8" xfId="11094"/>
    <cellStyle name="Note 6 9" xfId="11095"/>
    <cellStyle name="Note 7" xfId="11096"/>
    <cellStyle name="Note 7 2" xfId="11097"/>
    <cellStyle name="Note 7 3" xfId="11098"/>
    <cellStyle name="Note 7 4" xfId="11099"/>
    <cellStyle name="Note 7 5" xfId="11100"/>
    <cellStyle name="Note 7 6" xfId="11101"/>
    <cellStyle name="Note 7 7" xfId="11102"/>
    <cellStyle name="Note 7 8" xfId="11103"/>
    <cellStyle name="Note 8" xfId="11104"/>
    <cellStyle name="Note 8 2" xfId="11105"/>
    <cellStyle name="Note 8 3" xfId="11106"/>
    <cellStyle name="Note 8 4" xfId="11107"/>
    <cellStyle name="Note 8 5" xfId="11108"/>
    <cellStyle name="Note 8 6" xfId="11109"/>
    <cellStyle name="Note 8 7" xfId="11110"/>
    <cellStyle name="Note 8 8" xfId="11111"/>
    <cellStyle name="Note 9" xfId="11112"/>
    <cellStyle name="Note 9 2" xfId="11113"/>
    <cellStyle name="Note 9 3" xfId="11114"/>
    <cellStyle name="Note 9 4" xfId="11115"/>
    <cellStyle name="Note 9 5" xfId="11116"/>
    <cellStyle name="Note 9 6" xfId="11117"/>
    <cellStyle name="Note 9 7" xfId="11118"/>
    <cellStyle name="Note 9 8" xfId="11119"/>
    <cellStyle name="Note_Xl0000026" xfId="42409"/>
    <cellStyle name="Nr 0 dec" xfId="47279"/>
    <cellStyle name="Nr 0 dec - Input" xfId="47280"/>
    <cellStyle name="Nr 0 dec - Subtotal" xfId="47281"/>
    <cellStyle name="Nr 0 dec_Data" xfId="47282"/>
    <cellStyle name="Nr 1 dec" xfId="47283"/>
    <cellStyle name="Nr 1 dec - Input" xfId="47284"/>
    <cellStyle name="Nr, 0 dec" xfId="47285"/>
    <cellStyle name="number" xfId="3650"/>
    <cellStyle name="Number entry" xfId="47286"/>
    <cellStyle name="Number entry dec" xfId="47287"/>
    <cellStyle name="Number, 0 dec" xfId="47288"/>
    <cellStyle name="Number, 1 dec" xfId="47289"/>
    <cellStyle name="Number, 2 dec" xfId="47290"/>
    <cellStyle name="Nun??c [0]_Ecnn1" xfId="1336"/>
    <cellStyle name="Nun??c_Ecnn1" xfId="1337"/>
    <cellStyle name="Ôčíŕíńîâűé [0]_(ňŕá 3č)" xfId="113"/>
    <cellStyle name="Ociriniaue [0]_5-C" xfId="1338"/>
    <cellStyle name="Ôčíŕíńîâűé_(ňŕá 3č)" xfId="114"/>
    <cellStyle name="Ociriniaue_5-C" xfId="1339"/>
    <cellStyle name="Option" xfId="1340"/>
    <cellStyle name="Option 2" xfId="42410"/>
    <cellStyle name="OptionHeading" xfId="1341"/>
    <cellStyle name="OptionHeading 2" xfId="42411"/>
    <cellStyle name="OptionHeading2" xfId="1342"/>
    <cellStyle name="OptionHeading2 2" xfId="42412"/>
    <cellStyle name="Ouny?e" xfId="42413"/>
    <cellStyle name="Ouny?e [0]" xfId="42414"/>
    <cellStyle name="Ouny?e [0] 2" xfId="42415"/>
    <cellStyle name="Ouny?e 2" xfId="42416"/>
    <cellStyle name="Òûñÿ÷è [0]_cogs" xfId="3652"/>
    <cellStyle name="Òûñÿ÷è_cogs" xfId="3653"/>
    <cellStyle name="Output" xfId="115"/>
    <cellStyle name="Output 10" xfId="11120"/>
    <cellStyle name="Output 11" xfId="11121"/>
    <cellStyle name="Output 12" xfId="11122"/>
    <cellStyle name="Output 13" xfId="11123"/>
    <cellStyle name="Output 14" xfId="11124"/>
    <cellStyle name="Output 15" xfId="11125"/>
    <cellStyle name="Output 16" xfId="11126"/>
    <cellStyle name="Output 17" xfId="11127"/>
    <cellStyle name="Output 2" xfId="1343"/>
    <cellStyle name="Output 2 10" xfId="11128"/>
    <cellStyle name="Output 2 11" xfId="11129"/>
    <cellStyle name="Output 2 12" xfId="11130"/>
    <cellStyle name="Output 2 13" xfId="11131"/>
    <cellStyle name="Output 2 14" xfId="11132"/>
    <cellStyle name="Output 2 2" xfId="1344"/>
    <cellStyle name="Output 2 2 10" xfId="11133"/>
    <cellStyle name="Output 2 2 11" xfId="11134"/>
    <cellStyle name="Output 2 2 12" xfId="11135"/>
    <cellStyle name="Output 2 2 13" xfId="11136"/>
    <cellStyle name="Output 2 2 14" xfId="11137"/>
    <cellStyle name="Output 2 2 2" xfId="11138"/>
    <cellStyle name="Output 2 2 2 10" xfId="11139"/>
    <cellStyle name="Output 2 2 2 11" xfId="11140"/>
    <cellStyle name="Output 2 2 2 12" xfId="11141"/>
    <cellStyle name="Output 2 2 2 2" xfId="11142"/>
    <cellStyle name="Output 2 2 2 2 2" xfId="11143"/>
    <cellStyle name="Output 2 2 2 2 3" xfId="11144"/>
    <cellStyle name="Output 2 2 2 2 4" xfId="11145"/>
    <cellStyle name="Output 2 2 2 2 5" xfId="11146"/>
    <cellStyle name="Output 2 2 2 2 6" xfId="11147"/>
    <cellStyle name="Output 2 2 2 2 7" xfId="11148"/>
    <cellStyle name="Output 2 2 2 2 8" xfId="11149"/>
    <cellStyle name="Output 2 2 2 3" xfId="11150"/>
    <cellStyle name="Output 2 2 2 3 2" xfId="11151"/>
    <cellStyle name="Output 2 2 2 3 3" xfId="11152"/>
    <cellStyle name="Output 2 2 2 3 4" xfId="11153"/>
    <cellStyle name="Output 2 2 2 3 5" xfId="11154"/>
    <cellStyle name="Output 2 2 2 3 6" xfId="11155"/>
    <cellStyle name="Output 2 2 2 3 7" xfId="11156"/>
    <cellStyle name="Output 2 2 2 3 8" xfId="11157"/>
    <cellStyle name="Output 2 2 2 4" xfId="11158"/>
    <cellStyle name="Output 2 2 2 4 2" xfId="11159"/>
    <cellStyle name="Output 2 2 2 4 3" xfId="11160"/>
    <cellStyle name="Output 2 2 2 4 4" xfId="11161"/>
    <cellStyle name="Output 2 2 2 4 5" xfId="11162"/>
    <cellStyle name="Output 2 2 2 4 6" xfId="11163"/>
    <cellStyle name="Output 2 2 2 4 7" xfId="11164"/>
    <cellStyle name="Output 2 2 2 4 8" xfId="11165"/>
    <cellStyle name="Output 2 2 2 5" xfId="11166"/>
    <cellStyle name="Output 2 2 2 6" xfId="11167"/>
    <cellStyle name="Output 2 2 2 7" xfId="11168"/>
    <cellStyle name="Output 2 2 2 8" xfId="11169"/>
    <cellStyle name="Output 2 2 2 9" xfId="11170"/>
    <cellStyle name="Output 2 2 3" xfId="11171"/>
    <cellStyle name="Output 2 2 3 2" xfId="11172"/>
    <cellStyle name="Output 2 2 3 3" xfId="11173"/>
    <cellStyle name="Output 2 2 3 4" xfId="11174"/>
    <cellStyle name="Output 2 2 3 5" xfId="11175"/>
    <cellStyle name="Output 2 2 3 6" xfId="11176"/>
    <cellStyle name="Output 2 2 3 7" xfId="11177"/>
    <cellStyle name="Output 2 2 3 8" xfId="11178"/>
    <cellStyle name="Output 2 2 4" xfId="11179"/>
    <cellStyle name="Output 2 2 4 2" xfId="11180"/>
    <cellStyle name="Output 2 2 4 3" xfId="11181"/>
    <cellStyle name="Output 2 2 4 4" xfId="11182"/>
    <cellStyle name="Output 2 2 4 5" xfId="11183"/>
    <cellStyle name="Output 2 2 4 6" xfId="11184"/>
    <cellStyle name="Output 2 2 4 7" xfId="11185"/>
    <cellStyle name="Output 2 2 4 8" xfId="11186"/>
    <cellStyle name="Output 2 2 5" xfId="11187"/>
    <cellStyle name="Output 2 2 5 2" xfId="11188"/>
    <cellStyle name="Output 2 2 5 3" xfId="11189"/>
    <cellStyle name="Output 2 2 5 4" xfId="11190"/>
    <cellStyle name="Output 2 2 5 5" xfId="11191"/>
    <cellStyle name="Output 2 2 5 6" xfId="11192"/>
    <cellStyle name="Output 2 2 5 7" xfId="11193"/>
    <cellStyle name="Output 2 2 5 8" xfId="11194"/>
    <cellStyle name="Output 2 2 6" xfId="11195"/>
    <cellStyle name="Output 2 2 7" xfId="11196"/>
    <cellStyle name="Output 2 2 8" xfId="11197"/>
    <cellStyle name="Output 2 2 9" xfId="11198"/>
    <cellStyle name="Output 2 3" xfId="11199"/>
    <cellStyle name="Output 2 3 10" xfId="11200"/>
    <cellStyle name="Output 2 3 11" xfId="11201"/>
    <cellStyle name="Output 2 3 12" xfId="11202"/>
    <cellStyle name="Output 2 3 2" xfId="11203"/>
    <cellStyle name="Output 2 3 2 2" xfId="11204"/>
    <cellStyle name="Output 2 3 2 3" xfId="11205"/>
    <cellStyle name="Output 2 3 2 4" xfId="11206"/>
    <cellStyle name="Output 2 3 2 5" xfId="11207"/>
    <cellStyle name="Output 2 3 2 6" xfId="11208"/>
    <cellStyle name="Output 2 3 2 7" xfId="11209"/>
    <cellStyle name="Output 2 3 2 8" xfId="11210"/>
    <cellStyle name="Output 2 3 3" xfId="11211"/>
    <cellStyle name="Output 2 3 3 2" xfId="11212"/>
    <cellStyle name="Output 2 3 3 3" xfId="11213"/>
    <cellStyle name="Output 2 3 3 4" xfId="11214"/>
    <cellStyle name="Output 2 3 3 5" xfId="11215"/>
    <cellStyle name="Output 2 3 3 6" xfId="11216"/>
    <cellStyle name="Output 2 3 3 7" xfId="11217"/>
    <cellStyle name="Output 2 3 3 8" xfId="11218"/>
    <cellStyle name="Output 2 3 4" xfId="11219"/>
    <cellStyle name="Output 2 3 4 2" xfId="11220"/>
    <cellStyle name="Output 2 3 4 3" xfId="11221"/>
    <cellStyle name="Output 2 3 4 4" xfId="11222"/>
    <cellStyle name="Output 2 3 4 5" xfId="11223"/>
    <cellStyle name="Output 2 3 4 6" xfId="11224"/>
    <cellStyle name="Output 2 3 4 7" xfId="11225"/>
    <cellStyle name="Output 2 3 4 8" xfId="11226"/>
    <cellStyle name="Output 2 3 5" xfId="11227"/>
    <cellStyle name="Output 2 3 6" xfId="11228"/>
    <cellStyle name="Output 2 3 7" xfId="11229"/>
    <cellStyle name="Output 2 3 8" xfId="11230"/>
    <cellStyle name="Output 2 3 9" xfId="11231"/>
    <cellStyle name="Output 2 4" xfId="11232"/>
    <cellStyle name="Output 2 4 2" xfId="11233"/>
    <cellStyle name="Output 2 4 3" xfId="11234"/>
    <cellStyle name="Output 2 4 4" xfId="11235"/>
    <cellStyle name="Output 2 4 5" xfId="11236"/>
    <cellStyle name="Output 2 4 6" xfId="11237"/>
    <cellStyle name="Output 2 4 7" xfId="11238"/>
    <cellStyle name="Output 2 4 8" xfId="11239"/>
    <cellStyle name="Output 2 5" xfId="11240"/>
    <cellStyle name="Output 2 5 2" xfId="11241"/>
    <cellStyle name="Output 2 5 3" xfId="11242"/>
    <cellStyle name="Output 2 5 4" xfId="11243"/>
    <cellStyle name="Output 2 5 5" xfId="11244"/>
    <cellStyle name="Output 2 5 6" xfId="11245"/>
    <cellStyle name="Output 2 5 7" xfId="11246"/>
    <cellStyle name="Output 2 5 8" xfId="11247"/>
    <cellStyle name="Output 2 6" xfId="11248"/>
    <cellStyle name="Output 2 6 2" xfId="11249"/>
    <cellStyle name="Output 2 6 3" xfId="11250"/>
    <cellStyle name="Output 2 6 4" xfId="11251"/>
    <cellStyle name="Output 2 6 5" xfId="11252"/>
    <cellStyle name="Output 2 6 6" xfId="11253"/>
    <cellStyle name="Output 2 6 7" xfId="11254"/>
    <cellStyle name="Output 2 6 8" xfId="11255"/>
    <cellStyle name="Output 2 7" xfId="11256"/>
    <cellStyle name="Output 2 8" xfId="11257"/>
    <cellStyle name="Output 2 9" xfId="11258"/>
    <cellStyle name="Output 3" xfId="1345"/>
    <cellStyle name="Output 3 10" xfId="11259"/>
    <cellStyle name="Output 3 11" xfId="11260"/>
    <cellStyle name="Output 3 12" xfId="11261"/>
    <cellStyle name="Output 3 13" xfId="11262"/>
    <cellStyle name="Output 3 14" xfId="11263"/>
    <cellStyle name="Output 3 2" xfId="1346"/>
    <cellStyle name="Output 3 2 10" xfId="11264"/>
    <cellStyle name="Output 3 2 11" xfId="11265"/>
    <cellStyle name="Output 3 2 12" xfId="11266"/>
    <cellStyle name="Output 3 2 13" xfId="11267"/>
    <cellStyle name="Output 3 2 14" xfId="11268"/>
    <cellStyle name="Output 3 2 2" xfId="11269"/>
    <cellStyle name="Output 3 2 2 10" xfId="11270"/>
    <cellStyle name="Output 3 2 2 11" xfId="11271"/>
    <cellStyle name="Output 3 2 2 12" xfId="11272"/>
    <cellStyle name="Output 3 2 2 2" xfId="11273"/>
    <cellStyle name="Output 3 2 2 2 2" xfId="11274"/>
    <cellStyle name="Output 3 2 2 2 3" xfId="11275"/>
    <cellStyle name="Output 3 2 2 2 4" xfId="11276"/>
    <cellStyle name="Output 3 2 2 2 5" xfId="11277"/>
    <cellStyle name="Output 3 2 2 2 6" xfId="11278"/>
    <cellStyle name="Output 3 2 2 2 7" xfId="11279"/>
    <cellStyle name="Output 3 2 2 2 8" xfId="11280"/>
    <cellStyle name="Output 3 2 2 3" xfId="11281"/>
    <cellStyle name="Output 3 2 2 3 2" xfId="11282"/>
    <cellStyle name="Output 3 2 2 3 3" xfId="11283"/>
    <cellStyle name="Output 3 2 2 3 4" xfId="11284"/>
    <cellStyle name="Output 3 2 2 3 5" xfId="11285"/>
    <cellStyle name="Output 3 2 2 3 6" xfId="11286"/>
    <cellStyle name="Output 3 2 2 3 7" xfId="11287"/>
    <cellStyle name="Output 3 2 2 3 8" xfId="11288"/>
    <cellStyle name="Output 3 2 2 4" xfId="11289"/>
    <cellStyle name="Output 3 2 2 4 2" xfId="11290"/>
    <cellStyle name="Output 3 2 2 4 3" xfId="11291"/>
    <cellStyle name="Output 3 2 2 4 4" xfId="11292"/>
    <cellStyle name="Output 3 2 2 4 5" xfId="11293"/>
    <cellStyle name="Output 3 2 2 4 6" xfId="11294"/>
    <cellStyle name="Output 3 2 2 4 7" xfId="11295"/>
    <cellStyle name="Output 3 2 2 4 8" xfId="11296"/>
    <cellStyle name="Output 3 2 2 5" xfId="11297"/>
    <cellStyle name="Output 3 2 2 6" xfId="11298"/>
    <cellStyle name="Output 3 2 2 7" xfId="11299"/>
    <cellStyle name="Output 3 2 2 8" xfId="11300"/>
    <cellStyle name="Output 3 2 2 9" xfId="11301"/>
    <cellStyle name="Output 3 2 3" xfId="11302"/>
    <cellStyle name="Output 3 2 3 2" xfId="11303"/>
    <cellStyle name="Output 3 2 3 3" xfId="11304"/>
    <cellStyle name="Output 3 2 3 4" xfId="11305"/>
    <cellStyle name="Output 3 2 3 5" xfId="11306"/>
    <cellStyle name="Output 3 2 3 6" xfId="11307"/>
    <cellStyle name="Output 3 2 3 7" xfId="11308"/>
    <cellStyle name="Output 3 2 3 8" xfId="11309"/>
    <cellStyle name="Output 3 2 4" xfId="11310"/>
    <cellStyle name="Output 3 2 4 2" xfId="11311"/>
    <cellStyle name="Output 3 2 4 3" xfId="11312"/>
    <cellStyle name="Output 3 2 4 4" xfId="11313"/>
    <cellStyle name="Output 3 2 4 5" xfId="11314"/>
    <cellStyle name="Output 3 2 4 6" xfId="11315"/>
    <cellStyle name="Output 3 2 4 7" xfId="11316"/>
    <cellStyle name="Output 3 2 4 8" xfId="11317"/>
    <cellStyle name="Output 3 2 5" xfId="11318"/>
    <cellStyle name="Output 3 2 5 2" xfId="11319"/>
    <cellStyle name="Output 3 2 5 3" xfId="11320"/>
    <cellStyle name="Output 3 2 5 4" xfId="11321"/>
    <cellStyle name="Output 3 2 5 5" xfId="11322"/>
    <cellStyle name="Output 3 2 5 6" xfId="11323"/>
    <cellStyle name="Output 3 2 5 7" xfId="11324"/>
    <cellStyle name="Output 3 2 5 8" xfId="11325"/>
    <cellStyle name="Output 3 2 6" xfId="11326"/>
    <cellStyle name="Output 3 2 7" xfId="11327"/>
    <cellStyle name="Output 3 2 8" xfId="11328"/>
    <cellStyle name="Output 3 2 9" xfId="11329"/>
    <cellStyle name="Output 3 3" xfId="11330"/>
    <cellStyle name="Output 3 3 10" xfId="11331"/>
    <cellStyle name="Output 3 3 11" xfId="11332"/>
    <cellStyle name="Output 3 3 12" xfId="11333"/>
    <cellStyle name="Output 3 3 2" xfId="11334"/>
    <cellStyle name="Output 3 3 2 2" xfId="11335"/>
    <cellStyle name="Output 3 3 2 3" xfId="11336"/>
    <cellStyle name="Output 3 3 2 4" xfId="11337"/>
    <cellStyle name="Output 3 3 2 5" xfId="11338"/>
    <cellStyle name="Output 3 3 2 6" xfId="11339"/>
    <cellStyle name="Output 3 3 2 7" xfId="11340"/>
    <cellStyle name="Output 3 3 2 8" xfId="11341"/>
    <cellStyle name="Output 3 3 3" xfId="11342"/>
    <cellStyle name="Output 3 3 3 2" xfId="11343"/>
    <cellStyle name="Output 3 3 3 3" xfId="11344"/>
    <cellStyle name="Output 3 3 3 4" xfId="11345"/>
    <cellStyle name="Output 3 3 3 5" xfId="11346"/>
    <cellStyle name="Output 3 3 3 6" xfId="11347"/>
    <cellStyle name="Output 3 3 3 7" xfId="11348"/>
    <cellStyle name="Output 3 3 3 8" xfId="11349"/>
    <cellStyle name="Output 3 3 4" xfId="11350"/>
    <cellStyle name="Output 3 3 4 2" xfId="11351"/>
    <cellStyle name="Output 3 3 4 3" xfId="11352"/>
    <cellStyle name="Output 3 3 4 4" xfId="11353"/>
    <cellStyle name="Output 3 3 4 5" xfId="11354"/>
    <cellStyle name="Output 3 3 4 6" xfId="11355"/>
    <cellStyle name="Output 3 3 4 7" xfId="11356"/>
    <cellStyle name="Output 3 3 4 8" xfId="11357"/>
    <cellStyle name="Output 3 3 5" xfId="11358"/>
    <cellStyle name="Output 3 3 6" xfId="11359"/>
    <cellStyle name="Output 3 3 7" xfId="11360"/>
    <cellStyle name="Output 3 3 8" xfId="11361"/>
    <cellStyle name="Output 3 3 9" xfId="11362"/>
    <cellStyle name="Output 3 4" xfId="11363"/>
    <cellStyle name="Output 3 4 2" xfId="11364"/>
    <cellStyle name="Output 3 4 3" xfId="11365"/>
    <cellStyle name="Output 3 4 4" xfId="11366"/>
    <cellStyle name="Output 3 4 5" xfId="11367"/>
    <cellStyle name="Output 3 4 6" xfId="11368"/>
    <cellStyle name="Output 3 4 7" xfId="11369"/>
    <cellStyle name="Output 3 4 8" xfId="11370"/>
    <cellStyle name="Output 3 5" xfId="11371"/>
    <cellStyle name="Output 3 5 2" xfId="11372"/>
    <cellStyle name="Output 3 5 3" xfId="11373"/>
    <cellStyle name="Output 3 5 4" xfId="11374"/>
    <cellStyle name="Output 3 5 5" xfId="11375"/>
    <cellStyle name="Output 3 5 6" xfId="11376"/>
    <cellStyle name="Output 3 5 7" xfId="11377"/>
    <cellStyle name="Output 3 5 8" xfId="11378"/>
    <cellStyle name="Output 3 6" xfId="11379"/>
    <cellStyle name="Output 3 6 2" xfId="11380"/>
    <cellStyle name="Output 3 6 3" xfId="11381"/>
    <cellStyle name="Output 3 6 4" xfId="11382"/>
    <cellStyle name="Output 3 6 5" xfId="11383"/>
    <cellStyle name="Output 3 6 6" xfId="11384"/>
    <cellStyle name="Output 3 6 7" xfId="11385"/>
    <cellStyle name="Output 3 6 8" xfId="11386"/>
    <cellStyle name="Output 3 7" xfId="11387"/>
    <cellStyle name="Output 3 8" xfId="11388"/>
    <cellStyle name="Output 3 9" xfId="11389"/>
    <cellStyle name="Output 4" xfId="1347"/>
    <cellStyle name="Output 4 10" xfId="11390"/>
    <cellStyle name="Output 4 11" xfId="11391"/>
    <cellStyle name="Output 4 12" xfId="11392"/>
    <cellStyle name="Output 4 13" xfId="11393"/>
    <cellStyle name="Output 4 14" xfId="11394"/>
    <cellStyle name="Output 4 2" xfId="1348"/>
    <cellStyle name="Output 4 2 10" xfId="11395"/>
    <cellStyle name="Output 4 2 11" xfId="11396"/>
    <cellStyle name="Output 4 2 12" xfId="11397"/>
    <cellStyle name="Output 4 2 13" xfId="11398"/>
    <cellStyle name="Output 4 2 14" xfId="11399"/>
    <cellStyle name="Output 4 2 2" xfId="11400"/>
    <cellStyle name="Output 4 2 2 10" xfId="11401"/>
    <cellStyle name="Output 4 2 2 11" xfId="11402"/>
    <cellStyle name="Output 4 2 2 12" xfId="11403"/>
    <cellStyle name="Output 4 2 2 2" xfId="11404"/>
    <cellStyle name="Output 4 2 2 2 2" xfId="11405"/>
    <cellStyle name="Output 4 2 2 2 3" xfId="11406"/>
    <cellStyle name="Output 4 2 2 2 4" xfId="11407"/>
    <cellStyle name="Output 4 2 2 2 5" xfId="11408"/>
    <cellStyle name="Output 4 2 2 2 6" xfId="11409"/>
    <cellStyle name="Output 4 2 2 2 7" xfId="11410"/>
    <cellStyle name="Output 4 2 2 2 8" xfId="11411"/>
    <cellStyle name="Output 4 2 2 3" xfId="11412"/>
    <cellStyle name="Output 4 2 2 3 2" xfId="11413"/>
    <cellStyle name="Output 4 2 2 3 3" xfId="11414"/>
    <cellStyle name="Output 4 2 2 3 4" xfId="11415"/>
    <cellStyle name="Output 4 2 2 3 5" xfId="11416"/>
    <cellStyle name="Output 4 2 2 3 6" xfId="11417"/>
    <cellStyle name="Output 4 2 2 3 7" xfId="11418"/>
    <cellStyle name="Output 4 2 2 3 8" xfId="11419"/>
    <cellStyle name="Output 4 2 2 4" xfId="11420"/>
    <cellStyle name="Output 4 2 2 4 2" xfId="11421"/>
    <cellStyle name="Output 4 2 2 4 3" xfId="11422"/>
    <cellStyle name="Output 4 2 2 4 4" xfId="11423"/>
    <cellStyle name="Output 4 2 2 4 5" xfId="11424"/>
    <cellStyle name="Output 4 2 2 4 6" xfId="11425"/>
    <cellStyle name="Output 4 2 2 4 7" xfId="11426"/>
    <cellStyle name="Output 4 2 2 4 8" xfId="11427"/>
    <cellStyle name="Output 4 2 2 5" xfId="11428"/>
    <cellStyle name="Output 4 2 2 6" xfId="11429"/>
    <cellStyle name="Output 4 2 2 7" xfId="11430"/>
    <cellStyle name="Output 4 2 2 8" xfId="11431"/>
    <cellStyle name="Output 4 2 2 9" xfId="11432"/>
    <cellStyle name="Output 4 2 3" xfId="11433"/>
    <cellStyle name="Output 4 2 3 2" xfId="11434"/>
    <cellStyle name="Output 4 2 3 3" xfId="11435"/>
    <cellStyle name="Output 4 2 3 4" xfId="11436"/>
    <cellStyle name="Output 4 2 3 5" xfId="11437"/>
    <cellStyle name="Output 4 2 3 6" xfId="11438"/>
    <cellStyle name="Output 4 2 3 7" xfId="11439"/>
    <cellStyle name="Output 4 2 3 8" xfId="11440"/>
    <cellStyle name="Output 4 2 4" xfId="11441"/>
    <cellStyle name="Output 4 2 4 2" xfId="11442"/>
    <cellStyle name="Output 4 2 4 3" xfId="11443"/>
    <cellStyle name="Output 4 2 4 4" xfId="11444"/>
    <cellStyle name="Output 4 2 4 5" xfId="11445"/>
    <cellStyle name="Output 4 2 4 6" xfId="11446"/>
    <cellStyle name="Output 4 2 4 7" xfId="11447"/>
    <cellStyle name="Output 4 2 4 8" xfId="11448"/>
    <cellStyle name="Output 4 2 5" xfId="11449"/>
    <cellStyle name="Output 4 2 5 2" xfId="11450"/>
    <cellStyle name="Output 4 2 5 3" xfId="11451"/>
    <cellStyle name="Output 4 2 5 4" xfId="11452"/>
    <cellStyle name="Output 4 2 5 5" xfId="11453"/>
    <cellStyle name="Output 4 2 5 6" xfId="11454"/>
    <cellStyle name="Output 4 2 5 7" xfId="11455"/>
    <cellStyle name="Output 4 2 5 8" xfId="11456"/>
    <cellStyle name="Output 4 2 6" xfId="11457"/>
    <cellStyle name="Output 4 2 7" xfId="11458"/>
    <cellStyle name="Output 4 2 8" xfId="11459"/>
    <cellStyle name="Output 4 2 9" xfId="11460"/>
    <cellStyle name="Output 4 3" xfId="11461"/>
    <cellStyle name="Output 4 3 10" xfId="11462"/>
    <cellStyle name="Output 4 3 11" xfId="11463"/>
    <cellStyle name="Output 4 3 12" xfId="11464"/>
    <cellStyle name="Output 4 3 2" xfId="11465"/>
    <cellStyle name="Output 4 3 2 2" xfId="11466"/>
    <cellStyle name="Output 4 3 2 3" xfId="11467"/>
    <cellStyle name="Output 4 3 2 4" xfId="11468"/>
    <cellStyle name="Output 4 3 2 5" xfId="11469"/>
    <cellStyle name="Output 4 3 2 6" xfId="11470"/>
    <cellStyle name="Output 4 3 2 7" xfId="11471"/>
    <cellStyle name="Output 4 3 2 8" xfId="11472"/>
    <cellStyle name="Output 4 3 3" xfId="11473"/>
    <cellStyle name="Output 4 3 3 2" xfId="11474"/>
    <cellStyle name="Output 4 3 3 3" xfId="11475"/>
    <cellStyle name="Output 4 3 3 4" xfId="11476"/>
    <cellStyle name="Output 4 3 3 5" xfId="11477"/>
    <cellStyle name="Output 4 3 3 6" xfId="11478"/>
    <cellStyle name="Output 4 3 3 7" xfId="11479"/>
    <cellStyle name="Output 4 3 3 8" xfId="11480"/>
    <cellStyle name="Output 4 3 4" xfId="11481"/>
    <cellStyle name="Output 4 3 4 2" xfId="11482"/>
    <cellStyle name="Output 4 3 4 3" xfId="11483"/>
    <cellStyle name="Output 4 3 4 4" xfId="11484"/>
    <cellStyle name="Output 4 3 4 5" xfId="11485"/>
    <cellStyle name="Output 4 3 4 6" xfId="11486"/>
    <cellStyle name="Output 4 3 4 7" xfId="11487"/>
    <cellStyle name="Output 4 3 4 8" xfId="11488"/>
    <cellStyle name="Output 4 3 5" xfId="11489"/>
    <cellStyle name="Output 4 3 6" xfId="11490"/>
    <cellStyle name="Output 4 3 7" xfId="11491"/>
    <cellStyle name="Output 4 3 8" xfId="11492"/>
    <cellStyle name="Output 4 3 9" xfId="11493"/>
    <cellStyle name="Output 4 4" xfId="11494"/>
    <cellStyle name="Output 4 4 2" xfId="11495"/>
    <cellStyle name="Output 4 4 3" xfId="11496"/>
    <cellStyle name="Output 4 4 4" xfId="11497"/>
    <cellStyle name="Output 4 4 5" xfId="11498"/>
    <cellStyle name="Output 4 4 6" xfId="11499"/>
    <cellStyle name="Output 4 4 7" xfId="11500"/>
    <cellStyle name="Output 4 4 8" xfId="11501"/>
    <cellStyle name="Output 4 5" xfId="11502"/>
    <cellStyle name="Output 4 5 2" xfId="11503"/>
    <cellStyle name="Output 4 5 3" xfId="11504"/>
    <cellStyle name="Output 4 5 4" xfId="11505"/>
    <cellStyle name="Output 4 5 5" xfId="11506"/>
    <cellStyle name="Output 4 5 6" xfId="11507"/>
    <cellStyle name="Output 4 5 7" xfId="11508"/>
    <cellStyle name="Output 4 5 8" xfId="11509"/>
    <cellStyle name="Output 4 6" xfId="11510"/>
    <cellStyle name="Output 4 6 2" xfId="11511"/>
    <cellStyle name="Output 4 6 3" xfId="11512"/>
    <cellStyle name="Output 4 6 4" xfId="11513"/>
    <cellStyle name="Output 4 6 5" xfId="11514"/>
    <cellStyle name="Output 4 6 6" xfId="11515"/>
    <cellStyle name="Output 4 6 7" xfId="11516"/>
    <cellStyle name="Output 4 6 8" xfId="11517"/>
    <cellStyle name="Output 4 7" xfId="11518"/>
    <cellStyle name="Output 4 8" xfId="11519"/>
    <cellStyle name="Output 4 9" xfId="11520"/>
    <cellStyle name="Output 5" xfId="1349"/>
    <cellStyle name="Output 5 10" xfId="11521"/>
    <cellStyle name="Output 5 11" xfId="11522"/>
    <cellStyle name="Output 5 12" xfId="11523"/>
    <cellStyle name="Output 5 13" xfId="11524"/>
    <cellStyle name="Output 5 14" xfId="11525"/>
    <cellStyle name="Output 5 2" xfId="11526"/>
    <cellStyle name="Output 5 2 10" xfId="11527"/>
    <cellStyle name="Output 5 2 11" xfId="11528"/>
    <cellStyle name="Output 5 2 12" xfId="11529"/>
    <cellStyle name="Output 5 2 2" xfId="11530"/>
    <cellStyle name="Output 5 2 2 2" xfId="11531"/>
    <cellStyle name="Output 5 2 2 3" xfId="11532"/>
    <cellStyle name="Output 5 2 2 4" xfId="11533"/>
    <cellStyle name="Output 5 2 2 5" xfId="11534"/>
    <cellStyle name="Output 5 2 2 6" xfId="11535"/>
    <cellStyle name="Output 5 2 2 7" xfId="11536"/>
    <cellStyle name="Output 5 2 2 8" xfId="11537"/>
    <cellStyle name="Output 5 2 3" xfId="11538"/>
    <cellStyle name="Output 5 2 3 2" xfId="11539"/>
    <cellStyle name="Output 5 2 3 3" xfId="11540"/>
    <cellStyle name="Output 5 2 3 4" xfId="11541"/>
    <cellStyle name="Output 5 2 3 5" xfId="11542"/>
    <cellStyle name="Output 5 2 3 6" xfId="11543"/>
    <cellStyle name="Output 5 2 3 7" xfId="11544"/>
    <cellStyle name="Output 5 2 3 8" xfId="11545"/>
    <cellStyle name="Output 5 2 4" xfId="11546"/>
    <cellStyle name="Output 5 2 4 2" xfId="11547"/>
    <cellStyle name="Output 5 2 4 3" xfId="11548"/>
    <cellStyle name="Output 5 2 4 4" xfId="11549"/>
    <cellStyle name="Output 5 2 4 5" xfId="11550"/>
    <cellStyle name="Output 5 2 4 6" xfId="11551"/>
    <cellStyle name="Output 5 2 4 7" xfId="11552"/>
    <cellStyle name="Output 5 2 4 8" xfId="11553"/>
    <cellStyle name="Output 5 2 5" xfId="11554"/>
    <cellStyle name="Output 5 2 6" xfId="11555"/>
    <cellStyle name="Output 5 2 7" xfId="11556"/>
    <cellStyle name="Output 5 2 8" xfId="11557"/>
    <cellStyle name="Output 5 2 9" xfId="11558"/>
    <cellStyle name="Output 5 3" xfId="11559"/>
    <cellStyle name="Output 5 3 2" xfId="11560"/>
    <cellStyle name="Output 5 3 3" xfId="11561"/>
    <cellStyle name="Output 5 3 4" xfId="11562"/>
    <cellStyle name="Output 5 3 5" xfId="11563"/>
    <cellStyle name="Output 5 3 6" xfId="11564"/>
    <cellStyle name="Output 5 3 7" xfId="11565"/>
    <cellStyle name="Output 5 3 8" xfId="11566"/>
    <cellStyle name="Output 5 4" xfId="11567"/>
    <cellStyle name="Output 5 4 2" xfId="11568"/>
    <cellStyle name="Output 5 4 3" xfId="11569"/>
    <cellStyle name="Output 5 4 4" xfId="11570"/>
    <cellStyle name="Output 5 4 5" xfId="11571"/>
    <cellStyle name="Output 5 4 6" xfId="11572"/>
    <cellStyle name="Output 5 4 7" xfId="11573"/>
    <cellStyle name="Output 5 4 8" xfId="11574"/>
    <cellStyle name="Output 5 5" xfId="11575"/>
    <cellStyle name="Output 5 5 2" xfId="11576"/>
    <cellStyle name="Output 5 5 3" xfId="11577"/>
    <cellStyle name="Output 5 5 4" xfId="11578"/>
    <cellStyle name="Output 5 5 5" xfId="11579"/>
    <cellStyle name="Output 5 5 6" xfId="11580"/>
    <cellStyle name="Output 5 5 7" xfId="11581"/>
    <cellStyle name="Output 5 5 8" xfId="11582"/>
    <cellStyle name="Output 5 6" xfId="11583"/>
    <cellStyle name="Output 5 7" xfId="11584"/>
    <cellStyle name="Output 5 8" xfId="11585"/>
    <cellStyle name="Output 5 9" xfId="11586"/>
    <cellStyle name="Output 6" xfId="11587"/>
    <cellStyle name="Output 6 10" xfId="11588"/>
    <cellStyle name="Output 6 11" xfId="11589"/>
    <cellStyle name="Output 6 12" xfId="11590"/>
    <cellStyle name="Output 6 2" xfId="11591"/>
    <cellStyle name="Output 6 2 2" xfId="11592"/>
    <cellStyle name="Output 6 2 3" xfId="11593"/>
    <cellStyle name="Output 6 2 4" xfId="11594"/>
    <cellStyle name="Output 6 2 5" xfId="11595"/>
    <cellStyle name="Output 6 2 6" xfId="11596"/>
    <cellStyle name="Output 6 2 7" xfId="11597"/>
    <cellStyle name="Output 6 2 8" xfId="11598"/>
    <cellStyle name="Output 6 3" xfId="11599"/>
    <cellStyle name="Output 6 3 2" xfId="11600"/>
    <cellStyle name="Output 6 3 3" xfId="11601"/>
    <cellStyle name="Output 6 3 4" xfId="11602"/>
    <cellStyle name="Output 6 3 5" xfId="11603"/>
    <cellStyle name="Output 6 3 6" xfId="11604"/>
    <cellStyle name="Output 6 3 7" xfId="11605"/>
    <cellStyle name="Output 6 3 8" xfId="11606"/>
    <cellStyle name="Output 6 4" xfId="11607"/>
    <cellStyle name="Output 6 4 2" xfId="11608"/>
    <cellStyle name="Output 6 4 3" xfId="11609"/>
    <cellStyle name="Output 6 4 4" xfId="11610"/>
    <cellStyle name="Output 6 4 5" xfId="11611"/>
    <cellStyle name="Output 6 4 6" xfId="11612"/>
    <cellStyle name="Output 6 4 7" xfId="11613"/>
    <cellStyle name="Output 6 4 8" xfId="11614"/>
    <cellStyle name="Output 6 5" xfId="11615"/>
    <cellStyle name="Output 6 6" xfId="11616"/>
    <cellStyle name="Output 6 7" xfId="11617"/>
    <cellStyle name="Output 6 8" xfId="11618"/>
    <cellStyle name="Output 6 9" xfId="11619"/>
    <cellStyle name="Output 7" xfId="11620"/>
    <cellStyle name="Output 7 2" xfId="11621"/>
    <cellStyle name="Output 7 3" xfId="11622"/>
    <cellStyle name="Output 7 4" xfId="11623"/>
    <cellStyle name="Output 7 5" xfId="11624"/>
    <cellStyle name="Output 7 6" xfId="11625"/>
    <cellStyle name="Output 7 7" xfId="11626"/>
    <cellStyle name="Output 7 8" xfId="11627"/>
    <cellStyle name="Output 8" xfId="11628"/>
    <cellStyle name="Output 8 2" xfId="11629"/>
    <cellStyle name="Output 8 3" xfId="11630"/>
    <cellStyle name="Output 8 4" xfId="11631"/>
    <cellStyle name="Output 8 5" xfId="11632"/>
    <cellStyle name="Output 8 6" xfId="11633"/>
    <cellStyle name="Output 8 7" xfId="11634"/>
    <cellStyle name="Output 8 8" xfId="11635"/>
    <cellStyle name="Output 9" xfId="11636"/>
    <cellStyle name="Output 9 2" xfId="11637"/>
    <cellStyle name="Output 9 3" xfId="11638"/>
    <cellStyle name="Output 9 4" xfId="11639"/>
    <cellStyle name="Output 9 5" xfId="11640"/>
    <cellStyle name="Output 9 6" xfId="11641"/>
    <cellStyle name="Output 9 7" xfId="11642"/>
    <cellStyle name="Output 9 8" xfId="11643"/>
    <cellStyle name="Output Amounts" xfId="1350"/>
    <cellStyle name="Output Column Headings" xfId="1351"/>
    <cellStyle name="Output Column Headings 2" xfId="42417"/>
    <cellStyle name="Output Line Items" xfId="1352"/>
    <cellStyle name="Output Line Items 2" xfId="42418"/>
    <cellStyle name="Output Report Heading" xfId="1353"/>
    <cellStyle name="Output Report Heading 2" xfId="42419"/>
    <cellStyle name="Output Report Title" xfId="1354"/>
    <cellStyle name="Output Report Title 2" xfId="42420"/>
    <cellStyle name="Output_Xl0000026" xfId="42421"/>
    <cellStyle name="Outputtitle" xfId="1355"/>
    <cellStyle name="Outputtitle 2" xfId="42422"/>
    <cellStyle name="Paaotsikko" xfId="1356"/>
    <cellStyle name="Paaotsikko 2" xfId="42423"/>
    <cellStyle name="Page Number" xfId="1357"/>
    <cellStyle name="PageHeading" xfId="235"/>
    <cellStyle name="PageHeading 2" xfId="42424"/>
    <cellStyle name="PageTitle" xfId="47291"/>
    <cellStyle name="pb_page_heading_LS" xfId="3654"/>
    <cellStyle name="PctLine" xfId="47292"/>
    <cellStyle name="Pénznem [0]_Document" xfId="1358"/>
    <cellStyle name="Pénznem_Document" xfId="1359"/>
    <cellStyle name="perc" xfId="47293"/>
    <cellStyle name="Percent [0]" xfId="1360"/>
    <cellStyle name="Percent [0] 2" xfId="42425"/>
    <cellStyle name="Percent [00]" xfId="1361"/>
    <cellStyle name="Percent [1]" xfId="1362"/>
    <cellStyle name="Percent [2]" xfId="1363"/>
    <cellStyle name="Percent [2] 2" xfId="1364"/>
    <cellStyle name="Percent [2] 3" xfId="1365"/>
    <cellStyle name="Percent [3]" xfId="47294"/>
    <cellStyle name="Percent 1 dec" xfId="47295"/>
    <cellStyle name="Percent 1 dec - Input" xfId="47296"/>
    <cellStyle name="Percent 1 dec_Data" xfId="47297"/>
    <cellStyle name="Percent 2" xfId="1366"/>
    <cellStyle name="Percent 2 2" xfId="38425"/>
    <cellStyle name="Percent 3" xfId="38426"/>
    <cellStyle name="Percent 3 2" xfId="38427"/>
    <cellStyle name="Percent 4" xfId="38428"/>
    <cellStyle name="Percent 6" xfId="38429"/>
    <cellStyle name="Percent hard no" xfId="47298"/>
    <cellStyle name="Percent(1)" xfId="47299"/>
    <cellStyle name="Percent(2)" xfId="47300"/>
    <cellStyle name="Percent, 0 dec" xfId="47301"/>
    <cellStyle name="Percent, 1 dec" xfId="47302"/>
    <cellStyle name="Percent, 2 dec" xfId="47303"/>
    <cellStyle name="Percent, bp" xfId="47304"/>
    <cellStyle name="Percent_#6 Temps &amp; Contractors" xfId="1367"/>
    <cellStyle name="Percent1" xfId="3655"/>
    <cellStyle name="Percent1 2" xfId="42426"/>
    <cellStyle name="PercentChange" xfId="47305"/>
    <cellStyle name="perecnt" xfId="47306"/>
    <cellStyle name="Piug" xfId="3656"/>
    <cellStyle name="Plug" xfId="3657"/>
    <cellStyle name="precent" xfId="47307"/>
    <cellStyle name="PrePop Currency (0)" xfId="1368"/>
    <cellStyle name="PrePop Currency (2)" xfId="1369"/>
    <cellStyle name="PrePop Units (0)" xfId="1370"/>
    <cellStyle name="PrePop Units (1)" xfId="1371"/>
    <cellStyle name="PrePop Units (2)" xfId="1372"/>
    <cellStyle name="Price" xfId="1373"/>
    <cellStyle name="Price 2" xfId="42427"/>
    <cellStyle name="Price_Body" xfId="42428"/>
    <cellStyle name="prochrek" xfId="3658"/>
    <cellStyle name="prochrek 10" xfId="11644"/>
    <cellStyle name="prochrek 11" xfId="11645"/>
    <cellStyle name="prochrek 12" xfId="11646"/>
    <cellStyle name="prochrek 13" xfId="11647"/>
    <cellStyle name="prochrek 2" xfId="11648"/>
    <cellStyle name="prochrek 2 2" xfId="11649"/>
    <cellStyle name="prochrek 2 3" xfId="11650"/>
    <cellStyle name="prochrek 2 4" xfId="11651"/>
    <cellStyle name="prochrek 2 5" xfId="11652"/>
    <cellStyle name="prochrek 2 6" xfId="11653"/>
    <cellStyle name="prochrek 2 7" xfId="11654"/>
    <cellStyle name="prochrek 2 8" xfId="11655"/>
    <cellStyle name="prochrek 3" xfId="11656"/>
    <cellStyle name="prochrek 3 2" xfId="11657"/>
    <cellStyle name="prochrek 3 3" xfId="11658"/>
    <cellStyle name="prochrek 3 4" xfId="11659"/>
    <cellStyle name="prochrek 3 5" xfId="11660"/>
    <cellStyle name="prochrek 3 6" xfId="11661"/>
    <cellStyle name="prochrek 3 7" xfId="11662"/>
    <cellStyle name="prochrek 3 8" xfId="11663"/>
    <cellStyle name="prochrek 4" xfId="11664"/>
    <cellStyle name="prochrek 4 2" xfId="11665"/>
    <cellStyle name="prochrek 4 3" xfId="11666"/>
    <cellStyle name="prochrek 4 4" xfId="11667"/>
    <cellStyle name="prochrek 4 5" xfId="11668"/>
    <cellStyle name="prochrek 4 6" xfId="11669"/>
    <cellStyle name="prochrek 4 7" xfId="11670"/>
    <cellStyle name="prochrek 4 8" xfId="11671"/>
    <cellStyle name="prochrek 5" xfId="11672"/>
    <cellStyle name="prochrek 6" xfId="11673"/>
    <cellStyle name="prochrek 7" xfId="11674"/>
    <cellStyle name="prochrek 8" xfId="11675"/>
    <cellStyle name="prochrek 9" xfId="11676"/>
    <cellStyle name="ProductClass" xfId="1374"/>
    <cellStyle name="ProductClass 2" xfId="42429"/>
    <cellStyle name="ProductType" xfId="1375"/>
    <cellStyle name="ProductType 2" xfId="42430"/>
    <cellStyle name="Profit figure" xfId="47308"/>
    <cellStyle name="Protected" xfId="3659"/>
    <cellStyle name="Protected 10" xfId="11677"/>
    <cellStyle name="Protected 11" xfId="11678"/>
    <cellStyle name="Protected 12" xfId="11679"/>
    <cellStyle name="Protected 13" xfId="11680"/>
    <cellStyle name="Protected 2" xfId="11681"/>
    <cellStyle name="Protected 2 2" xfId="11682"/>
    <cellStyle name="Protected 2 3" xfId="11683"/>
    <cellStyle name="Protected 2 4" xfId="11684"/>
    <cellStyle name="Protected 2 5" xfId="11685"/>
    <cellStyle name="Protected 2 6" xfId="11686"/>
    <cellStyle name="Protected 2 7" xfId="11687"/>
    <cellStyle name="Protected 2 8" xfId="11688"/>
    <cellStyle name="Protected 3" xfId="11689"/>
    <cellStyle name="Protected 3 2" xfId="11690"/>
    <cellStyle name="Protected 3 3" xfId="11691"/>
    <cellStyle name="Protected 3 4" xfId="11692"/>
    <cellStyle name="Protected 3 5" xfId="11693"/>
    <cellStyle name="Protected 3 6" xfId="11694"/>
    <cellStyle name="Protected 3 7" xfId="11695"/>
    <cellStyle name="Protected 3 8" xfId="11696"/>
    <cellStyle name="Protected 4" xfId="11697"/>
    <cellStyle name="Protected 4 2" xfId="11698"/>
    <cellStyle name="Protected 4 3" xfId="11699"/>
    <cellStyle name="Protected 4 4" xfId="11700"/>
    <cellStyle name="Protected 4 5" xfId="11701"/>
    <cellStyle name="Protected 4 6" xfId="11702"/>
    <cellStyle name="Protected 4 7" xfId="11703"/>
    <cellStyle name="Protected 4 8" xfId="11704"/>
    <cellStyle name="Protected 5" xfId="11705"/>
    <cellStyle name="Protected 6" xfId="11706"/>
    <cellStyle name="Protected 7" xfId="11707"/>
    <cellStyle name="Protected 8" xfId="11708"/>
    <cellStyle name="Protected 9" xfId="11709"/>
    <cellStyle name="Puslapis1" xfId="47309"/>
    <cellStyle name="Puslapis2" xfId="47310"/>
    <cellStyle name="Pддotsikko" xfId="1376"/>
    <cellStyle name="Pддotsikko 2" xfId="42431"/>
    <cellStyle name="QTitle" xfId="236"/>
    <cellStyle name="QTitle 10" xfId="11710"/>
    <cellStyle name="QTitle 11" xfId="11711"/>
    <cellStyle name="QTitle 12" xfId="11712"/>
    <cellStyle name="QTitle 13" xfId="11713"/>
    <cellStyle name="QTitle 14" xfId="11714"/>
    <cellStyle name="QTitle 15" xfId="11715"/>
    <cellStyle name="QTitle 16" xfId="11716"/>
    <cellStyle name="QTitle 2" xfId="1377"/>
    <cellStyle name="QTitle 2 10" xfId="11717"/>
    <cellStyle name="QTitle 2 11" xfId="11718"/>
    <cellStyle name="QTitle 2 12" xfId="11719"/>
    <cellStyle name="QTitle 2 13" xfId="11720"/>
    <cellStyle name="QTitle 2 14" xfId="11721"/>
    <cellStyle name="QTitle 2 2" xfId="11722"/>
    <cellStyle name="QTitle 2 2 10" xfId="11723"/>
    <cellStyle name="QTitle 2 2 11" xfId="11724"/>
    <cellStyle name="QTitle 2 2 12" xfId="11725"/>
    <cellStyle name="QTitle 2 2 2" xfId="11726"/>
    <cellStyle name="QTitle 2 2 2 2" xfId="11727"/>
    <cellStyle name="QTitle 2 2 2 3" xfId="11728"/>
    <cellStyle name="QTitle 2 2 2 4" xfId="11729"/>
    <cellStyle name="QTitle 2 2 2 5" xfId="11730"/>
    <cellStyle name="QTitle 2 2 2 6" xfId="11731"/>
    <cellStyle name="QTitle 2 2 2 7" xfId="11732"/>
    <cellStyle name="QTitle 2 2 2 8" xfId="11733"/>
    <cellStyle name="QTitle 2 2 3" xfId="11734"/>
    <cellStyle name="QTitle 2 2 3 2" xfId="11735"/>
    <cellStyle name="QTitle 2 2 3 3" xfId="11736"/>
    <cellStyle name="QTitle 2 2 3 4" xfId="11737"/>
    <cellStyle name="QTitle 2 2 3 5" xfId="11738"/>
    <cellStyle name="QTitle 2 2 3 6" xfId="11739"/>
    <cellStyle name="QTitle 2 2 3 7" xfId="11740"/>
    <cellStyle name="QTitle 2 2 3 8" xfId="11741"/>
    <cellStyle name="QTitle 2 2 4" xfId="11742"/>
    <cellStyle name="QTitle 2 2 4 2" xfId="11743"/>
    <cellStyle name="QTitle 2 2 4 3" xfId="11744"/>
    <cellStyle name="QTitle 2 2 4 4" xfId="11745"/>
    <cellStyle name="QTitle 2 2 4 5" xfId="11746"/>
    <cellStyle name="QTitle 2 2 4 6" xfId="11747"/>
    <cellStyle name="QTitle 2 2 4 7" xfId="11748"/>
    <cellStyle name="QTitle 2 2 4 8" xfId="11749"/>
    <cellStyle name="QTitle 2 2 5" xfId="11750"/>
    <cellStyle name="QTitle 2 2 6" xfId="11751"/>
    <cellStyle name="QTitle 2 2 7" xfId="11752"/>
    <cellStyle name="QTitle 2 2 8" xfId="11753"/>
    <cellStyle name="QTitle 2 2 9" xfId="11754"/>
    <cellStyle name="QTitle 2 3" xfId="11755"/>
    <cellStyle name="QTitle 2 3 10" xfId="11756"/>
    <cellStyle name="QTitle 2 3 11" xfId="11757"/>
    <cellStyle name="QTitle 2 3 12" xfId="11758"/>
    <cellStyle name="QTitle 2 3 2" xfId="11759"/>
    <cellStyle name="QTitle 2 3 2 2" xfId="11760"/>
    <cellStyle name="QTitle 2 3 2 3" xfId="11761"/>
    <cellStyle name="QTitle 2 3 2 4" xfId="11762"/>
    <cellStyle name="QTitle 2 3 2 5" xfId="11763"/>
    <cellStyle name="QTitle 2 3 2 6" xfId="11764"/>
    <cellStyle name="QTitle 2 3 2 7" xfId="11765"/>
    <cellStyle name="QTitle 2 3 2 8" xfId="11766"/>
    <cellStyle name="QTitle 2 3 3" xfId="11767"/>
    <cellStyle name="QTitle 2 3 3 2" xfId="11768"/>
    <cellStyle name="QTitle 2 3 3 3" xfId="11769"/>
    <cellStyle name="QTitle 2 3 3 4" xfId="11770"/>
    <cellStyle name="QTitle 2 3 3 5" xfId="11771"/>
    <cellStyle name="QTitle 2 3 3 6" xfId="11772"/>
    <cellStyle name="QTitle 2 3 3 7" xfId="11773"/>
    <cellStyle name="QTitle 2 3 3 8" xfId="11774"/>
    <cellStyle name="QTitle 2 3 4" xfId="11775"/>
    <cellStyle name="QTitle 2 3 4 2" xfId="11776"/>
    <cellStyle name="QTitle 2 3 4 3" xfId="11777"/>
    <cellStyle name="QTitle 2 3 4 4" xfId="11778"/>
    <cellStyle name="QTitle 2 3 4 5" xfId="11779"/>
    <cellStyle name="QTitle 2 3 4 6" xfId="11780"/>
    <cellStyle name="QTitle 2 3 4 7" xfId="11781"/>
    <cellStyle name="QTitle 2 3 4 8" xfId="11782"/>
    <cellStyle name="QTitle 2 3 5" xfId="11783"/>
    <cellStyle name="QTitle 2 3 6" xfId="11784"/>
    <cellStyle name="QTitle 2 3 7" xfId="11785"/>
    <cellStyle name="QTitle 2 3 8" xfId="11786"/>
    <cellStyle name="QTitle 2 3 9" xfId="11787"/>
    <cellStyle name="QTitle 2 4" xfId="11788"/>
    <cellStyle name="QTitle 2 4 2" xfId="11789"/>
    <cellStyle name="QTitle 2 4 3" xfId="11790"/>
    <cellStyle name="QTitle 2 4 4" xfId="11791"/>
    <cellStyle name="QTitle 2 4 5" xfId="11792"/>
    <cellStyle name="QTitle 2 4 6" xfId="11793"/>
    <cellStyle name="QTitle 2 4 7" xfId="11794"/>
    <cellStyle name="QTitle 2 4 8" xfId="11795"/>
    <cellStyle name="QTitle 2 5" xfId="11796"/>
    <cellStyle name="QTitle 2 5 2" xfId="11797"/>
    <cellStyle name="QTitle 2 5 3" xfId="11798"/>
    <cellStyle name="QTitle 2 5 4" xfId="11799"/>
    <cellStyle name="QTitle 2 5 5" xfId="11800"/>
    <cellStyle name="QTitle 2 5 6" xfId="11801"/>
    <cellStyle name="QTitle 2 5 7" xfId="11802"/>
    <cellStyle name="QTitle 2 5 8" xfId="11803"/>
    <cellStyle name="QTitle 2 6" xfId="11804"/>
    <cellStyle name="QTitle 2 6 2" xfId="11805"/>
    <cellStyle name="QTitle 2 6 3" xfId="11806"/>
    <cellStyle name="QTitle 2 6 4" xfId="11807"/>
    <cellStyle name="QTitle 2 6 5" xfId="11808"/>
    <cellStyle name="QTitle 2 6 6" xfId="11809"/>
    <cellStyle name="QTitle 2 6 7" xfId="11810"/>
    <cellStyle name="QTitle 2 6 8" xfId="11811"/>
    <cellStyle name="QTitle 2 7" xfId="11812"/>
    <cellStyle name="QTitle 2 8" xfId="11813"/>
    <cellStyle name="QTitle 2 9" xfId="11814"/>
    <cellStyle name="QTitle 3" xfId="1378"/>
    <cellStyle name="QTitle 3 10" xfId="11815"/>
    <cellStyle name="QTitle 3 11" xfId="11816"/>
    <cellStyle name="QTitle 3 12" xfId="11817"/>
    <cellStyle name="QTitle 3 13" xfId="11818"/>
    <cellStyle name="QTitle 3 14" xfId="11819"/>
    <cellStyle name="QTitle 3 2" xfId="11820"/>
    <cellStyle name="QTitle 3 2 10" xfId="11821"/>
    <cellStyle name="QTitle 3 2 11" xfId="11822"/>
    <cellStyle name="QTitle 3 2 12" xfId="11823"/>
    <cellStyle name="QTitle 3 2 2" xfId="11824"/>
    <cellStyle name="QTitle 3 2 2 2" xfId="11825"/>
    <cellStyle name="QTitle 3 2 2 3" xfId="11826"/>
    <cellStyle name="QTitle 3 2 2 4" xfId="11827"/>
    <cellStyle name="QTitle 3 2 2 5" xfId="11828"/>
    <cellStyle name="QTitle 3 2 2 6" xfId="11829"/>
    <cellStyle name="QTitle 3 2 2 7" xfId="11830"/>
    <cellStyle name="QTitle 3 2 2 8" xfId="11831"/>
    <cellStyle name="QTitle 3 2 3" xfId="11832"/>
    <cellStyle name="QTitle 3 2 3 2" xfId="11833"/>
    <cellStyle name="QTitle 3 2 3 3" xfId="11834"/>
    <cellStyle name="QTitle 3 2 3 4" xfId="11835"/>
    <cellStyle name="QTitle 3 2 3 5" xfId="11836"/>
    <cellStyle name="QTitle 3 2 3 6" xfId="11837"/>
    <cellStyle name="QTitle 3 2 3 7" xfId="11838"/>
    <cellStyle name="QTitle 3 2 3 8" xfId="11839"/>
    <cellStyle name="QTitle 3 2 4" xfId="11840"/>
    <cellStyle name="QTitle 3 2 4 2" xfId="11841"/>
    <cellStyle name="QTitle 3 2 4 3" xfId="11842"/>
    <cellStyle name="QTitle 3 2 4 4" xfId="11843"/>
    <cellStyle name="QTitle 3 2 4 5" xfId="11844"/>
    <cellStyle name="QTitle 3 2 4 6" xfId="11845"/>
    <cellStyle name="QTitle 3 2 4 7" xfId="11846"/>
    <cellStyle name="QTitle 3 2 4 8" xfId="11847"/>
    <cellStyle name="QTitle 3 2 5" xfId="11848"/>
    <cellStyle name="QTitle 3 2 6" xfId="11849"/>
    <cellStyle name="QTitle 3 2 7" xfId="11850"/>
    <cellStyle name="QTitle 3 2 8" xfId="11851"/>
    <cellStyle name="QTitle 3 2 9" xfId="11852"/>
    <cellStyle name="QTitle 3 3" xfId="11853"/>
    <cellStyle name="QTitle 3 3 10" xfId="11854"/>
    <cellStyle name="QTitle 3 3 11" xfId="11855"/>
    <cellStyle name="QTitle 3 3 12" xfId="11856"/>
    <cellStyle name="QTitle 3 3 2" xfId="11857"/>
    <cellStyle name="QTitle 3 3 2 2" xfId="11858"/>
    <cellStyle name="QTitle 3 3 2 3" xfId="11859"/>
    <cellStyle name="QTitle 3 3 2 4" xfId="11860"/>
    <cellStyle name="QTitle 3 3 2 5" xfId="11861"/>
    <cellStyle name="QTitle 3 3 2 6" xfId="11862"/>
    <cellStyle name="QTitle 3 3 2 7" xfId="11863"/>
    <cellStyle name="QTitle 3 3 2 8" xfId="11864"/>
    <cellStyle name="QTitle 3 3 3" xfId="11865"/>
    <cellStyle name="QTitle 3 3 3 2" xfId="11866"/>
    <cellStyle name="QTitle 3 3 3 3" xfId="11867"/>
    <cellStyle name="QTitle 3 3 3 4" xfId="11868"/>
    <cellStyle name="QTitle 3 3 3 5" xfId="11869"/>
    <cellStyle name="QTitle 3 3 3 6" xfId="11870"/>
    <cellStyle name="QTitle 3 3 3 7" xfId="11871"/>
    <cellStyle name="QTitle 3 3 3 8" xfId="11872"/>
    <cellStyle name="QTitle 3 3 4" xfId="11873"/>
    <cellStyle name="QTitle 3 3 4 2" xfId="11874"/>
    <cellStyle name="QTitle 3 3 4 3" xfId="11875"/>
    <cellStyle name="QTitle 3 3 4 4" xfId="11876"/>
    <cellStyle name="QTitle 3 3 4 5" xfId="11877"/>
    <cellStyle name="QTitle 3 3 4 6" xfId="11878"/>
    <cellStyle name="QTitle 3 3 4 7" xfId="11879"/>
    <cellStyle name="QTitle 3 3 4 8" xfId="11880"/>
    <cellStyle name="QTitle 3 3 5" xfId="11881"/>
    <cellStyle name="QTitle 3 3 6" xfId="11882"/>
    <cellStyle name="QTitle 3 3 7" xfId="11883"/>
    <cellStyle name="QTitle 3 3 8" xfId="11884"/>
    <cellStyle name="QTitle 3 3 9" xfId="11885"/>
    <cellStyle name="QTitle 3 4" xfId="11886"/>
    <cellStyle name="QTitle 3 4 2" xfId="11887"/>
    <cellStyle name="QTitle 3 4 3" xfId="11888"/>
    <cellStyle name="QTitle 3 4 4" xfId="11889"/>
    <cellStyle name="QTitle 3 4 5" xfId="11890"/>
    <cellStyle name="QTitle 3 4 6" xfId="11891"/>
    <cellStyle name="QTitle 3 4 7" xfId="11892"/>
    <cellStyle name="QTitle 3 4 8" xfId="11893"/>
    <cellStyle name="QTitle 3 5" xfId="11894"/>
    <cellStyle name="QTitle 3 5 2" xfId="11895"/>
    <cellStyle name="QTitle 3 5 3" xfId="11896"/>
    <cellStyle name="QTitle 3 5 4" xfId="11897"/>
    <cellStyle name="QTitle 3 5 5" xfId="11898"/>
    <cellStyle name="QTitle 3 5 6" xfId="11899"/>
    <cellStyle name="QTitle 3 5 7" xfId="11900"/>
    <cellStyle name="QTitle 3 5 8" xfId="11901"/>
    <cellStyle name="QTitle 3 6" xfId="11902"/>
    <cellStyle name="QTitle 3 6 2" xfId="11903"/>
    <cellStyle name="QTitle 3 6 3" xfId="11904"/>
    <cellStyle name="QTitle 3 6 4" xfId="11905"/>
    <cellStyle name="QTitle 3 6 5" xfId="11906"/>
    <cellStyle name="QTitle 3 6 6" xfId="11907"/>
    <cellStyle name="QTitle 3 6 7" xfId="11908"/>
    <cellStyle name="QTitle 3 6 8" xfId="11909"/>
    <cellStyle name="QTitle 3 7" xfId="11910"/>
    <cellStyle name="QTitle 3 8" xfId="11911"/>
    <cellStyle name="QTitle 3 9" xfId="11912"/>
    <cellStyle name="QTitle 4" xfId="11913"/>
    <cellStyle name="QTitle 4 10" xfId="11914"/>
    <cellStyle name="QTitle 4 11" xfId="11915"/>
    <cellStyle name="QTitle 4 12" xfId="11916"/>
    <cellStyle name="QTitle 4 2" xfId="11917"/>
    <cellStyle name="QTitle 4 2 2" xfId="11918"/>
    <cellStyle name="QTitle 4 2 3" xfId="11919"/>
    <cellStyle name="QTitle 4 2 4" xfId="11920"/>
    <cellStyle name="QTitle 4 2 5" xfId="11921"/>
    <cellStyle name="QTitle 4 2 6" xfId="11922"/>
    <cellStyle name="QTitle 4 2 7" xfId="11923"/>
    <cellStyle name="QTitle 4 2 8" xfId="11924"/>
    <cellStyle name="QTitle 4 3" xfId="11925"/>
    <cellStyle name="QTitle 4 3 2" xfId="11926"/>
    <cellStyle name="QTitle 4 3 3" xfId="11927"/>
    <cellStyle name="QTitle 4 3 4" xfId="11928"/>
    <cellStyle name="QTitle 4 3 5" xfId="11929"/>
    <cellStyle name="QTitle 4 3 6" xfId="11930"/>
    <cellStyle name="QTitle 4 3 7" xfId="11931"/>
    <cellStyle name="QTitle 4 3 8" xfId="11932"/>
    <cellStyle name="QTitle 4 4" xfId="11933"/>
    <cellStyle name="QTitle 4 4 2" xfId="11934"/>
    <cellStyle name="QTitle 4 4 3" xfId="11935"/>
    <cellStyle name="QTitle 4 4 4" xfId="11936"/>
    <cellStyle name="QTitle 4 4 5" xfId="11937"/>
    <cellStyle name="QTitle 4 4 6" xfId="11938"/>
    <cellStyle name="QTitle 4 4 7" xfId="11939"/>
    <cellStyle name="QTitle 4 4 8" xfId="11940"/>
    <cellStyle name="QTitle 4 5" xfId="11941"/>
    <cellStyle name="QTitle 4 6" xfId="11942"/>
    <cellStyle name="QTitle 4 7" xfId="11943"/>
    <cellStyle name="QTitle 4 8" xfId="11944"/>
    <cellStyle name="QTitle 4 9" xfId="11945"/>
    <cellStyle name="QTitle 5" xfId="11946"/>
    <cellStyle name="QTitle 5 10" xfId="11947"/>
    <cellStyle name="QTitle 5 11" xfId="11948"/>
    <cellStyle name="QTitle 5 12" xfId="11949"/>
    <cellStyle name="QTitle 5 2" xfId="11950"/>
    <cellStyle name="QTitle 5 2 2" xfId="11951"/>
    <cellStyle name="QTitle 5 2 3" xfId="11952"/>
    <cellStyle name="QTitle 5 2 4" xfId="11953"/>
    <cellStyle name="QTitle 5 2 5" xfId="11954"/>
    <cellStyle name="QTitle 5 2 6" xfId="11955"/>
    <cellStyle name="QTitle 5 2 7" xfId="11956"/>
    <cellStyle name="QTitle 5 2 8" xfId="11957"/>
    <cellStyle name="QTitle 5 3" xfId="11958"/>
    <cellStyle name="QTitle 5 3 2" xfId="11959"/>
    <cellStyle name="QTitle 5 3 3" xfId="11960"/>
    <cellStyle name="QTitle 5 3 4" xfId="11961"/>
    <cellStyle name="QTitle 5 3 5" xfId="11962"/>
    <cellStyle name="QTitle 5 3 6" xfId="11963"/>
    <cellStyle name="QTitle 5 3 7" xfId="11964"/>
    <cellStyle name="QTitle 5 3 8" xfId="11965"/>
    <cellStyle name="QTitle 5 4" xfId="11966"/>
    <cellStyle name="QTitle 5 4 2" xfId="11967"/>
    <cellStyle name="QTitle 5 4 3" xfId="11968"/>
    <cellStyle name="QTitle 5 4 4" xfId="11969"/>
    <cellStyle name="QTitle 5 4 5" xfId="11970"/>
    <cellStyle name="QTitle 5 4 6" xfId="11971"/>
    <cellStyle name="QTitle 5 4 7" xfId="11972"/>
    <cellStyle name="QTitle 5 4 8" xfId="11973"/>
    <cellStyle name="QTitle 5 5" xfId="11974"/>
    <cellStyle name="QTitle 5 6" xfId="11975"/>
    <cellStyle name="QTitle 5 7" xfId="11976"/>
    <cellStyle name="QTitle 5 8" xfId="11977"/>
    <cellStyle name="QTitle 5 9" xfId="11978"/>
    <cellStyle name="QTitle 6" xfId="11979"/>
    <cellStyle name="QTitle 6 2" xfId="11980"/>
    <cellStyle name="QTitle 6 3" xfId="11981"/>
    <cellStyle name="QTitle 6 4" xfId="11982"/>
    <cellStyle name="QTitle 6 5" xfId="11983"/>
    <cellStyle name="QTitle 6 6" xfId="11984"/>
    <cellStyle name="QTitle 6 7" xfId="11985"/>
    <cellStyle name="QTitle 6 8" xfId="11986"/>
    <cellStyle name="QTitle 7" xfId="11987"/>
    <cellStyle name="QTitle 7 2" xfId="11988"/>
    <cellStyle name="QTitle 7 3" xfId="11989"/>
    <cellStyle name="QTitle 7 4" xfId="11990"/>
    <cellStyle name="QTitle 7 5" xfId="11991"/>
    <cellStyle name="QTitle 7 6" xfId="11992"/>
    <cellStyle name="QTitle 7 7" xfId="11993"/>
    <cellStyle name="QTitle 7 8" xfId="11994"/>
    <cellStyle name="QTitle 8" xfId="11995"/>
    <cellStyle name="QTitle 8 2" xfId="11996"/>
    <cellStyle name="QTitle 8 3" xfId="11997"/>
    <cellStyle name="QTitle 8 4" xfId="11998"/>
    <cellStyle name="QTitle 8 5" xfId="11999"/>
    <cellStyle name="QTitle 8 6" xfId="12000"/>
    <cellStyle name="QTitle 8 7" xfId="12001"/>
    <cellStyle name="QTitle 8 8" xfId="12002"/>
    <cellStyle name="QTitle 9" xfId="12003"/>
    <cellStyle name="range" xfId="237"/>
    <cellStyle name="range 2" xfId="42432"/>
    <cellStyle name="Ratio" xfId="47311"/>
    <cellStyle name="RatioX" xfId="47312"/>
    <cellStyle name="RebateValue" xfId="1379"/>
    <cellStyle name="RebateValue 2" xfId="42433"/>
    <cellStyle name="Red" xfId="1380"/>
    <cellStyle name="Red 2" xfId="42434"/>
    <cellStyle name="ResellerType" xfId="1381"/>
    <cellStyle name="ResellerType 2" xfId="42435"/>
    <cellStyle name="Result" xfId="238"/>
    <cellStyle name="Result 2" xfId="42436"/>
    <cellStyle name="Result_Карта сбора НВВ РЭ 1 полугодие" xfId="42437"/>
    <cellStyle name="Result2" xfId="239"/>
    <cellStyle name="s_Valuation " xfId="47313"/>
    <cellStyle name="s_Valuation _WACC Analysis" xfId="47314"/>
    <cellStyle name="s_Valuation _WACC Analysis_лизинг и страхование" xfId="47315"/>
    <cellStyle name="s_Valuation _WACC Analysis_лизинг и страхование_Денежный поток ЗАО ЭПИ-2008г.(в объемах декабря)2811  ПОСЛЕДНИЙ (Перераб. с изм. старахованием)" xfId="47316"/>
    <cellStyle name="s_Valuation _WACC Analysis_ЛИЗИНГовый КАЛЕНДАРЬ" xfId="47317"/>
    <cellStyle name="s_Valuation _WACC Analysis_ЛИЗИНГовый КАЛЕНДАРЬ_Денежный поток ЗАО ЭПИ-2008г.(в объемах декабря)2811  ПОСЛЕДНИЙ (Перераб. с изм. старахованием)" xfId="47318"/>
    <cellStyle name="s_Valuation _WACC Analysis_План ФХД котельной (ТЭЦ) от 22.01.08 последняя версия А3" xfId="47319"/>
    <cellStyle name="s_Valuation _WACC Analysis_ПУШКИНО ( прир.ГАЗ  2009-2014 проектная мощность вар1" xfId="4732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47321"/>
    <cellStyle name="s_Valuation _лизинг и страхование" xfId="47322"/>
    <cellStyle name="s_Valuation _лизинг и страхование_Денежный поток ЗАО ЭПИ-2008г.(в объемах декабря)2811  ПОСЛЕДНИЙ (Перераб. с изм. старахованием)" xfId="47323"/>
    <cellStyle name="s_Valuation _ЛИЗИНГовый КАЛЕНДАРЬ" xfId="47324"/>
    <cellStyle name="s_Valuation _ЛИЗИНГовый КАЛЕНДАРЬ_Денежный поток ЗАО ЭПИ-2008г.(в объемах декабря)2811  ПОСЛЕДНИЙ (Перераб. с изм. старахованием)" xfId="47325"/>
    <cellStyle name="s_Valuation _План ФХД котельной (ТЭЦ) от 22.01.08 последняя версия А3" xfId="47326"/>
    <cellStyle name="s_Valuation _ПУШКИНО ( прир.ГАЗ  2009-2014 проектная мощность вар1" xfId="47327"/>
    <cellStyle name="s_Valuation _ПУШКИНО ( прир.ГАЗ  2009-2014 проектная мощность вар1_Денежный поток ЗАО ЭПИ-2008г.(в объемах декабря)2811  ПОСЛЕДНИЙ (Перераб. с изм. старахованием)" xfId="47328"/>
    <cellStyle name="S0" xfId="1382"/>
    <cellStyle name="S0 2" xfId="42438"/>
    <cellStyle name="S1" xfId="38638"/>
    <cellStyle name="S2" xfId="38639"/>
    <cellStyle name="S3_Лист4 (2)" xfId="1383"/>
    <cellStyle name="S4" xfId="47908"/>
    <cellStyle name="S7" xfId="1384"/>
    <cellStyle name="S7 2" xfId="42439"/>
    <cellStyle name="S8" xfId="47909"/>
    <cellStyle name="S9" xfId="47910"/>
    <cellStyle name="Salomon Logo" xfId="1385"/>
    <cellStyle name="Salomon Logo 2" xfId="12004"/>
    <cellStyle name="Salomon Logo 2 2" xfId="42440"/>
    <cellStyle name="Salomon Logo 2 2 2" xfId="42441"/>
    <cellStyle name="Salomon Logo 2 2 2 2" xfId="47603"/>
    <cellStyle name="Salomon Logo 2 2 3" xfId="47604"/>
    <cellStyle name="Salomon Logo 2 3" xfId="42442"/>
    <cellStyle name="Salomon Logo 2 3 2" xfId="42443"/>
    <cellStyle name="Salomon Logo 2 3 2 2" xfId="47605"/>
    <cellStyle name="Salomon Logo 2 3 3" xfId="47606"/>
    <cellStyle name="Salomon Logo 2 4" xfId="42444"/>
    <cellStyle name="Salomon Logo 2 4 2" xfId="47607"/>
    <cellStyle name="Salomon Logo 2 5" xfId="47608"/>
    <cellStyle name="Salomon Logo 2_Карта сбора НВВ РЭ 1 полугодие" xfId="42445"/>
    <cellStyle name="Salomon Logo 3" xfId="12005"/>
    <cellStyle name="Salomon Logo 3 2" xfId="42446"/>
    <cellStyle name="Salomon Logo 3 2 2" xfId="42447"/>
    <cellStyle name="Salomon Logo 3 2 2 2" xfId="47609"/>
    <cellStyle name="Salomon Logo 3 2 3" xfId="47610"/>
    <cellStyle name="Salomon Logo 3 3" xfId="42448"/>
    <cellStyle name="Salomon Logo 3 3 2" xfId="42449"/>
    <cellStyle name="Salomon Logo 3 3 2 2" xfId="47611"/>
    <cellStyle name="Salomon Logo 3 3 3" xfId="47612"/>
    <cellStyle name="Salomon Logo 3 4" xfId="42450"/>
    <cellStyle name="Salomon Logo 3 4 2" xfId="47613"/>
    <cellStyle name="Salomon Logo 3 5" xfId="47614"/>
    <cellStyle name="Salomon Logo 3_Карта сбора НВВ РЭ 1 полугодие" xfId="42451"/>
    <cellStyle name="Salomon Logo 4" xfId="42452"/>
    <cellStyle name="Salomon Logo 4 2" xfId="42453"/>
    <cellStyle name="Salomon Logo 4 2 2" xfId="47615"/>
    <cellStyle name="Salomon Logo 4 3" xfId="47616"/>
    <cellStyle name="Salomon Logo 5" xfId="42454"/>
    <cellStyle name="Salomon Logo 5 2" xfId="42455"/>
    <cellStyle name="Salomon Logo 5 2 2" xfId="47617"/>
    <cellStyle name="Salomon Logo 5 3" xfId="47618"/>
    <cellStyle name="Salomon Logo 6" xfId="42456"/>
    <cellStyle name="Salomon Logo 6 2" xfId="47619"/>
    <cellStyle name="Salomon Logo 7" xfId="47620"/>
    <cellStyle name="Salomon Logo_Карта сбора НВВ РЭ 1 полугодие" xfId="42457"/>
    <cellStyle name="Sample" xfId="1386"/>
    <cellStyle name="Sample 2" xfId="42458"/>
    <cellStyle name="SAPBEXaggData" xfId="116"/>
    <cellStyle name="SAPBEXaggData 10" xfId="12006"/>
    <cellStyle name="SAPBEXaggData 11" xfId="12007"/>
    <cellStyle name="SAPBEXaggData 12" xfId="12008"/>
    <cellStyle name="SAPBEXaggData 13" xfId="12009"/>
    <cellStyle name="SAPBEXaggData 14" xfId="12010"/>
    <cellStyle name="SAPBEXaggData 15" xfId="12011"/>
    <cellStyle name="SAPBEXaggData 16" xfId="12012"/>
    <cellStyle name="SAPBEXaggData 2" xfId="1387"/>
    <cellStyle name="SAPBEXaggData 2 10" xfId="12013"/>
    <cellStyle name="SAPBEXaggData 2 11" xfId="12014"/>
    <cellStyle name="SAPBEXaggData 2 12" xfId="12015"/>
    <cellStyle name="SAPBEXaggData 2 13" xfId="12016"/>
    <cellStyle name="SAPBEXaggData 2 14" xfId="12017"/>
    <cellStyle name="SAPBEXaggData 2 2" xfId="1388"/>
    <cellStyle name="SAPBEXaggData 2 2 10" xfId="12018"/>
    <cellStyle name="SAPBEXaggData 2 2 11" xfId="12019"/>
    <cellStyle name="SAPBEXaggData 2 2 12" xfId="12020"/>
    <cellStyle name="SAPBEXaggData 2 2 13" xfId="12021"/>
    <cellStyle name="SAPBEXaggData 2 2 14" xfId="12022"/>
    <cellStyle name="SAPBEXaggData 2 2 2" xfId="12023"/>
    <cellStyle name="SAPBEXaggData 2 2 2 10" xfId="12024"/>
    <cellStyle name="SAPBEXaggData 2 2 2 11" xfId="12025"/>
    <cellStyle name="SAPBEXaggData 2 2 2 12" xfId="12026"/>
    <cellStyle name="SAPBEXaggData 2 2 2 2" xfId="12027"/>
    <cellStyle name="SAPBEXaggData 2 2 2 2 2" xfId="12028"/>
    <cellStyle name="SAPBEXaggData 2 2 2 2 3" xfId="12029"/>
    <cellStyle name="SAPBEXaggData 2 2 2 2 4" xfId="12030"/>
    <cellStyle name="SAPBEXaggData 2 2 2 2 5" xfId="12031"/>
    <cellStyle name="SAPBEXaggData 2 2 2 2 6" xfId="12032"/>
    <cellStyle name="SAPBEXaggData 2 2 2 2 7" xfId="12033"/>
    <cellStyle name="SAPBEXaggData 2 2 2 2 8" xfId="12034"/>
    <cellStyle name="SAPBEXaggData 2 2 2 3" xfId="12035"/>
    <cellStyle name="SAPBEXaggData 2 2 2 3 2" xfId="12036"/>
    <cellStyle name="SAPBEXaggData 2 2 2 3 3" xfId="12037"/>
    <cellStyle name="SAPBEXaggData 2 2 2 3 4" xfId="12038"/>
    <cellStyle name="SAPBEXaggData 2 2 2 3 5" xfId="12039"/>
    <cellStyle name="SAPBEXaggData 2 2 2 3 6" xfId="12040"/>
    <cellStyle name="SAPBEXaggData 2 2 2 3 7" xfId="12041"/>
    <cellStyle name="SAPBEXaggData 2 2 2 3 8" xfId="12042"/>
    <cellStyle name="SAPBEXaggData 2 2 2 4" xfId="12043"/>
    <cellStyle name="SAPBEXaggData 2 2 2 4 2" xfId="12044"/>
    <cellStyle name="SAPBEXaggData 2 2 2 4 3" xfId="12045"/>
    <cellStyle name="SAPBEXaggData 2 2 2 4 4" xfId="12046"/>
    <cellStyle name="SAPBEXaggData 2 2 2 4 5" xfId="12047"/>
    <cellStyle name="SAPBEXaggData 2 2 2 4 6" xfId="12048"/>
    <cellStyle name="SAPBEXaggData 2 2 2 4 7" xfId="12049"/>
    <cellStyle name="SAPBEXaggData 2 2 2 4 8" xfId="12050"/>
    <cellStyle name="SAPBEXaggData 2 2 2 5" xfId="12051"/>
    <cellStyle name="SAPBEXaggData 2 2 2 6" xfId="12052"/>
    <cellStyle name="SAPBEXaggData 2 2 2 7" xfId="12053"/>
    <cellStyle name="SAPBEXaggData 2 2 2 8" xfId="12054"/>
    <cellStyle name="SAPBEXaggData 2 2 2 9" xfId="12055"/>
    <cellStyle name="SAPBEXaggData 2 2 3" xfId="12056"/>
    <cellStyle name="SAPBEXaggData 2 2 3 2" xfId="12057"/>
    <cellStyle name="SAPBEXaggData 2 2 3 3" xfId="12058"/>
    <cellStyle name="SAPBEXaggData 2 2 3 4" xfId="12059"/>
    <cellStyle name="SAPBEXaggData 2 2 3 5" xfId="12060"/>
    <cellStyle name="SAPBEXaggData 2 2 3 6" xfId="12061"/>
    <cellStyle name="SAPBEXaggData 2 2 3 7" xfId="12062"/>
    <cellStyle name="SAPBEXaggData 2 2 3 8" xfId="12063"/>
    <cellStyle name="SAPBEXaggData 2 2 4" xfId="12064"/>
    <cellStyle name="SAPBEXaggData 2 2 4 2" xfId="12065"/>
    <cellStyle name="SAPBEXaggData 2 2 4 3" xfId="12066"/>
    <cellStyle name="SAPBEXaggData 2 2 4 4" xfId="12067"/>
    <cellStyle name="SAPBEXaggData 2 2 4 5" xfId="12068"/>
    <cellStyle name="SAPBEXaggData 2 2 4 6" xfId="12069"/>
    <cellStyle name="SAPBEXaggData 2 2 4 7" xfId="12070"/>
    <cellStyle name="SAPBEXaggData 2 2 4 8" xfId="12071"/>
    <cellStyle name="SAPBEXaggData 2 2 5" xfId="12072"/>
    <cellStyle name="SAPBEXaggData 2 2 5 2" xfId="12073"/>
    <cellStyle name="SAPBEXaggData 2 2 5 3" xfId="12074"/>
    <cellStyle name="SAPBEXaggData 2 2 5 4" xfId="12075"/>
    <cellStyle name="SAPBEXaggData 2 2 5 5" xfId="12076"/>
    <cellStyle name="SAPBEXaggData 2 2 5 6" xfId="12077"/>
    <cellStyle name="SAPBEXaggData 2 2 5 7" xfId="12078"/>
    <cellStyle name="SAPBEXaggData 2 2 5 8" xfId="12079"/>
    <cellStyle name="SAPBEXaggData 2 2 6" xfId="12080"/>
    <cellStyle name="SAPBEXaggData 2 2 7" xfId="12081"/>
    <cellStyle name="SAPBEXaggData 2 2 8" xfId="12082"/>
    <cellStyle name="SAPBEXaggData 2 2 9" xfId="12083"/>
    <cellStyle name="SAPBEXaggData 2 3" xfId="12084"/>
    <cellStyle name="SAPBEXaggData 2 3 10" xfId="12085"/>
    <cellStyle name="SAPBEXaggData 2 3 11" xfId="12086"/>
    <cellStyle name="SAPBEXaggData 2 3 12" xfId="12087"/>
    <cellStyle name="SAPBEXaggData 2 3 2" xfId="12088"/>
    <cellStyle name="SAPBEXaggData 2 3 2 2" xfId="12089"/>
    <cellStyle name="SAPBEXaggData 2 3 2 3" xfId="12090"/>
    <cellStyle name="SAPBEXaggData 2 3 2 4" xfId="12091"/>
    <cellStyle name="SAPBEXaggData 2 3 2 5" xfId="12092"/>
    <cellStyle name="SAPBEXaggData 2 3 2 6" xfId="12093"/>
    <cellStyle name="SAPBEXaggData 2 3 2 7" xfId="12094"/>
    <cellStyle name="SAPBEXaggData 2 3 2 8" xfId="12095"/>
    <cellStyle name="SAPBEXaggData 2 3 3" xfId="12096"/>
    <cellStyle name="SAPBEXaggData 2 3 3 2" xfId="12097"/>
    <cellStyle name="SAPBEXaggData 2 3 3 3" xfId="12098"/>
    <cellStyle name="SAPBEXaggData 2 3 3 4" xfId="12099"/>
    <cellStyle name="SAPBEXaggData 2 3 3 5" xfId="12100"/>
    <cellStyle name="SAPBEXaggData 2 3 3 6" xfId="12101"/>
    <cellStyle name="SAPBEXaggData 2 3 3 7" xfId="12102"/>
    <cellStyle name="SAPBEXaggData 2 3 3 8" xfId="12103"/>
    <cellStyle name="SAPBEXaggData 2 3 4" xfId="12104"/>
    <cellStyle name="SAPBEXaggData 2 3 4 2" xfId="12105"/>
    <cellStyle name="SAPBEXaggData 2 3 4 3" xfId="12106"/>
    <cellStyle name="SAPBEXaggData 2 3 4 4" xfId="12107"/>
    <cellStyle name="SAPBEXaggData 2 3 4 5" xfId="12108"/>
    <cellStyle name="SAPBEXaggData 2 3 4 6" xfId="12109"/>
    <cellStyle name="SAPBEXaggData 2 3 4 7" xfId="12110"/>
    <cellStyle name="SAPBEXaggData 2 3 4 8" xfId="12111"/>
    <cellStyle name="SAPBEXaggData 2 3 5" xfId="12112"/>
    <cellStyle name="SAPBEXaggData 2 3 6" xfId="12113"/>
    <cellStyle name="SAPBEXaggData 2 3 7" xfId="12114"/>
    <cellStyle name="SAPBEXaggData 2 3 8" xfId="12115"/>
    <cellStyle name="SAPBEXaggData 2 3 9" xfId="12116"/>
    <cellStyle name="SAPBEXaggData 2 4" xfId="12117"/>
    <cellStyle name="SAPBEXaggData 2 4 2" xfId="12118"/>
    <cellStyle name="SAPBEXaggData 2 4 3" xfId="12119"/>
    <cellStyle name="SAPBEXaggData 2 4 4" xfId="12120"/>
    <cellStyle name="SAPBEXaggData 2 4 5" xfId="12121"/>
    <cellStyle name="SAPBEXaggData 2 4 6" xfId="12122"/>
    <cellStyle name="SAPBEXaggData 2 4 7" xfId="12123"/>
    <cellStyle name="SAPBEXaggData 2 4 8" xfId="12124"/>
    <cellStyle name="SAPBEXaggData 2 5" xfId="12125"/>
    <cellStyle name="SAPBEXaggData 2 5 2" xfId="12126"/>
    <cellStyle name="SAPBEXaggData 2 5 3" xfId="12127"/>
    <cellStyle name="SAPBEXaggData 2 5 4" xfId="12128"/>
    <cellStyle name="SAPBEXaggData 2 5 5" xfId="12129"/>
    <cellStyle name="SAPBEXaggData 2 5 6" xfId="12130"/>
    <cellStyle name="SAPBEXaggData 2 5 7" xfId="12131"/>
    <cellStyle name="SAPBEXaggData 2 5 8" xfId="12132"/>
    <cellStyle name="SAPBEXaggData 2 6" xfId="12133"/>
    <cellStyle name="SAPBEXaggData 2 6 2" xfId="12134"/>
    <cellStyle name="SAPBEXaggData 2 6 3" xfId="12135"/>
    <cellStyle name="SAPBEXaggData 2 6 4" xfId="12136"/>
    <cellStyle name="SAPBEXaggData 2 6 5" xfId="12137"/>
    <cellStyle name="SAPBEXaggData 2 6 6" xfId="12138"/>
    <cellStyle name="SAPBEXaggData 2 6 7" xfId="12139"/>
    <cellStyle name="SAPBEXaggData 2 6 8" xfId="12140"/>
    <cellStyle name="SAPBEXaggData 2 7" xfId="12141"/>
    <cellStyle name="SAPBEXaggData 2 8" xfId="12142"/>
    <cellStyle name="SAPBEXaggData 2 9" xfId="12143"/>
    <cellStyle name="SAPBEXaggData 3" xfId="1389"/>
    <cellStyle name="SAPBEXaggData 3 10" xfId="12144"/>
    <cellStyle name="SAPBEXaggData 3 11" xfId="12145"/>
    <cellStyle name="SAPBEXaggData 3 12" xfId="12146"/>
    <cellStyle name="SAPBEXaggData 3 13" xfId="12147"/>
    <cellStyle name="SAPBEXaggData 3 14" xfId="12148"/>
    <cellStyle name="SAPBEXaggData 3 2" xfId="1390"/>
    <cellStyle name="SAPBEXaggData 3 2 10" xfId="12149"/>
    <cellStyle name="SAPBEXaggData 3 2 11" xfId="12150"/>
    <cellStyle name="SAPBEXaggData 3 2 12" xfId="12151"/>
    <cellStyle name="SAPBEXaggData 3 2 13" xfId="12152"/>
    <cellStyle name="SAPBEXaggData 3 2 14" xfId="12153"/>
    <cellStyle name="SAPBEXaggData 3 2 2" xfId="12154"/>
    <cellStyle name="SAPBEXaggData 3 2 2 10" xfId="12155"/>
    <cellStyle name="SAPBEXaggData 3 2 2 11" xfId="12156"/>
    <cellStyle name="SAPBEXaggData 3 2 2 12" xfId="12157"/>
    <cellStyle name="SAPBEXaggData 3 2 2 2" xfId="12158"/>
    <cellStyle name="SAPBEXaggData 3 2 2 2 2" xfId="12159"/>
    <cellStyle name="SAPBEXaggData 3 2 2 2 3" xfId="12160"/>
    <cellStyle name="SAPBEXaggData 3 2 2 2 4" xfId="12161"/>
    <cellStyle name="SAPBEXaggData 3 2 2 2 5" xfId="12162"/>
    <cellStyle name="SAPBEXaggData 3 2 2 2 6" xfId="12163"/>
    <cellStyle name="SAPBEXaggData 3 2 2 2 7" xfId="12164"/>
    <cellStyle name="SAPBEXaggData 3 2 2 2 8" xfId="12165"/>
    <cellStyle name="SAPBEXaggData 3 2 2 3" xfId="12166"/>
    <cellStyle name="SAPBEXaggData 3 2 2 3 2" xfId="12167"/>
    <cellStyle name="SAPBEXaggData 3 2 2 3 3" xfId="12168"/>
    <cellStyle name="SAPBEXaggData 3 2 2 3 4" xfId="12169"/>
    <cellStyle name="SAPBEXaggData 3 2 2 3 5" xfId="12170"/>
    <cellStyle name="SAPBEXaggData 3 2 2 3 6" xfId="12171"/>
    <cellStyle name="SAPBEXaggData 3 2 2 3 7" xfId="12172"/>
    <cellStyle name="SAPBEXaggData 3 2 2 3 8" xfId="12173"/>
    <cellStyle name="SAPBEXaggData 3 2 2 4" xfId="12174"/>
    <cellStyle name="SAPBEXaggData 3 2 2 4 2" xfId="12175"/>
    <cellStyle name="SAPBEXaggData 3 2 2 4 3" xfId="12176"/>
    <cellStyle name="SAPBEXaggData 3 2 2 4 4" xfId="12177"/>
    <cellStyle name="SAPBEXaggData 3 2 2 4 5" xfId="12178"/>
    <cellStyle name="SAPBEXaggData 3 2 2 4 6" xfId="12179"/>
    <cellStyle name="SAPBEXaggData 3 2 2 4 7" xfId="12180"/>
    <cellStyle name="SAPBEXaggData 3 2 2 4 8" xfId="12181"/>
    <cellStyle name="SAPBEXaggData 3 2 2 5" xfId="12182"/>
    <cellStyle name="SAPBEXaggData 3 2 2 6" xfId="12183"/>
    <cellStyle name="SAPBEXaggData 3 2 2 7" xfId="12184"/>
    <cellStyle name="SAPBEXaggData 3 2 2 8" xfId="12185"/>
    <cellStyle name="SAPBEXaggData 3 2 2 9" xfId="12186"/>
    <cellStyle name="SAPBEXaggData 3 2 3" xfId="12187"/>
    <cellStyle name="SAPBEXaggData 3 2 3 2" xfId="12188"/>
    <cellStyle name="SAPBEXaggData 3 2 3 3" xfId="12189"/>
    <cellStyle name="SAPBEXaggData 3 2 3 4" xfId="12190"/>
    <cellStyle name="SAPBEXaggData 3 2 3 5" xfId="12191"/>
    <cellStyle name="SAPBEXaggData 3 2 3 6" xfId="12192"/>
    <cellStyle name="SAPBEXaggData 3 2 3 7" xfId="12193"/>
    <cellStyle name="SAPBEXaggData 3 2 3 8" xfId="12194"/>
    <cellStyle name="SAPBEXaggData 3 2 4" xfId="12195"/>
    <cellStyle name="SAPBEXaggData 3 2 4 2" xfId="12196"/>
    <cellStyle name="SAPBEXaggData 3 2 4 3" xfId="12197"/>
    <cellStyle name="SAPBEXaggData 3 2 4 4" xfId="12198"/>
    <cellStyle name="SAPBEXaggData 3 2 4 5" xfId="12199"/>
    <cellStyle name="SAPBEXaggData 3 2 4 6" xfId="12200"/>
    <cellStyle name="SAPBEXaggData 3 2 4 7" xfId="12201"/>
    <cellStyle name="SAPBEXaggData 3 2 4 8" xfId="12202"/>
    <cellStyle name="SAPBEXaggData 3 2 5" xfId="12203"/>
    <cellStyle name="SAPBEXaggData 3 2 5 2" xfId="12204"/>
    <cellStyle name="SAPBEXaggData 3 2 5 3" xfId="12205"/>
    <cellStyle name="SAPBEXaggData 3 2 5 4" xfId="12206"/>
    <cellStyle name="SAPBEXaggData 3 2 5 5" xfId="12207"/>
    <cellStyle name="SAPBEXaggData 3 2 5 6" xfId="12208"/>
    <cellStyle name="SAPBEXaggData 3 2 5 7" xfId="12209"/>
    <cellStyle name="SAPBEXaggData 3 2 5 8" xfId="12210"/>
    <cellStyle name="SAPBEXaggData 3 2 6" xfId="12211"/>
    <cellStyle name="SAPBEXaggData 3 2 7" xfId="12212"/>
    <cellStyle name="SAPBEXaggData 3 2 8" xfId="12213"/>
    <cellStyle name="SAPBEXaggData 3 2 9" xfId="12214"/>
    <cellStyle name="SAPBEXaggData 3 3" xfId="12215"/>
    <cellStyle name="SAPBEXaggData 3 3 10" xfId="12216"/>
    <cellStyle name="SAPBEXaggData 3 3 11" xfId="12217"/>
    <cellStyle name="SAPBEXaggData 3 3 12" xfId="12218"/>
    <cellStyle name="SAPBEXaggData 3 3 2" xfId="12219"/>
    <cellStyle name="SAPBEXaggData 3 3 2 2" xfId="12220"/>
    <cellStyle name="SAPBEXaggData 3 3 2 3" xfId="12221"/>
    <cellStyle name="SAPBEXaggData 3 3 2 4" xfId="12222"/>
    <cellStyle name="SAPBEXaggData 3 3 2 5" xfId="12223"/>
    <cellStyle name="SAPBEXaggData 3 3 2 6" xfId="12224"/>
    <cellStyle name="SAPBEXaggData 3 3 2 7" xfId="12225"/>
    <cellStyle name="SAPBEXaggData 3 3 2 8" xfId="12226"/>
    <cellStyle name="SAPBEXaggData 3 3 3" xfId="12227"/>
    <cellStyle name="SAPBEXaggData 3 3 3 2" xfId="12228"/>
    <cellStyle name="SAPBEXaggData 3 3 3 3" xfId="12229"/>
    <cellStyle name="SAPBEXaggData 3 3 3 4" xfId="12230"/>
    <cellStyle name="SAPBEXaggData 3 3 3 5" xfId="12231"/>
    <cellStyle name="SAPBEXaggData 3 3 3 6" xfId="12232"/>
    <cellStyle name="SAPBEXaggData 3 3 3 7" xfId="12233"/>
    <cellStyle name="SAPBEXaggData 3 3 3 8" xfId="12234"/>
    <cellStyle name="SAPBEXaggData 3 3 4" xfId="12235"/>
    <cellStyle name="SAPBEXaggData 3 3 4 2" xfId="12236"/>
    <cellStyle name="SAPBEXaggData 3 3 4 3" xfId="12237"/>
    <cellStyle name="SAPBEXaggData 3 3 4 4" xfId="12238"/>
    <cellStyle name="SAPBEXaggData 3 3 4 5" xfId="12239"/>
    <cellStyle name="SAPBEXaggData 3 3 4 6" xfId="12240"/>
    <cellStyle name="SAPBEXaggData 3 3 4 7" xfId="12241"/>
    <cellStyle name="SAPBEXaggData 3 3 4 8" xfId="12242"/>
    <cellStyle name="SAPBEXaggData 3 3 5" xfId="12243"/>
    <cellStyle name="SAPBEXaggData 3 3 6" xfId="12244"/>
    <cellStyle name="SAPBEXaggData 3 3 7" xfId="12245"/>
    <cellStyle name="SAPBEXaggData 3 3 8" xfId="12246"/>
    <cellStyle name="SAPBEXaggData 3 3 9" xfId="12247"/>
    <cellStyle name="SAPBEXaggData 3 4" xfId="12248"/>
    <cellStyle name="SAPBEXaggData 3 4 2" xfId="12249"/>
    <cellStyle name="SAPBEXaggData 3 4 3" xfId="12250"/>
    <cellStyle name="SAPBEXaggData 3 4 4" xfId="12251"/>
    <cellStyle name="SAPBEXaggData 3 4 5" xfId="12252"/>
    <cellStyle name="SAPBEXaggData 3 4 6" xfId="12253"/>
    <cellStyle name="SAPBEXaggData 3 4 7" xfId="12254"/>
    <cellStyle name="SAPBEXaggData 3 4 8" xfId="12255"/>
    <cellStyle name="SAPBEXaggData 3 5" xfId="12256"/>
    <cellStyle name="SAPBEXaggData 3 5 2" xfId="12257"/>
    <cellStyle name="SAPBEXaggData 3 5 3" xfId="12258"/>
    <cellStyle name="SAPBEXaggData 3 5 4" xfId="12259"/>
    <cellStyle name="SAPBEXaggData 3 5 5" xfId="12260"/>
    <cellStyle name="SAPBEXaggData 3 5 6" xfId="12261"/>
    <cellStyle name="SAPBEXaggData 3 5 7" xfId="12262"/>
    <cellStyle name="SAPBEXaggData 3 5 8" xfId="12263"/>
    <cellStyle name="SAPBEXaggData 3 6" xfId="12264"/>
    <cellStyle name="SAPBEXaggData 3 6 2" xfId="12265"/>
    <cellStyle name="SAPBEXaggData 3 6 3" xfId="12266"/>
    <cellStyle name="SAPBEXaggData 3 6 4" xfId="12267"/>
    <cellStyle name="SAPBEXaggData 3 6 5" xfId="12268"/>
    <cellStyle name="SAPBEXaggData 3 6 6" xfId="12269"/>
    <cellStyle name="SAPBEXaggData 3 6 7" xfId="12270"/>
    <cellStyle name="SAPBEXaggData 3 6 8" xfId="12271"/>
    <cellStyle name="SAPBEXaggData 3 7" xfId="12272"/>
    <cellStyle name="SAPBEXaggData 3 8" xfId="12273"/>
    <cellStyle name="SAPBEXaggData 3 9" xfId="12274"/>
    <cellStyle name="SAPBEXaggData 4" xfId="1391"/>
    <cellStyle name="SAPBEXaggData 4 10" xfId="12275"/>
    <cellStyle name="SAPBEXaggData 4 11" xfId="12276"/>
    <cellStyle name="SAPBEXaggData 4 12" xfId="12277"/>
    <cellStyle name="SAPBEXaggData 4 13" xfId="12278"/>
    <cellStyle name="SAPBEXaggData 4 14" xfId="12279"/>
    <cellStyle name="SAPBEXaggData 4 2" xfId="12280"/>
    <cellStyle name="SAPBEXaggData 4 2 10" xfId="12281"/>
    <cellStyle name="SAPBEXaggData 4 2 11" xfId="12282"/>
    <cellStyle name="SAPBEXaggData 4 2 12" xfId="12283"/>
    <cellStyle name="SAPBEXaggData 4 2 2" xfId="12284"/>
    <cellStyle name="SAPBEXaggData 4 2 2 2" xfId="12285"/>
    <cellStyle name="SAPBEXaggData 4 2 2 3" xfId="12286"/>
    <cellStyle name="SAPBEXaggData 4 2 2 4" xfId="12287"/>
    <cellStyle name="SAPBEXaggData 4 2 2 5" xfId="12288"/>
    <cellStyle name="SAPBEXaggData 4 2 2 6" xfId="12289"/>
    <cellStyle name="SAPBEXaggData 4 2 2 7" xfId="12290"/>
    <cellStyle name="SAPBEXaggData 4 2 2 8" xfId="12291"/>
    <cellStyle name="SAPBEXaggData 4 2 3" xfId="12292"/>
    <cellStyle name="SAPBEXaggData 4 2 3 2" xfId="12293"/>
    <cellStyle name="SAPBEXaggData 4 2 3 3" xfId="12294"/>
    <cellStyle name="SAPBEXaggData 4 2 3 4" xfId="12295"/>
    <cellStyle name="SAPBEXaggData 4 2 3 5" xfId="12296"/>
    <cellStyle name="SAPBEXaggData 4 2 3 6" xfId="12297"/>
    <cellStyle name="SAPBEXaggData 4 2 3 7" xfId="12298"/>
    <cellStyle name="SAPBEXaggData 4 2 3 8" xfId="12299"/>
    <cellStyle name="SAPBEXaggData 4 2 4" xfId="12300"/>
    <cellStyle name="SAPBEXaggData 4 2 4 2" xfId="12301"/>
    <cellStyle name="SAPBEXaggData 4 2 4 3" xfId="12302"/>
    <cellStyle name="SAPBEXaggData 4 2 4 4" xfId="12303"/>
    <cellStyle name="SAPBEXaggData 4 2 4 5" xfId="12304"/>
    <cellStyle name="SAPBEXaggData 4 2 4 6" xfId="12305"/>
    <cellStyle name="SAPBEXaggData 4 2 4 7" xfId="12306"/>
    <cellStyle name="SAPBEXaggData 4 2 4 8" xfId="12307"/>
    <cellStyle name="SAPBEXaggData 4 2 5" xfId="12308"/>
    <cellStyle name="SAPBEXaggData 4 2 6" xfId="12309"/>
    <cellStyle name="SAPBEXaggData 4 2 7" xfId="12310"/>
    <cellStyle name="SAPBEXaggData 4 2 8" xfId="12311"/>
    <cellStyle name="SAPBEXaggData 4 2 9" xfId="12312"/>
    <cellStyle name="SAPBEXaggData 4 3" xfId="12313"/>
    <cellStyle name="SAPBEXaggData 4 3 2" xfId="12314"/>
    <cellStyle name="SAPBEXaggData 4 3 3" xfId="12315"/>
    <cellStyle name="SAPBEXaggData 4 3 4" xfId="12316"/>
    <cellStyle name="SAPBEXaggData 4 3 5" xfId="12317"/>
    <cellStyle name="SAPBEXaggData 4 3 6" xfId="12318"/>
    <cellStyle name="SAPBEXaggData 4 3 7" xfId="12319"/>
    <cellStyle name="SAPBEXaggData 4 3 8" xfId="12320"/>
    <cellStyle name="SAPBEXaggData 4 4" xfId="12321"/>
    <cellStyle name="SAPBEXaggData 4 4 2" xfId="12322"/>
    <cellStyle name="SAPBEXaggData 4 4 3" xfId="12323"/>
    <cellStyle name="SAPBEXaggData 4 4 4" xfId="12324"/>
    <cellStyle name="SAPBEXaggData 4 4 5" xfId="12325"/>
    <cellStyle name="SAPBEXaggData 4 4 6" xfId="12326"/>
    <cellStyle name="SAPBEXaggData 4 4 7" xfId="12327"/>
    <cellStyle name="SAPBEXaggData 4 4 8" xfId="12328"/>
    <cellStyle name="SAPBEXaggData 4 5" xfId="12329"/>
    <cellStyle name="SAPBEXaggData 4 5 2" xfId="12330"/>
    <cellStyle name="SAPBEXaggData 4 5 3" xfId="12331"/>
    <cellStyle name="SAPBEXaggData 4 5 4" xfId="12332"/>
    <cellStyle name="SAPBEXaggData 4 5 5" xfId="12333"/>
    <cellStyle name="SAPBEXaggData 4 5 6" xfId="12334"/>
    <cellStyle name="SAPBEXaggData 4 5 7" xfId="12335"/>
    <cellStyle name="SAPBEXaggData 4 5 8" xfId="12336"/>
    <cellStyle name="SAPBEXaggData 4 6" xfId="12337"/>
    <cellStyle name="SAPBEXaggData 4 7" xfId="12338"/>
    <cellStyle name="SAPBEXaggData 4 8" xfId="12339"/>
    <cellStyle name="SAPBEXaggData 4 9" xfId="12340"/>
    <cellStyle name="SAPBEXaggData 5" xfId="12341"/>
    <cellStyle name="SAPBEXaggData 5 10" xfId="12342"/>
    <cellStyle name="SAPBEXaggData 5 11" xfId="12343"/>
    <cellStyle name="SAPBEXaggData 5 12" xfId="12344"/>
    <cellStyle name="SAPBEXaggData 5 2" xfId="12345"/>
    <cellStyle name="SAPBEXaggData 5 2 2" xfId="12346"/>
    <cellStyle name="SAPBEXaggData 5 2 3" xfId="12347"/>
    <cellStyle name="SAPBEXaggData 5 2 4" xfId="12348"/>
    <cellStyle name="SAPBEXaggData 5 2 5" xfId="12349"/>
    <cellStyle name="SAPBEXaggData 5 2 6" xfId="12350"/>
    <cellStyle name="SAPBEXaggData 5 2 7" xfId="12351"/>
    <cellStyle name="SAPBEXaggData 5 2 8" xfId="12352"/>
    <cellStyle name="SAPBEXaggData 5 3" xfId="12353"/>
    <cellStyle name="SAPBEXaggData 5 3 2" xfId="12354"/>
    <cellStyle name="SAPBEXaggData 5 3 3" xfId="12355"/>
    <cellStyle name="SAPBEXaggData 5 3 4" xfId="12356"/>
    <cellStyle name="SAPBEXaggData 5 3 5" xfId="12357"/>
    <cellStyle name="SAPBEXaggData 5 3 6" xfId="12358"/>
    <cellStyle name="SAPBEXaggData 5 3 7" xfId="12359"/>
    <cellStyle name="SAPBEXaggData 5 3 8" xfId="12360"/>
    <cellStyle name="SAPBEXaggData 5 4" xfId="12361"/>
    <cellStyle name="SAPBEXaggData 5 4 2" xfId="12362"/>
    <cellStyle name="SAPBEXaggData 5 4 3" xfId="12363"/>
    <cellStyle name="SAPBEXaggData 5 4 4" xfId="12364"/>
    <cellStyle name="SAPBEXaggData 5 4 5" xfId="12365"/>
    <cellStyle name="SAPBEXaggData 5 4 6" xfId="12366"/>
    <cellStyle name="SAPBEXaggData 5 4 7" xfId="12367"/>
    <cellStyle name="SAPBEXaggData 5 4 8" xfId="12368"/>
    <cellStyle name="SAPBEXaggData 5 5" xfId="12369"/>
    <cellStyle name="SAPBEXaggData 5 6" xfId="12370"/>
    <cellStyle name="SAPBEXaggData 5 7" xfId="12371"/>
    <cellStyle name="SAPBEXaggData 5 8" xfId="12372"/>
    <cellStyle name="SAPBEXaggData 5 9" xfId="12373"/>
    <cellStyle name="SAPBEXaggData 6" xfId="12374"/>
    <cellStyle name="SAPBEXaggData 6 2" xfId="12375"/>
    <cellStyle name="SAPBEXaggData 6 3" xfId="12376"/>
    <cellStyle name="SAPBEXaggData 6 4" xfId="12377"/>
    <cellStyle name="SAPBEXaggData 6 5" xfId="12378"/>
    <cellStyle name="SAPBEXaggData 6 6" xfId="12379"/>
    <cellStyle name="SAPBEXaggData 6 7" xfId="12380"/>
    <cellStyle name="SAPBEXaggData 6 8" xfId="12381"/>
    <cellStyle name="SAPBEXaggData 7" xfId="12382"/>
    <cellStyle name="SAPBEXaggData 7 2" xfId="12383"/>
    <cellStyle name="SAPBEXaggData 7 3" xfId="12384"/>
    <cellStyle name="SAPBEXaggData 7 4" xfId="12385"/>
    <cellStyle name="SAPBEXaggData 7 5" xfId="12386"/>
    <cellStyle name="SAPBEXaggData 7 6" xfId="12387"/>
    <cellStyle name="SAPBEXaggData 7 7" xfId="12388"/>
    <cellStyle name="SAPBEXaggData 7 8" xfId="12389"/>
    <cellStyle name="SAPBEXaggData 8" xfId="12390"/>
    <cellStyle name="SAPBEXaggData 8 2" xfId="12391"/>
    <cellStyle name="SAPBEXaggData 8 3" xfId="12392"/>
    <cellStyle name="SAPBEXaggData 8 4" xfId="12393"/>
    <cellStyle name="SAPBEXaggData 8 5" xfId="12394"/>
    <cellStyle name="SAPBEXaggData 8 6" xfId="12395"/>
    <cellStyle name="SAPBEXaggData 8 7" xfId="12396"/>
    <cellStyle name="SAPBEXaggData 8 8" xfId="12397"/>
    <cellStyle name="SAPBEXaggData 9" xfId="12398"/>
    <cellStyle name="SAPBEXaggData_НВВ 2014 год  по заявкам" xfId="48670"/>
    <cellStyle name="SAPBEXaggDataEmph" xfId="117"/>
    <cellStyle name="SAPBEXaggDataEmph 10" xfId="12399"/>
    <cellStyle name="SAPBEXaggDataEmph 11" xfId="12400"/>
    <cellStyle name="SAPBEXaggDataEmph 12" xfId="12401"/>
    <cellStyle name="SAPBEXaggDataEmph 13" xfId="12402"/>
    <cellStyle name="SAPBEXaggDataEmph 14" xfId="12403"/>
    <cellStyle name="SAPBEXaggDataEmph 15" xfId="12404"/>
    <cellStyle name="SAPBEXaggDataEmph 16" xfId="12405"/>
    <cellStyle name="SAPBEXaggDataEmph 2" xfId="1392"/>
    <cellStyle name="SAPBEXaggDataEmph 2 10" xfId="12406"/>
    <cellStyle name="SAPBEXaggDataEmph 2 11" xfId="12407"/>
    <cellStyle name="SAPBEXaggDataEmph 2 12" xfId="12408"/>
    <cellStyle name="SAPBEXaggDataEmph 2 13" xfId="12409"/>
    <cellStyle name="SAPBEXaggDataEmph 2 14" xfId="12410"/>
    <cellStyle name="SAPBEXaggDataEmph 2 2" xfId="1393"/>
    <cellStyle name="SAPBEXaggDataEmph 2 2 10" xfId="12411"/>
    <cellStyle name="SAPBEXaggDataEmph 2 2 11" xfId="12412"/>
    <cellStyle name="SAPBEXaggDataEmph 2 2 12" xfId="12413"/>
    <cellStyle name="SAPBEXaggDataEmph 2 2 13" xfId="12414"/>
    <cellStyle name="SAPBEXaggDataEmph 2 2 14" xfId="12415"/>
    <cellStyle name="SAPBEXaggDataEmph 2 2 2" xfId="12416"/>
    <cellStyle name="SAPBEXaggDataEmph 2 2 2 10" xfId="12417"/>
    <cellStyle name="SAPBEXaggDataEmph 2 2 2 11" xfId="12418"/>
    <cellStyle name="SAPBEXaggDataEmph 2 2 2 12" xfId="12419"/>
    <cellStyle name="SAPBEXaggDataEmph 2 2 2 2" xfId="12420"/>
    <cellStyle name="SAPBEXaggDataEmph 2 2 2 2 2" xfId="12421"/>
    <cellStyle name="SAPBEXaggDataEmph 2 2 2 2 3" xfId="12422"/>
    <cellStyle name="SAPBEXaggDataEmph 2 2 2 2 4" xfId="12423"/>
    <cellStyle name="SAPBEXaggDataEmph 2 2 2 2 5" xfId="12424"/>
    <cellStyle name="SAPBEXaggDataEmph 2 2 2 2 6" xfId="12425"/>
    <cellStyle name="SAPBEXaggDataEmph 2 2 2 2 7" xfId="12426"/>
    <cellStyle name="SAPBEXaggDataEmph 2 2 2 2 8" xfId="12427"/>
    <cellStyle name="SAPBEXaggDataEmph 2 2 2 3" xfId="12428"/>
    <cellStyle name="SAPBEXaggDataEmph 2 2 2 3 2" xfId="12429"/>
    <cellStyle name="SAPBEXaggDataEmph 2 2 2 3 3" xfId="12430"/>
    <cellStyle name="SAPBEXaggDataEmph 2 2 2 3 4" xfId="12431"/>
    <cellStyle name="SAPBEXaggDataEmph 2 2 2 3 5" xfId="12432"/>
    <cellStyle name="SAPBEXaggDataEmph 2 2 2 3 6" xfId="12433"/>
    <cellStyle name="SAPBEXaggDataEmph 2 2 2 3 7" xfId="12434"/>
    <cellStyle name="SAPBEXaggDataEmph 2 2 2 3 8" xfId="12435"/>
    <cellStyle name="SAPBEXaggDataEmph 2 2 2 4" xfId="12436"/>
    <cellStyle name="SAPBEXaggDataEmph 2 2 2 4 2" xfId="12437"/>
    <cellStyle name="SAPBEXaggDataEmph 2 2 2 4 3" xfId="12438"/>
    <cellStyle name="SAPBEXaggDataEmph 2 2 2 4 4" xfId="12439"/>
    <cellStyle name="SAPBEXaggDataEmph 2 2 2 4 5" xfId="12440"/>
    <cellStyle name="SAPBEXaggDataEmph 2 2 2 4 6" xfId="12441"/>
    <cellStyle name="SAPBEXaggDataEmph 2 2 2 4 7" xfId="12442"/>
    <cellStyle name="SAPBEXaggDataEmph 2 2 2 4 8" xfId="12443"/>
    <cellStyle name="SAPBEXaggDataEmph 2 2 2 5" xfId="12444"/>
    <cellStyle name="SAPBEXaggDataEmph 2 2 2 6" xfId="12445"/>
    <cellStyle name="SAPBEXaggDataEmph 2 2 2 7" xfId="12446"/>
    <cellStyle name="SAPBEXaggDataEmph 2 2 2 8" xfId="12447"/>
    <cellStyle name="SAPBEXaggDataEmph 2 2 2 9" xfId="12448"/>
    <cellStyle name="SAPBEXaggDataEmph 2 2 3" xfId="12449"/>
    <cellStyle name="SAPBEXaggDataEmph 2 2 3 2" xfId="12450"/>
    <cellStyle name="SAPBEXaggDataEmph 2 2 3 3" xfId="12451"/>
    <cellStyle name="SAPBEXaggDataEmph 2 2 3 4" xfId="12452"/>
    <cellStyle name="SAPBEXaggDataEmph 2 2 3 5" xfId="12453"/>
    <cellStyle name="SAPBEXaggDataEmph 2 2 3 6" xfId="12454"/>
    <cellStyle name="SAPBEXaggDataEmph 2 2 3 7" xfId="12455"/>
    <cellStyle name="SAPBEXaggDataEmph 2 2 3 8" xfId="12456"/>
    <cellStyle name="SAPBEXaggDataEmph 2 2 4" xfId="12457"/>
    <cellStyle name="SAPBEXaggDataEmph 2 2 4 2" xfId="12458"/>
    <cellStyle name="SAPBEXaggDataEmph 2 2 4 3" xfId="12459"/>
    <cellStyle name="SAPBEXaggDataEmph 2 2 4 4" xfId="12460"/>
    <cellStyle name="SAPBEXaggDataEmph 2 2 4 5" xfId="12461"/>
    <cellStyle name="SAPBEXaggDataEmph 2 2 4 6" xfId="12462"/>
    <cellStyle name="SAPBEXaggDataEmph 2 2 4 7" xfId="12463"/>
    <cellStyle name="SAPBEXaggDataEmph 2 2 4 8" xfId="12464"/>
    <cellStyle name="SAPBEXaggDataEmph 2 2 5" xfId="12465"/>
    <cellStyle name="SAPBEXaggDataEmph 2 2 5 2" xfId="12466"/>
    <cellStyle name="SAPBEXaggDataEmph 2 2 5 3" xfId="12467"/>
    <cellStyle name="SAPBEXaggDataEmph 2 2 5 4" xfId="12468"/>
    <cellStyle name="SAPBEXaggDataEmph 2 2 5 5" xfId="12469"/>
    <cellStyle name="SAPBEXaggDataEmph 2 2 5 6" xfId="12470"/>
    <cellStyle name="SAPBEXaggDataEmph 2 2 5 7" xfId="12471"/>
    <cellStyle name="SAPBEXaggDataEmph 2 2 5 8" xfId="12472"/>
    <cellStyle name="SAPBEXaggDataEmph 2 2 6" xfId="12473"/>
    <cellStyle name="SAPBEXaggDataEmph 2 2 7" xfId="12474"/>
    <cellStyle name="SAPBEXaggDataEmph 2 2 8" xfId="12475"/>
    <cellStyle name="SAPBEXaggDataEmph 2 2 9" xfId="12476"/>
    <cellStyle name="SAPBEXaggDataEmph 2 3" xfId="12477"/>
    <cellStyle name="SAPBEXaggDataEmph 2 3 10" xfId="12478"/>
    <cellStyle name="SAPBEXaggDataEmph 2 3 11" xfId="12479"/>
    <cellStyle name="SAPBEXaggDataEmph 2 3 12" xfId="12480"/>
    <cellStyle name="SAPBEXaggDataEmph 2 3 2" xfId="12481"/>
    <cellStyle name="SAPBEXaggDataEmph 2 3 2 2" xfId="12482"/>
    <cellStyle name="SAPBEXaggDataEmph 2 3 2 3" xfId="12483"/>
    <cellStyle name="SAPBEXaggDataEmph 2 3 2 4" xfId="12484"/>
    <cellStyle name="SAPBEXaggDataEmph 2 3 2 5" xfId="12485"/>
    <cellStyle name="SAPBEXaggDataEmph 2 3 2 6" xfId="12486"/>
    <cellStyle name="SAPBEXaggDataEmph 2 3 2 7" xfId="12487"/>
    <cellStyle name="SAPBEXaggDataEmph 2 3 2 8" xfId="12488"/>
    <cellStyle name="SAPBEXaggDataEmph 2 3 3" xfId="12489"/>
    <cellStyle name="SAPBEXaggDataEmph 2 3 3 2" xfId="12490"/>
    <cellStyle name="SAPBEXaggDataEmph 2 3 3 3" xfId="12491"/>
    <cellStyle name="SAPBEXaggDataEmph 2 3 3 4" xfId="12492"/>
    <cellStyle name="SAPBEXaggDataEmph 2 3 3 5" xfId="12493"/>
    <cellStyle name="SAPBEXaggDataEmph 2 3 3 6" xfId="12494"/>
    <cellStyle name="SAPBEXaggDataEmph 2 3 3 7" xfId="12495"/>
    <cellStyle name="SAPBEXaggDataEmph 2 3 3 8" xfId="12496"/>
    <cellStyle name="SAPBEXaggDataEmph 2 3 4" xfId="12497"/>
    <cellStyle name="SAPBEXaggDataEmph 2 3 4 2" xfId="12498"/>
    <cellStyle name="SAPBEXaggDataEmph 2 3 4 3" xfId="12499"/>
    <cellStyle name="SAPBEXaggDataEmph 2 3 4 4" xfId="12500"/>
    <cellStyle name="SAPBEXaggDataEmph 2 3 4 5" xfId="12501"/>
    <cellStyle name="SAPBEXaggDataEmph 2 3 4 6" xfId="12502"/>
    <cellStyle name="SAPBEXaggDataEmph 2 3 4 7" xfId="12503"/>
    <cellStyle name="SAPBEXaggDataEmph 2 3 4 8" xfId="12504"/>
    <cellStyle name="SAPBEXaggDataEmph 2 3 5" xfId="12505"/>
    <cellStyle name="SAPBEXaggDataEmph 2 3 6" xfId="12506"/>
    <cellStyle name="SAPBEXaggDataEmph 2 3 7" xfId="12507"/>
    <cellStyle name="SAPBEXaggDataEmph 2 3 8" xfId="12508"/>
    <cellStyle name="SAPBEXaggDataEmph 2 3 9" xfId="12509"/>
    <cellStyle name="SAPBEXaggDataEmph 2 4" xfId="12510"/>
    <cellStyle name="SAPBEXaggDataEmph 2 4 2" xfId="12511"/>
    <cellStyle name="SAPBEXaggDataEmph 2 4 3" xfId="12512"/>
    <cellStyle name="SAPBEXaggDataEmph 2 4 4" xfId="12513"/>
    <cellStyle name="SAPBEXaggDataEmph 2 4 5" xfId="12514"/>
    <cellStyle name="SAPBEXaggDataEmph 2 4 6" xfId="12515"/>
    <cellStyle name="SAPBEXaggDataEmph 2 4 7" xfId="12516"/>
    <cellStyle name="SAPBEXaggDataEmph 2 4 8" xfId="12517"/>
    <cellStyle name="SAPBEXaggDataEmph 2 5" xfId="12518"/>
    <cellStyle name="SAPBEXaggDataEmph 2 5 2" xfId="12519"/>
    <cellStyle name="SAPBEXaggDataEmph 2 5 3" xfId="12520"/>
    <cellStyle name="SAPBEXaggDataEmph 2 5 4" xfId="12521"/>
    <cellStyle name="SAPBEXaggDataEmph 2 5 5" xfId="12522"/>
    <cellStyle name="SAPBEXaggDataEmph 2 5 6" xfId="12523"/>
    <cellStyle name="SAPBEXaggDataEmph 2 5 7" xfId="12524"/>
    <cellStyle name="SAPBEXaggDataEmph 2 5 8" xfId="12525"/>
    <cellStyle name="SAPBEXaggDataEmph 2 6" xfId="12526"/>
    <cellStyle name="SAPBEXaggDataEmph 2 6 2" xfId="12527"/>
    <cellStyle name="SAPBEXaggDataEmph 2 6 3" xfId="12528"/>
    <cellStyle name="SAPBEXaggDataEmph 2 6 4" xfId="12529"/>
    <cellStyle name="SAPBEXaggDataEmph 2 6 5" xfId="12530"/>
    <cellStyle name="SAPBEXaggDataEmph 2 6 6" xfId="12531"/>
    <cellStyle name="SAPBEXaggDataEmph 2 6 7" xfId="12532"/>
    <cellStyle name="SAPBEXaggDataEmph 2 6 8" xfId="12533"/>
    <cellStyle name="SAPBEXaggDataEmph 2 7" xfId="12534"/>
    <cellStyle name="SAPBEXaggDataEmph 2 8" xfId="12535"/>
    <cellStyle name="SAPBEXaggDataEmph 2 9" xfId="12536"/>
    <cellStyle name="SAPBEXaggDataEmph 3" xfId="1394"/>
    <cellStyle name="SAPBEXaggDataEmph 3 10" xfId="12537"/>
    <cellStyle name="SAPBEXaggDataEmph 3 11" xfId="12538"/>
    <cellStyle name="SAPBEXaggDataEmph 3 12" xfId="12539"/>
    <cellStyle name="SAPBEXaggDataEmph 3 13" xfId="12540"/>
    <cellStyle name="SAPBEXaggDataEmph 3 14" xfId="12541"/>
    <cellStyle name="SAPBEXaggDataEmph 3 2" xfId="1395"/>
    <cellStyle name="SAPBEXaggDataEmph 3 2 10" xfId="12542"/>
    <cellStyle name="SAPBEXaggDataEmph 3 2 11" xfId="12543"/>
    <cellStyle name="SAPBEXaggDataEmph 3 2 12" xfId="12544"/>
    <cellStyle name="SAPBEXaggDataEmph 3 2 13" xfId="12545"/>
    <cellStyle name="SAPBEXaggDataEmph 3 2 14" xfId="12546"/>
    <cellStyle name="SAPBEXaggDataEmph 3 2 2" xfId="12547"/>
    <cellStyle name="SAPBEXaggDataEmph 3 2 2 10" xfId="12548"/>
    <cellStyle name="SAPBEXaggDataEmph 3 2 2 11" xfId="12549"/>
    <cellStyle name="SAPBEXaggDataEmph 3 2 2 12" xfId="12550"/>
    <cellStyle name="SAPBEXaggDataEmph 3 2 2 2" xfId="12551"/>
    <cellStyle name="SAPBEXaggDataEmph 3 2 2 2 2" xfId="12552"/>
    <cellStyle name="SAPBEXaggDataEmph 3 2 2 2 3" xfId="12553"/>
    <cellStyle name="SAPBEXaggDataEmph 3 2 2 2 4" xfId="12554"/>
    <cellStyle name="SAPBEXaggDataEmph 3 2 2 2 5" xfId="12555"/>
    <cellStyle name="SAPBEXaggDataEmph 3 2 2 2 6" xfId="12556"/>
    <cellStyle name="SAPBEXaggDataEmph 3 2 2 2 7" xfId="12557"/>
    <cellStyle name="SAPBEXaggDataEmph 3 2 2 2 8" xfId="12558"/>
    <cellStyle name="SAPBEXaggDataEmph 3 2 2 3" xfId="12559"/>
    <cellStyle name="SAPBEXaggDataEmph 3 2 2 3 2" xfId="12560"/>
    <cellStyle name="SAPBEXaggDataEmph 3 2 2 3 3" xfId="12561"/>
    <cellStyle name="SAPBEXaggDataEmph 3 2 2 3 4" xfId="12562"/>
    <cellStyle name="SAPBEXaggDataEmph 3 2 2 3 5" xfId="12563"/>
    <cellStyle name="SAPBEXaggDataEmph 3 2 2 3 6" xfId="12564"/>
    <cellStyle name="SAPBEXaggDataEmph 3 2 2 3 7" xfId="12565"/>
    <cellStyle name="SAPBEXaggDataEmph 3 2 2 3 8" xfId="12566"/>
    <cellStyle name="SAPBEXaggDataEmph 3 2 2 4" xfId="12567"/>
    <cellStyle name="SAPBEXaggDataEmph 3 2 2 4 2" xfId="12568"/>
    <cellStyle name="SAPBEXaggDataEmph 3 2 2 4 3" xfId="12569"/>
    <cellStyle name="SAPBEXaggDataEmph 3 2 2 4 4" xfId="12570"/>
    <cellStyle name="SAPBEXaggDataEmph 3 2 2 4 5" xfId="12571"/>
    <cellStyle name="SAPBEXaggDataEmph 3 2 2 4 6" xfId="12572"/>
    <cellStyle name="SAPBEXaggDataEmph 3 2 2 4 7" xfId="12573"/>
    <cellStyle name="SAPBEXaggDataEmph 3 2 2 4 8" xfId="12574"/>
    <cellStyle name="SAPBEXaggDataEmph 3 2 2 5" xfId="12575"/>
    <cellStyle name="SAPBEXaggDataEmph 3 2 2 6" xfId="12576"/>
    <cellStyle name="SAPBEXaggDataEmph 3 2 2 7" xfId="12577"/>
    <cellStyle name="SAPBEXaggDataEmph 3 2 2 8" xfId="12578"/>
    <cellStyle name="SAPBEXaggDataEmph 3 2 2 9" xfId="12579"/>
    <cellStyle name="SAPBEXaggDataEmph 3 2 3" xfId="12580"/>
    <cellStyle name="SAPBEXaggDataEmph 3 2 3 2" xfId="12581"/>
    <cellStyle name="SAPBEXaggDataEmph 3 2 3 3" xfId="12582"/>
    <cellStyle name="SAPBEXaggDataEmph 3 2 3 4" xfId="12583"/>
    <cellStyle name="SAPBEXaggDataEmph 3 2 3 5" xfId="12584"/>
    <cellStyle name="SAPBEXaggDataEmph 3 2 3 6" xfId="12585"/>
    <cellStyle name="SAPBEXaggDataEmph 3 2 3 7" xfId="12586"/>
    <cellStyle name="SAPBEXaggDataEmph 3 2 3 8" xfId="12587"/>
    <cellStyle name="SAPBEXaggDataEmph 3 2 4" xfId="12588"/>
    <cellStyle name="SAPBEXaggDataEmph 3 2 4 2" xfId="12589"/>
    <cellStyle name="SAPBEXaggDataEmph 3 2 4 3" xfId="12590"/>
    <cellStyle name="SAPBEXaggDataEmph 3 2 4 4" xfId="12591"/>
    <cellStyle name="SAPBEXaggDataEmph 3 2 4 5" xfId="12592"/>
    <cellStyle name="SAPBEXaggDataEmph 3 2 4 6" xfId="12593"/>
    <cellStyle name="SAPBEXaggDataEmph 3 2 4 7" xfId="12594"/>
    <cellStyle name="SAPBEXaggDataEmph 3 2 4 8" xfId="12595"/>
    <cellStyle name="SAPBEXaggDataEmph 3 2 5" xfId="12596"/>
    <cellStyle name="SAPBEXaggDataEmph 3 2 5 2" xfId="12597"/>
    <cellStyle name="SAPBEXaggDataEmph 3 2 5 3" xfId="12598"/>
    <cellStyle name="SAPBEXaggDataEmph 3 2 5 4" xfId="12599"/>
    <cellStyle name="SAPBEXaggDataEmph 3 2 5 5" xfId="12600"/>
    <cellStyle name="SAPBEXaggDataEmph 3 2 5 6" xfId="12601"/>
    <cellStyle name="SAPBEXaggDataEmph 3 2 5 7" xfId="12602"/>
    <cellStyle name="SAPBEXaggDataEmph 3 2 5 8" xfId="12603"/>
    <cellStyle name="SAPBEXaggDataEmph 3 2 6" xfId="12604"/>
    <cellStyle name="SAPBEXaggDataEmph 3 2 7" xfId="12605"/>
    <cellStyle name="SAPBEXaggDataEmph 3 2 8" xfId="12606"/>
    <cellStyle name="SAPBEXaggDataEmph 3 2 9" xfId="12607"/>
    <cellStyle name="SAPBEXaggDataEmph 3 3" xfId="12608"/>
    <cellStyle name="SAPBEXaggDataEmph 3 3 10" xfId="12609"/>
    <cellStyle name="SAPBEXaggDataEmph 3 3 11" xfId="12610"/>
    <cellStyle name="SAPBEXaggDataEmph 3 3 12" xfId="12611"/>
    <cellStyle name="SAPBEXaggDataEmph 3 3 2" xfId="12612"/>
    <cellStyle name="SAPBEXaggDataEmph 3 3 2 2" xfId="12613"/>
    <cellStyle name="SAPBEXaggDataEmph 3 3 2 3" xfId="12614"/>
    <cellStyle name="SAPBEXaggDataEmph 3 3 2 4" xfId="12615"/>
    <cellStyle name="SAPBEXaggDataEmph 3 3 2 5" xfId="12616"/>
    <cellStyle name="SAPBEXaggDataEmph 3 3 2 6" xfId="12617"/>
    <cellStyle name="SAPBEXaggDataEmph 3 3 2 7" xfId="12618"/>
    <cellStyle name="SAPBEXaggDataEmph 3 3 2 8" xfId="12619"/>
    <cellStyle name="SAPBEXaggDataEmph 3 3 3" xfId="12620"/>
    <cellStyle name="SAPBEXaggDataEmph 3 3 3 2" xfId="12621"/>
    <cellStyle name="SAPBEXaggDataEmph 3 3 3 3" xfId="12622"/>
    <cellStyle name="SAPBEXaggDataEmph 3 3 3 4" xfId="12623"/>
    <cellStyle name="SAPBEXaggDataEmph 3 3 3 5" xfId="12624"/>
    <cellStyle name="SAPBEXaggDataEmph 3 3 3 6" xfId="12625"/>
    <cellStyle name="SAPBEXaggDataEmph 3 3 3 7" xfId="12626"/>
    <cellStyle name="SAPBEXaggDataEmph 3 3 3 8" xfId="12627"/>
    <cellStyle name="SAPBEXaggDataEmph 3 3 4" xfId="12628"/>
    <cellStyle name="SAPBEXaggDataEmph 3 3 4 2" xfId="12629"/>
    <cellStyle name="SAPBEXaggDataEmph 3 3 4 3" xfId="12630"/>
    <cellStyle name="SAPBEXaggDataEmph 3 3 4 4" xfId="12631"/>
    <cellStyle name="SAPBEXaggDataEmph 3 3 4 5" xfId="12632"/>
    <cellStyle name="SAPBEXaggDataEmph 3 3 4 6" xfId="12633"/>
    <cellStyle name="SAPBEXaggDataEmph 3 3 4 7" xfId="12634"/>
    <cellStyle name="SAPBEXaggDataEmph 3 3 4 8" xfId="12635"/>
    <cellStyle name="SAPBEXaggDataEmph 3 3 5" xfId="12636"/>
    <cellStyle name="SAPBEXaggDataEmph 3 3 6" xfId="12637"/>
    <cellStyle name="SAPBEXaggDataEmph 3 3 7" xfId="12638"/>
    <cellStyle name="SAPBEXaggDataEmph 3 3 8" xfId="12639"/>
    <cellStyle name="SAPBEXaggDataEmph 3 3 9" xfId="12640"/>
    <cellStyle name="SAPBEXaggDataEmph 3 4" xfId="12641"/>
    <cellStyle name="SAPBEXaggDataEmph 3 4 2" xfId="12642"/>
    <cellStyle name="SAPBEXaggDataEmph 3 4 3" xfId="12643"/>
    <cellStyle name="SAPBEXaggDataEmph 3 4 4" xfId="12644"/>
    <cellStyle name="SAPBEXaggDataEmph 3 4 5" xfId="12645"/>
    <cellStyle name="SAPBEXaggDataEmph 3 4 6" xfId="12646"/>
    <cellStyle name="SAPBEXaggDataEmph 3 4 7" xfId="12647"/>
    <cellStyle name="SAPBEXaggDataEmph 3 4 8" xfId="12648"/>
    <cellStyle name="SAPBEXaggDataEmph 3 5" xfId="12649"/>
    <cellStyle name="SAPBEXaggDataEmph 3 5 2" xfId="12650"/>
    <cellStyle name="SAPBEXaggDataEmph 3 5 3" xfId="12651"/>
    <cellStyle name="SAPBEXaggDataEmph 3 5 4" xfId="12652"/>
    <cellStyle name="SAPBEXaggDataEmph 3 5 5" xfId="12653"/>
    <cellStyle name="SAPBEXaggDataEmph 3 5 6" xfId="12654"/>
    <cellStyle name="SAPBEXaggDataEmph 3 5 7" xfId="12655"/>
    <cellStyle name="SAPBEXaggDataEmph 3 5 8" xfId="12656"/>
    <cellStyle name="SAPBEXaggDataEmph 3 6" xfId="12657"/>
    <cellStyle name="SAPBEXaggDataEmph 3 6 2" xfId="12658"/>
    <cellStyle name="SAPBEXaggDataEmph 3 6 3" xfId="12659"/>
    <cellStyle name="SAPBEXaggDataEmph 3 6 4" xfId="12660"/>
    <cellStyle name="SAPBEXaggDataEmph 3 6 5" xfId="12661"/>
    <cellStyle name="SAPBEXaggDataEmph 3 6 6" xfId="12662"/>
    <cellStyle name="SAPBEXaggDataEmph 3 6 7" xfId="12663"/>
    <cellStyle name="SAPBEXaggDataEmph 3 6 8" xfId="12664"/>
    <cellStyle name="SAPBEXaggDataEmph 3 7" xfId="12665"/>
    <cellStyle name="SAPBEXaggDataEmph 3 8" xfId="12666"/>
    <cellStyle name="SAPBEXaggDataEmph 3 9" xfId="12667"/>
    <cellStyle name="SAPBEXaggDataEmph 4" xfId="1396"/>
    <cellStyle name="SAPBEXaggDataEmph 4 10" xfId="12668"/>
    <cellStyle name="SAPBEXaggDataEmph 4 11" xfId="12669"/>
    <cellStyle name="SAPBEXaggDataEmph 4 12" xfId="12670"/>
    <cellStyle name="SAPBEXaggDataEmph 4 13" xfId="12671"/>
    <cellStyle name="SAPBEXaggDataEmph 4 14" xfId="12672"/>
    <cellStyle name="SAPBEXaggDataEmph 4 2" xfId="12673"/>
    <cellStyle name="SAPBEXaggDataEmph 4 2 10" xfId="12674"/>
    <cellStyle name="SAPBEXaggDataEmph 4 2 11" xfId="12675"/>
    <cellStyle name="SAPBEXaggDataEmph 4 2 12" xfId="12676"/>
    <cellStyle name="SAPBEXaggDataEmph 4 2 2" xfId="12677"/>
    <cellStyle name="SAPBEXaggDataEmph 4 2 2 2" xfId="12678"/>
    <cellStyle name="SAPBEXaggDataEmph 4 2 2 3" xfId="12679"/>
    <cellStyle name="SAPBEXaggDataEmph 4 2 2 4" xfId="12680"/>
    <cellStyle name="SAPBEXaggDataEmph 4 2 2 5" xfId="12681"/>
    <cellStyle name="SAPBEXaggDataEmph 4 2 2 6" xfId="12682"/>
    <cellStyle name="SAPBEXaggDataEmph 4 2 2 7" xfId="12683"/>
    <cellStyle name="SAPBEXaggDataEmph 4 2 2 8" xfId="12684"/>
    <cellStyle name="SAPBEXaggDataEmph 4 2 3" xfId="12685"/>
    <cellStyle name="SAPBEXaggDataEmph 4 2 3 2" xfId="12686"/>
    <cellStyle name="SAPBEXaggDataEmph 4 2 3 3" xfId="12687"/>
    <cellStyle name="SAPBEXaggDataEmph 4 2 3 4" xfId="12688"/>
    <cellStyle name="SAPBEXaggDataEmph 4 2 3 5" xfId="12689"/>
    <cellStyle name="SAPBEXaggDataEmph 4 2 3 6" xfId="12690"/>
    <cellStyle name="SAPBEXaggDataEmph 4 2 3 7" xfId="12691"/>
    <cellStyle name="SAPBEXaggDataEmph 4 2 3 8" xfId="12692"/>
    <cellStyle name="SAPBEXaggDataEmph 4 2 4" xfId="12693"/>
    <cellStyle name="SAPBEXaggDataEmph 4 2 4 2" xfId="12694"/>
    <cellStyle name="SAPBEXaggDataEmph 4 2 4 3" xfId="12695"/>
    <cellStyle name="SAPBEXaggDataEmph 4 2 4 4" xfId="12696"/>
    <cellStyle name="SAPBEXaggDataEmph 4 2 4 5" xfId="12697"/>
    <cellStyle name="SAPBEXaggDataEmph 4 2 4 6" xfId="12698"/>
    <cellStyle name="SAPBEXaggDataEmph 4 2 4 7" xfId="12699"/>
    <cellStyle name="SAPBEXaggDataEmph 4 2 4 8" xfId="12700"/>
    <cellStyle name="SAPBEXaggDataEmph 4 2 5" xfId="12701"/>
    <cellStyle name="SAPBEXaggDataEmph 4 2 6" xfId="12702"/>
    <cellStyle name="SAPBEXaggDataEmph 4 2 7" xfId="12703"/>
    <cellStyle name="SAPBEXaggDataEmph 4 2 8" xfId="12704"/>
    <cellStyle name="SAPBEXaggDataEmph 4 2 9" xfId="12705"/>
    <cellStyle name="SAPBEXaggDataEmph 4 3" xfId="12706"/>
    <cellStyle name="SAPBEXaggDataEmph 4 3 2" xfId="12707"/>
    <cellStyle name="SAPBEXaggDataEmph 4 3 3" xfId="12708"/>
    <cellStyle name="SAPBEXaggDataEmph 4 3 4" xfId="12709"/>
    <cellStyle name="SAPBEXaggDataEmph 4 3 5" xfId="12710"/>
    <cellStyle name="SAPBEXaggDataEmph 4 3 6" xfId="12711"/>
    <cellStyle name="SAPBEXaggDataEmph 4 3 7" xfId="12712"/>
    <cellStyle name="SAPBEXaggDataEmph 4 3 8" xfId="12713"/>
    <cellStyle name="SAPBEXaggDataEmph 4 4" xfId="12714"/>
    <cellStyle name="SAPBEXaggDataEmph 4 4 2" xfId="12715"/>
    <cellStyle name="SAPBEXaggDataEmph 4 4 3" xfId="12716"/>
    <cellStyle name="SAPBEXaggDataEmph 4 4 4" xfId="12717"/>
    <cellStyle name="SAPBEXaggDataEmph 4 4 5" xfId="12718"/>
    <cellStyle name="SAPBEXaggDataEmph 4 4 6" xfId="12719"/>
    <cellStyle name="SAPBEXaggDataEmph 4 4 7" xfId="12720"/>
    <cellStyle name="SAPBEXaggDataEmph 4 4 8" xfId="12721"/>
    <cellStyle name="SAPBEXaggDataEmph 4 5" xfId="12722"/>
    <cellStyle name="SAPBEXaggDataEmph 4 5 2" xfId="12723"/>
    <cellStyle name="SAPBEXaggDataEmph 4 5 3" xfId="12724"/>
    <cellStyle name="SAPBEXaggDataEmph 4 5 4" xfId="12725"/>
    <cellStyle name="SAPBEXaggDataEmph 4 5 5" xfId="12726"/>
    <cellStyle name="SAPBEXaggDataEmph 4 5 6" xfId="12727"/>
    <cellStyle name="SAPBEXaggDataEmph 4 5 7" xfId="12728"/>
    <cellStyle name="SAPBEXaggDataEmph 4 5 8" xfId="12729"/>
    <cellStyle name="SAPBEXaggDataEmph 4 6" xfId="12730"/>
    <cellStyle name="SAPBEXaggDataEmph 4 7" xfId="12731"/>
    <cellStyle name="SAPBEXaggDataEmph 4 8" xfId="12732"/>
    <cellStyle name="SAPBEXaggDataEmph 4 9" xfId="12733"/>
    <cellStyle name="SAPBEXaggDataEmph 5" xfId="12734"/>
    <cellStyle name="SAPBEXaggDataEmph 5 10" xfId="12735"/>
    <cellStyle name="SAPBEXaggDataEmph 5 11" xfId="12736"/>
    <cellStyle name="SAPBEXaggDataEmph 5 12" xfId="12737"/>
    <cellStyle name="SAPBEXaggDataEmph 5 2" xfId="12738"/>
    <cellStyle name="SAPBEXaggDataEmph 5 2 2" xfId="12739"/>
    <cellStyle name="SAPBEXaggDataEmph 5 2 3" xfId="12740"/>
    <cellStyle name="SAPBEXaggDataEmph 5 2 4" xfId="12741"/>
    <cellStyle name="SAPBEXaggDataEmph 5 2 5" xfId="12742"/>
    <cellStyle name="SAPBEXaggDataEmph 5 2 6" xfId="12743"/>
    <cellStyle name="SAPBEXaggDataEmph 5 2 7" xfId="12744"/>
    <cellStyle name="SAPBEXaggDataEmph 5 2 8" xfId="12745"/>
    <cellStyle name="SAPBEXaggDataEmph 5 3" xfId="12746"/>
    <cellStyle name="SAPBEXaggDataEmph 5 3 2" xfId="12747"/>
    <cellStyle name="SAPBEXaggDataEmph 5 3 3" xfId="12748"/>
    <cellStyle name="SAPBEXaggDataEmph 5 3 4" xfId="12749"/>
    <cellStyle name="SAPBEXaggDataEmph 5 3 5" xfId="12750"/>
    <cellStyle name="SAPBEXaggDataEmph 5 3 6" xfId="12751"/>
    <cellStyle name="SAPBEXaggDataEmph 5 3 7" xfId="12752"/>
    <cellStyle name="SAPBEXaggDataEmph 5 3 8" xfId="12753"/>
    <cellStyle name="SAPBEXaggDataEmph 5 4" xfId="12754"/>
    <cellStyle name="SAPBEXaggDataEmph 5 4 2" xfId="12755"/>
    <cellStyle name="SAPBEXaggDataEmph 5 4 3" xfId="12756"/>
    <cellStyle name="SAPBEXaggDataEmph 5 4 4" xfId="12757"/>
    <cellStyle name="SAPBEXaggDataEmph 5 4 5" xfId="12758"/>
    <cellStyle name="SAPBEXaggDataEmph 5 4 6" xfId="12759"/>
    <cellStyle name="SAPBEXaggDataEmph 5 4 7" xfId="12760"/>
    <cellStyle name="SAPBEXaggDataEmph 5 4 8" xfId="12761"/>
    <cellStyle name="SAPBEXaggDataEmph 5 5" xfId="12762"/>
    <cellStyle name="SAPBEXaggDataEmph 5 6" xfId="12763"/>
    <cellStyle name="SAPBEXaggDataEmph 5 7" xfId="12764"/>
    <cellStyle name="SAPBEXaggDataEmph 5 8" xfId="12765"/>
    <cellStyle name="SAPBEXaggDataEmph 5 9" xfId="12766"/>
    <cellStyle name="SAPBEXaggDataEmph 6" xfId="12767"/>
    <cellStyle name="SAPBEXaggDataEmph 6 2" xfId="12768"/>
    <cellStyle name="SAPBEXaggDataEmph 6 3" xfId="12769"/>
    <cellStyle name="SAPBEXaggDataEmph 6 4" xfId="12770"/>
    <cellStyle name="SAPBEXaggDataEmph 6 5" xfId="12771"/>
    <cellStyle name="SAPBEXaggDataEmph 6 6" xfId="12772"/>
    <cellStyle name="SAPBEXaggDataEmph 6 7" xfId="12773"/>
    <cellStyle name="SAPBEXaggDataEmph 6 8" xfId="12774"/>
    <cellStyle name="SAPBEXaggDataEmph 7" xfId="12775"/>
    <cellStyle name="SAPBEXaggDataEmph 7 2" xfId="12776"/>
    <cellStyle name="SAPBEXaggDataEmph 7 3" xfId="12777"/>
    <cellStyle name="SAPBEXaggDataEmph 7 4" xfId="12778"/>
    <cellStyle name="SAPBEXaggDataEmph 7 5" xfId="12779"/>
    <cellStyle name="SAPBEXaggDataEmph 7 6" xfId="12780"/>
    <cellStyle name="SAPBEXaggDataEmph 7 7" xfId="12781"/>
    <cellStyle name="SAPBEXaggDataEmph 7 8" xfId="12782"/>
    <cellStyle name="SAPBEXaggDataEmph 8" xfId="12783"/>
    <cellStyle name="SAPBEXaggDataEmph 8 2" xfId="12784"/>
    <cellStyle name="SAPBEXaggDataEmph 8 3" xfId="12785"/>
    <cellStyle name="SAPBEXaggDataEmph 8 4" xfId="12786"/>
    <cellStyle name="SAPBEXaggDataEmph 8 5" xfId="12787"/>
    <cellStyle name="SAPBEXaggDataEmph 8 6" xfId="12788"/>
    <cellStyle name="SAPBEXaggDataEmph 8 7" xfId="12789"/>
    <cellStyle name="SAPBEXaggDataEmph 8 8" xfId="12790"/>
    <cellStyle name="SAPBEXaggDataEmph 9" xfId="12791"/>
    <cellStyle name="SAPBEXaggDataEmph_НВВ 2014 год  по заявкам" xfId="48671"/>
    <cellStyle name="SAPBEXaggItem" xfId="118"/>
    <cellStyle name="SAPBEXaggItem 10" xfId="12792"/>
    <cellStyle name="SAPBEXaggItem 11" xfId="12793"/>
    <cellStyle name="SAPBEXaggItem 12" xfId="12794"/>
    <cellStyle name="SAPBEXaggItem 13" xfId="12795"/>
    <cellStyle name="SAPBEXaggItem 14" xfId="12796"/>
    <cellStyle name="SAPBEXaggItem 15" xfId="12797"/>
    <cellStyle name="SAPBEXaggItem 16" xfId="12798"/>
    <cellStyle name="SAPBEXaggItem 2" xfId="1397"/>
    <cellStyle name="SAPBEXaggItem 2 10" xfId="12799"/>
    <cellStyle name="SAPBEXaggItem 2 11" xfId="12800"/>
    <cellStyle name="SAPBEXaggItem 2 12" xfId="12801"/>
    <cellStyle name="SAPBEXaggItem 2 13" xfId="12802"/>
    <cellStyle name="SAPBEXaggItem 2 14" xfId="12803"/>
    <cellStyle name="SAPBEXaggItem 2 2" xfId="1398"/>
    <cellStyle name="SAPBEXaggItem 2 2 10" xfId="12804"/>
    <cellStyle name="SAPBEXaggItem 2 2 11" xfId="12805"/>
    <cellStyle name="SAPBEXaggItem 2 2 12" xfId="12806"/>
    <cellStyle name="SAPBEXaggItem 2 2 13" xfId="12807"/>
    <cellStyle name="SAPBEXaggItem 2 2 14" xfId="12808"/>
    <cellStyle name="SAPBEXaggItem 2 2 2" xfId="12809"/>
    <cellStyle name="SAPBEXaggItem 2 2 2 10" xfId="12810"/>
    <cellStyle name="SAPBEXaggItem 2 2 2 11" xfId="12811"/>
    <cellStyle name="SAPBEXaggItem 2 2 2 12" xfId="12812"/>
    <cellStyle name="SAPBEXaggItem 2 2 2 2" xfId="12813"/>
    <cellStyle name="SAPBEXaggItem 2 2 2 2 2" xfId="12814"/>
    <cellStyle name="SAPBEXaggItem 2 2 2 2 3" xfId="12815"/>
    <cellStyle name="SAPBEXaggItem 2 2 2 2 4" xfId="12816"/>
    <cellStyle name="SAPBEXaggItem 2 2 2 2 5" xfId="12817"/>
    <cellStyle name="SAPBEXaggItem 2 2 2 2 6" xfId="12818"/>
    <cellStyle name="SAPBEXaggItem 2 2 2 2 7" xfId="12819"/>
    <cellStyle name="SAPBEXaggItem 2 2 2 2 8" xfId="12820"/>
    <cellStyle name="SAPBEXaggItem 2 2 2 3" xfId="12821"/>
    <cellStyle name="SAPBEXaggItem 2 2 2 3 2" xfId="12822"/>
    <cellStyle name="SAPBEXaggItem 2 2 2 3 3" xfId="12823"/>
    <cellStyle name="SAPBEXaggItem 2 2 2 3 4" xfId="12824"/>
    <cellStyle name="SAPBEXaggItem 2 2 2 3 5" xfId="12825"/>
    <cellStyle name="SAPBEXaggItem 2 2 2 3 6" xfId="12826"/>
    <cellStyle name="SAPBEXaggItem 2 2 2 3 7" xfId="12827"/>
    <cellStyle name="SAPBEXaggItem 2 2 2 3 8" xfId="12828"/>
    <cellStyle name="SAPBEXaggItem 2 2 2 4" xfId="12829"/>
    <cellStyle name="SAPBEXaggItem 2 2 2 4 2" xfId="12830"/>
    <cellStyle name="SAPBEXaggItem 2 2 2 4 3" xfId="12831"/>
    <cellStyle name="SAPBEXaggItem 2 2 2 4 4" xfId="12832"/>
    <cellStyle name="SAPBEXaggItem 2 2 2 4 5" xfId="12833"/>
    <cellStyle name="SAPBEXaggItem 2 2 2 4 6" xfId="12834"/>
    <cellStyle name="SAPBEXaggItem 2 2 2 4 7" xfId="12835"/>
    <cellStyle name="SAPBEXaggItem 2 2 2 4 8" xfId="12836"/>
    <cellStyle name="SAPBEXaggItem 2 2 2 5" xfId="12837"/>
    <cellStyle name="SAPBEXaggItem 2 2 2 6" xfId="12838"/>
    <cellStyle name="SAPBEXaggItem 2 2 2 7" xfId="12839"/>
    <cellStyle name="SAPBEXaggItem 2 2 2 8" xfId="12840"/>
    <cellStyle name="SAPBEXaggItem 2 2 2 9" xfId="12841"/>
    <cellStyle name="SAPBEXaggItem 2 2 3" xfId="12842"/>
    <cellStyle name="SAPBEXaggItem 2 2 3 2" xfId="12843"/>
    <cellStyle name="SAPBEXaggItem 2 2 3 3" xfId="12844"/>
    <cellStyle name="SAPBEXaggItem 2 2 3 4" xfId="12845"/>
    <cellStyle name="SAPBEXaggItem 2 2 3 5" xfId="12846"/>
    <cellStyle name="SAPBEXaggItem 2 2 3 6" xfId="12847"/>
    <cellStyle name="SAPBEXaggItem 2 2 3 7" xfId="12848"/>
    <cellStyle name="SAPBEXaggItem 2 2 3 8" xfId="12849"/>
    <cellStyle name="SAPBEXaggItem 2 2 4" xfId="12850"/>
    <cellStyle name="SAPBEXaggItem 2 2 4 2" xfId="12851"/>
    <cellStyle name="SAPBEXaggItem 2 2 4 3" xfId="12852"/>
    <cellStyle name="SAPBEXaggItem 2 2 4 4" xfId="12853"/>
    <cellStyle name="SAPBEXaggItem 2 2 4 5" xfId="12854"/>
    <cellStyle name="SAPBEXaggItem 2 2 4 6" xfId="12855"/>
    <cellStyle name="SAPBEXaggItem 2 2 4 7" xfId="12856"/>
    <cellStyle name="SAPBEXaggItem 2 2 4 8" xfId="12857"/>
    <cellStyle name="SAPBEXaggItem 2 2 5" xfId="12858"/>
    <cellStyle name="SAPBEXaggItem 2 2 5 2" xfId="12859"/>
    <cellStyle name="SAPBEXaggItem 2 2 5 3" xfId="12860"/>
    <cellStyle name="SAPBEXaggItem 2 2 5 4" xfId="12861"/>
    <cellStyle name="SAPBEXaggItem 2 2 5 5" xfId="12862"/>
    <cellStyle name="SAPBEXaggItem 2 2 5 6" xfId="12863"/>
    <cellStyle name="SAPBEXaggItem 2 2 5 7" xfId="12864"/>
    <cellStyle name="SAPBEXaggItem 2 2 5 8" xfId="12865"/>
    <cellStyle name="SAPBEXaggItem 2 2 6" xfId="12866"/>
    <cellStyle name="SAPBEXaggItem 2 2 7" xfId="12867"/>
    <cellStyle name="SAPBEXaggItem 2 2 8" xfId="12868"/>
    <cellStyle name="SAPBEXaggItem 2 2 9" xfId="12869"/>
    <cellStyle name="SAPBEXaggItem 2 3" xfId="12870"/>
    <cellStyle name="SAPBEXaggItem 2 3 10" xfId="12871"/>
    <cellStyle name="SAPBEXaggItem 2 3 11" xfId="12872"/>
    <cellStyle name="SAPBEXaggItem 2 3 12" xfId="12873"/>
    <cellStyle name="SAPBEXaggItem 2 3 2" xfId="12874"/>
    <cellStyle name="SAPBEXaggItem 2 3 2 2" xfId="12875"/>
    <cellStyle name="SAPBEXaggItem 2 3 2 3" xfId="12876"/>
    <cellStyle name="SAPBEXaggItem 2 3 2 4" xfId="12877"/>
    <cellStyle name="SAPBEXaggItem 2 3 2 5" xfId="12878"/>
    <cellStyle name="SAPBEXaggItem 2 3 2 6" xfId="12879"/>
    <cellStyle name="SAPBEXaggItem 2 3 2 7" xfId="12880"/>
    <cellStyle name="SAPBEXaggItem 2 3 2 8" xfId="12881"/>
    <cellStyle name="SAPBEXaggItem 2 3 3" xfId="12882"/>
    <cellStyle name="SAPBEXaggItem 2 3 3 2" xfId="12883"/>
    <cellStyle name="SAPBEXaggItem 2 3 3 3" xfId="12884"/>
    <cellStyle name="SAPBEXaggItem 2 3 3 4" xfId="12885"/>
    <cellStyle name="SAPBEXaggItem 2 3 3 5" xfId="12886"/>
    <cellStyle name="SAPBEXaggItem 2 3 3 6" xfId="12887"/>
    <cellStyle name="SAPBEXaggItem 2 3 3 7" xfId="12888"/>
    <cellStyle name="SAPBEXaggItem 2 3 3 8" xfId="12889"/>
    <cellStyle name="SAPBEXaggItem 2 3 4" xfId="12890"/>
    <cellStyle name="SAPBEXaggItem 2 3 4 2" xfId="12891"/>
    <cellStyle name="SAPBEXaggItem 2 3 4 3" xfId="12892"/>
    <cellStyle name="SAPBEXaggItem 2 3 4 4" xfId="12893"/>
    <cellStyle name="SAPBEXaggItem 2 3 4 5" xfId="12894"/>
    <cellStyle name="SAPBEXaggItem 2 3 4 6" xfId="12895"/>
    <cellStyle name="SAPBEXaggItem 2 3 4 7" xfId="12896"/>
    <cellStyle name="SAPBEXaggItem 2 3 4 8" xfId="12897"/>
    <cellStyle name="SAPBEXaggItem 2 3 5" xfId="12898"/>
    <cellStyle name="SAPBEXaggItem 2 3 6" xfId="12899"/>
    <cellStyle name="SAPBEXaggItem 2 3 7" xfId="12900"/>
    <cellStyle name="SAPBEXaggItem 2 3 8" xfId="12901"/>
    <cellStyle name="SAPBEXaggItem 2 3 9" xfId="12902"/>
    <cellStyle name="SAPBEXaggItem 2 4" xfId="12903"/>
    <cellStyle name="SAPBEXaggItem 2 4 2" xfId="12904"/>
    <cellStyle name="SAPBEXaggItem 2 4 3" xfId="12905"/>
    <cellStyle name="SAPBEXaggItem 2 4 4" xfId="12906"/>
    <cellStyle name="SAPBEXaggItem 2 4 5" xfId="12907"/>
    <cellStyle name="SAPBEXaggItem 2 4 6" xfId="12908"/>
    <cellStyle name="SAPBEXaggItem 2 4 7" xfId="12909"/>
    <cellStyle name="SAPBEXaggItem 2 4 8" xfId="12910"/>
    <cellStyle name="SAPBEXaggItem 2 5" xfId="12911"/>
    <cellStyle name="SAPBEXaggItem 2 5 2" xfId="12912"/>
    <cellStyle name="SAPBEXaggItem 2 5 3" xfId="12913"/>
    <cellStyle name="SAPBEXaggItem 2 5 4" xfId="12914"/>
    <cellStyle name="SAPBEXaggItem 2 5 5" xfId="12915"/>
    <cellStyle name="SAPBEXaggItem 2 5 6" xfId="12916"/>
    <cellStyle name="SAPBEXaggItem 2 5 7" xfId="12917"/>
    <cellStyle name="SAPBEXaggItem 2 5 8" xfId="12918"/>
    <cellStyle name="SAPBEXaggItem 2 6" xfId="12919"/>
    <cellStyle name="SAPBEXaggItem 2 6 2" xfId="12920"/>
    <cellStyle name="SAPBEXaggItem 2 6 3" xfId="12921"/>
    <cellStyle name="SAPBEXaggItem 2 6 4" xfId="12922"/>
    <cellStyle name="SAPBEXaggItem 2 6 5" xfId="12923"/>
    <cellStyle name="SAPBEXaggItem 2 6 6" xfId="12924"/>
    <cellStyle name="SAPBEXaggItem 2 6 7" xfId="12925"/>
    <cellStyle name="SAPBEXaggItem 2 6 8" xfId="12926"/>
    <cellStyle name="SAPBEXaggItem 2 7" xfId="12927"/>
    <cellStyle name="SAPBEXaggItem 2 8" xfId="12928"/>
    <cellStyle name="SAPBEXaggItem 2 9" xfId="12929"/>
    <cellStyle name="SAPBEXaggItem 3" xfId="1399"/>
    <cellStyle name="SAPBEXaggItem 3 10" xfId="12930"/>
    <cellStyle name="SAPBEXaggItem 3 11" xfId="12931"/>
    <cellStyle name="SAPBEXaggItem 3 12" xfId="12932"/>
    <cellStyle name="SAPBEXaggItem 3 13" xfId="12933"/>
    <cellStyle name="SAPBEXaggItem 3 14" xfId="12934"/>
    <cellStyle name="SAPBEXaggItem 3 2" xfId="1400"/>
    <cellStyle name="SAPBEXaggItem 3 2 10" xfId="12935"/>
    <cellStyle name="SAPBEXaggItem 3 2 11" xfId="12936"/>
    <cellStyle name="SAPBEXaggItem 3 2 12" xfId="12937"/>
    <cellStyle name="SAPBEXaggItem 3 2 13" xfId="12938"/>
    <cellStyle name="SAPBEXaggItem 3 2 14" xfId="12939"/>
    <cellStyle name="SAPBEXaggItem 3 2 2" xfId="12940"/>
    <cellStyle name="SAPBEXaggItem 3 2 2 10" xfId="12941"/>
    <cellStyle name="SAPBEXaggItem 3 2 2 11" xfId="12942"/>
    <cellStyle name="SAPBEXaggItem 3 2 2 12" xfId="12943"/>
    <cellStyle name="SAPBEXaggItem 3 2 2 2" xfId="12944"/>
    <cellStyle name="SAPBEXaggItem 3 2 2 2 2" xfId="12945"/>
    <cellStyle name="SAPBEXaggItem 3 2 2 2 3" xfId="12946"/>
    <cellStyle name="SAPBEXaggItem 3 2 2 2 4" xfId="12947"/>
    <cellStyle name="SAPBEXaggItem 3 2 2 2 5" xfId="12948"/>
    <cellStyle name="SAPBEXaggItem 3 2 2 2 6" xfId="12949"/>
    <cellStyle name="SAPBEXaggItem 3 2 2 2 7" xfId="12950"/>
    <cellStyle name="SAPBEXaggItem 3 2 2 2 8" xfId="12951"/>
    <cellStyle name="SAPBEXaggItem 3 2 2 3" xfId="12952"/>
    <cellStyle name="SAPBEXaggItem 3 2 2 3 2" xfId="12953"/>
    <cellStyle name="SAPBEXaggItem 3 2 2 3 3" xfId="12954"/>
    <cellStyle name="SAPBEXaggItem 3 2 2 3 4" xfId="12955"/>
    <cellStyle name="SAPBEXaggItem 3 2 2 3 5" xfId="12956"/>
    <cellStyle name="SAPBEXaggItem 3 2 2 3 6" xfId="12957"/>
    <cellStyle name="SAPBEXaggItem 3 2 2 3 7" xfId="12958"/>
    <cellStyle name="SAPBEXaggItem 3 2 2 3 8" xfId="12959"/>
    <cellStyle name="SAPBEXaggItem 3 2 2 4" xfId="12960"/>
    <cellStyle name="SAPBEXaggItem 3 2 2 4 2" xfId="12961"/>
    <cellStyle name="SAPBEXaggItem 3 2 2 4 3" xfId="12962"/>
    <cellStyle name="SAPBEXaggItem 3 2 2 4 4" xfId="12963"/>
    <cellStyle name="SAPBEXaggItem 3 2 2 4 5" xfId="12964"/>
    <cellStyle name="SAPBEXaggItem 3 2 2 4 6" xfId="12965"/>
    <cellStyle name="SAPBEXaggItem 3 2 2 4 7" xfId="12966"/>
    <cellStyle name="SAPBEXaggItem 3 2 2 4 8" xfId="12967"/>
    <cellStyle name="SAPBEXaggItem 3 2 2 5" xfId="12968"/>
    <cellStyle name="SAPBEXaggItem 3 2 2 6" xfId="12969"/>
    <cellStyle name="SAPBEXaggItem 3 2 2 7" xfId="12970"/>
    <cellStyle name="SAPBEXaggItem 3 2 2 8" xfId="12971"/>
    <cellStyle name="SAPBEXaggItem 3 2 2 9" xfId="12972"/>
    <cellStyle name="SAPBEXaggItem 3 2 3" xfId="12973"/>
    <cellStyle name="SAPBEXaggItem 3 2 3 2" xfId="12974"/>
    <cellStyle name="SAPBEXaggItem 3 2 3 3" xfId="12975"/>
    <cellStyle name="SAPBEXaggItem 3 2 3 4" xfId="12976"/>
    <cellStyle name="SAPBEXaggItem 3 2 3 5" xfId="12977"/>
    <cellStyle name="SAPBEXaggItem 3 2 3 6" xfId="12978"/>
    <cellStyle name="SAPBEXaggItem 3 2 3 7" xfId="12979"/>
    <cellStyle name="SAPBEXaggItem 3 2 3 8" xfId="12980"/>
    <cellStyle name="SAPBEXaggItem 3 2 4" xfId="12981"/>
    <cellStyle name="SAPBEXaggItem 3 2 4 2" xfId="12982"/>
    <cellStyle name="SAPBEXaggItem 3 2 4 3" xfId="12983"/>
    <cellStyle name="SAPBEXaggItem 3 2 4 4" xfId="12984"/>
    <cellStyle name="SAPBEXaggItem 3 2 4 5" xfId="12985"/>
    <cellStyle name="SAPBEXaggItem 3 2 4 6" xfId="12986"/>
    <cellStyle name="SAPBEXaggItem 3 2 4 7" xfId="12987"/>
    <cellStyle name="SAPBEXaggItem 3 2 4 8" xfId="12988"/>
    <cellStyle name="SAPBEXaggItem 3 2 5" xfId="12989"/>
    <cellStyle name="SAPBEXaggItem 3 2 5 2" xfId="12990"/>
    <cellStyle name="SAPBEXaggItem 3 2 5 3" xfId="12991"/>
    <cellStyle name="SAPBEXaggItem 3 2 5 4" xfId="12992"/>
    <cellStyle name="SAPBEXaggItem 3 2 5 5" xfId="12993"/>
    <cellStyle name="SAPBEXaggItem 3 2 5 6" xfId="12994"/>
    <cellStyle name="SAPBEXaggItem 3 2 5 7" xfId="12995"/>
    <cellStyle name="SAPBEXaggItem 3 2 5 8" xfId="12996"/>
    <cellStyle name="SAPBEXaggItem 3 2 6" xfId="12997"/>
    <cellStyle name="SAPBEXaggItem 3 2 7" xfId="12998"/>
    <cellStyle name="SAPBEXaggItem 3 2 8" xfId="12999"/>
    <cellStyle name="SAPBEXaggItem 3 2 9" xfId="13000"/>
    <cellStyle name="SAPBEXaggItem 3 3" xfId="13001"/>
    <cellStyle name="SAPBEXaggItem 3 3 10" xfId="13002"/>
    <cellStyle name="SAPBEXaggItem 3 3 11" xfId="13003"/>
    <cellStyle name="SAPBEXaggItem 3 3 12" xfId="13004"/>
    <cellStyle name="SAPBEXaggItem 3 3 2" xfId="13005"/>
    <cellStyle name="SAPBEXaggItem 3 3 2 2" xfId="13006"/>
    <cellStyle name="SAPBEXaggItem 3 3 2 3" xfId="13007"/>
    <cellStyle name="SAPBEXaggItem 3 3 2 4" xfId="13008"/>
    <cellStyle name="SAPBEXaggItem 3 3 2 5" xfId="13009"/>
    <cellStyle name="SAPBEXaggItem 3 3 2 6" xfId="13010"/>
    <cellStyle name="SAPBEXaggItem 3 3 2 7" xfId="13011"/>
    <cellStyle name="SAPBEXaggItem 3 3 2 8" xfId="13012"/>
    <cellStyle name="SAPBEXaggItem 3 3 3" xfId="13013"/>
    <cellStyle name="SAPBEXaggItem 3 3 3 2" xfId="13014"/>
    <cellStyle name="SAPBEXaggItem 3 3 3 3" xfId="13015"/>
    <cellStyle name="SAPBEXaggItem 3 3 3 4" xfId="13016"/>
    <cellStyle name="SAPBEXaggItem 3 3 3 5" xfId="13017"/>
    <cellStyle name="SAPBEXaggItem 3 3 3 6" xfId="13018"/>
    <cellStyle name="SAPBEXaggItem 3 3 3 7" xfId="13019"/>
    <cellStyle name="SAPBEXaggItem 3 3 3 8" xfId="13020"/>
    <cellStyle name="SAPBEXaggItem 3 3 4" xfId="13021"/>
    <cellStyle name="SAPBEXaggItem 3 3 4 2" xfId="13022"/>
    <cellStyle name="SAPBEXaggItem 3 3 4 3" xfId="13023"/>
    <cellStyle name="SAPBEXaggItem 3 3 4 4" xfId="13024"/>
    <cellStyle name="SAPBEXaggItem 3 3 4 5" xfId="13025"/>
    <cellStyle name="SAPBEXaggItem 3 3 4 6" xfId="13026"/>
    <cellStyle name="SAPBEXaggItem 3 3 4 7" xfId="13027"/>
    <cellStyle name="SAPBEXaggItem 3 3 4 8" xfId="13028"/>
    <cellStyle name="SAPBEXaggItem 3 3 5" xfId="13029"/>
    <cellStyle name="SAPBEXaggItem 3 3 6" xfId="13030"/>
    <cellStyle name="SAPBEXaggItem 3 3 7" xfId="13031"/>
    <cellStyle name="SAPBEXaggItem 3 3 8" xfId="13032"/>
    <cellStyle name="SAPBEXaggItem 3 3 9" xfId="13033"/>
    <cellStyle name="SAPBEXaggItem 3 4" xfId="13034"/>
    <cellStyle name="SAPBEXaggItem 3 4 2" xfId="13035"/>
    <cellStyle name="SAPBEXaggItem 3 4 3" xfId="13036"/>
    <cellStyle name="SAPBEXaggItem 3 4 4" xfId="13037"/>
    <cellStyle name="SAPBEXaggItem 3 4 5" xfId="13038"/>
    <cellStyle name="SAPBEXaggItem 3 4 6" xfId="13039"/>
    <cellStyle name="SAPBEXaggItem 3 4 7" xfId="13040"/>
    <cellStyle name="SAPBEXaggItem 3 4 8" xfId="13041"/>
    <cellStyle name="SAPBEXaggItem 3 5" xfId="13042"/>
    <cellStyle name="SAPBEXaggItem 3 5 2" xfId="13043"/>
    <cellStyle name="SAPBEXaggItem 3 5 3" xfId="13044"/>
    <cellStyle name="SAPBEXaggItem 3 5 4" xfId="13045"/>
    <cellStyle name="SAPBEXaggItem 3 5 5" xfId="13046"/>
    <cellStyle name="SAPBEXaggItem 3 5 6" xfId="13047"/>
    <cellStyle name="SAPBEXaggItem 3 5 7" xfId="13048"/>
    <cellStyle name="SAPBEXaggItem 3 5 8" xfId="13049"/>
    <cellStyle name="SAPBEXaggItem 3 6" xfId="13050"/>
    <cellStyle name="SAPBEXaggItem 3 6 2" xfId="13051"/>
    <cellStyle name="SAPBEXaggItem 3 6 3" xfId="13052"/>
    <cellStyle name="SAPBEXaggItem 3 6 4" xfId="13053"/>
    <cellStyle name="SAPBEXaggItem 3 6 5" xfId="13054"/>
    <cellStyle name="SAPBEXaggItem 3 6 6" xfId="13055"/>
    <cellStyle name="SAPBEXaggItem 3 6 7" xfId="13056"/>
    <cellStyle name="SAPBEXaggItem 3 6 8" xfId="13057"/>
    <cellStyle name="SAPBEXaggItem 3 7" xfId="13058"/>
    <cellStyle name="SAPBEXaggItem 3 8" xfId="13059"/>
    <cellStyle name="SAPBEXaggItem 3 9" xfId="13060"/>
    <cellStyle name="SAPBEXaggItem 4" xfId="1401"/>
    <cellStyle name="SAPBEXaggItem 4 10" xfId="13061"/>
    <cellStyle name="SAPBEXaggItem 4 11" xfId="13062"/>
    <cellStyle name="SAPBEXaggItem 4 12" xfId="13063"/>
    <cellStyle name="SAPBEXaggItem 4 13" xfId="13064"/>
    <cellStyle name="SAPBEXaggItem 4 14" xfId="13065"/>
    <cellStyle name="SAPBEXaggItem 4 2" xfId="13066"/>
    <cellStyle name="SAPBEXaggItem 4 2 10" xfId="13067"/>
    <cellStyle name="SAPBEXaggItem 4 2 11" xfId="13068"/>
    <cellStyle name="SAPBEXaggItem 4 2 12" xfId="13069"/>
    <cellStyle name="SAPBEXaggItem 4 2 2" xfId="13070"/>
    <cellStyle name="SAPBEXaggItem 4 2 2 2" xfId="13071"/>
    <cellStyle name="SAPBEXaggItem 4 2 2 3" xfId="13072"/>
    <cellStyle name="SAPBEXaggItem 4 2 2 4" xfId="13073"/>
    <cellStyle name="SAPBEXaggItem 4 2 2 5" xfId="13074"/>
    <cellStyle name="SAPBEXaggItem 4 2 2 6" xfId="13075"/>
    <cellStyle name="SAPBEXaggItem 4 2 2 7" xfId="13076"/>
    <cellStyle name="SAPBEXaggItem 4 2 2 8" xfId="13077"/>
    <cellStyle name="SAPBEXaggItem 4 2 3" xfId="13078"/>
    <cellStyle name="SAPBEXaggItem 4 2 3 2" xfId="13079"/>
    <cellStyle name="SAPBEXaggItem 4 2 3 3" xfId="13080"/>
    <cellStyle name="SAPBEXaggItem 4 2 3 4" xfId="13081"/>
    <cellStyle name="SAPBEXaggItem 4 2 3 5" xfId="13082"/>
    <cellStyle name="SAPBEXaggItem 4 2 3 6" xfId="13083"/>
    <cellStyle name="SAPBEXaggItem 4 2 3 7" xfId="13084"/>
    <cellStyle name="SAPBEXaggItem 4 2 3 8" xfId="13085"/>
    <cellStyle name="SAPBEXaggItem 4 2 4" xfId="13086"/>
    <cellStyle name="SAPBEXaggItem 4 2 4 2" xfId="13087"/>
    <cellStyle name="SAPBEXaggItem 4 2 4 3" xfId="13088"/>
    <cellStyle name="SAPBEXaggItem 4 2 4 4" xfId="13089"/>
    <cellStyle name="SAPBEXaggItem 4 2 4 5" xfId="13090"/>
    <cellStyle name="SAPBEXaggItem 4 2 4 6" xfId="13091"/>
    <cellStyle name="SAPBEXaggItem 4 2 4 7" xfId="13092"/>
    <cellStyle name="SAPBEXaggItem 4 2 4 8" xfId="13093"/>
    <cellStyle name="SAPBEXaggItem 4 2 5" xfId="13094"/>
    <cellStyle name="SAPBEXaggItem 4 2 6" xfId="13095"/>
    <cellStyle name="SAPBEXaggItem 4 2 7" xfId="13096"/>
    <cellStyle name="SAPBEXaggItem 4 2 8" xfId="13097"/>
    <cellStyle name="SAPBEXaggItem 4 2 9" xfId="13098"/>
    <cellStyle name="SAPBEXaggItem 4 3" xfId="13099"/>
    <cellStyle name="SAPBEXaggItem 4 3 2" xfId="13100"/>
    <cellStyle name="SAPBEXaggItem 4 3 3" xfId="13101"/>
    <cellStyle name="SAPBEXaggItem 4 3 4" xfId="13102"/>
    <cellStyle name="SAPBEXaggItem 4 3 5" xfId="13103"/>
    <cellStyle name="SAPBEXaggItem 4 3 6" xfId="13104"/>
    <cellStyle name="SAPBEXaggItem 4 3 7" xfId="13105"/>
    <cellStyle name="SAPBEXaggItem 4 3 8" xfId="13106"/>
    <cellStyle name="SAPBEXaggItem 4 4" xfId="13107"/>
    <cellStyle name="SAPBEXaggItem 4 4 2" xfId="13108"/>
    <cellStyle name="SAPBEXaggItem 4 4 3" xfId="13109"/>
    <cellStyle name="SAPBEXaggItem 4 4 4" xfId="13110"/>
    <cellStyle name="SAPBEXaggItem 4 4 5" xfId="13111"/>
    <cellStyle name="SAPBEXaggItem 4 4 6" xfId="13112"/>
    <cellStyle name="SAPBEXaggItem 4 4 7" xfId="13113"/>
    <cellStyle name="SAPBEXaggItem 4 4 8" xfId="13114"/>
    <cellStyle name="SAPBEXaggItem 4 5" xfId="13115"/>
    <cellStyle name="SAPBEXaggItem 4 5 2" xfId="13116"/>
    <cellStyle name="SAPBEXaggItem 4 5 3" xfId="13117"/>
    <cellStyle name="SAPBEXaggItem 4 5 4" xfId="13118"/>
    <cellStyle name="SAPBEXaggItem 4 5 5" xfId="13119"/>
    <cellStyle name="SAPBEXaggItem 4 5 6" xfId="13120"/>
    <cellStyle name="SAPBEXaggItem 4 5 7" xfId="13121"/>
    <cellStyle name="SAPBEXaggItem 4 5 8" xfId="13122"/>
    <cellStyle name="SAPBEXaggItem 4 6" xfId="13123"/>
    <cellStyle name="SAPBEXaggItem 4 7" xfId="13124"/>
    <cellStyle name="SAPBEXaggItem 4 8" xfId="13125"/>
    <cellStyle name="SAPBEXaggItem 4 9" xfId="13126"/>
    <cellStyle name="SAPBEXaggItem 5" xfId="13127"/>
    <cellStyle name="SAPBEXaggItem 5 10" xfId="13128"/>
    <cellStyle name="SAPBEXaggItem 5 11" xfId="13129"/>
    <cellStyle name="SAPBEXaggItem 5 12" xfId="13130"/>
    <cellStyle name="SAPBEXaggItem 5 2" xfId="13131"/>
    <cellStyle name="SAPBEXaggItem 5 2 2" xfId="13132"/>
    <cellStyle name="SAPBEXaggItem 5 2 3" xfId="13133"/>
    <cellStyle name="SAPBEXaggItem 5 2 4" xfId="13134"/>
    <cellStyle name="SAPBEXaggItem 5 2 5" xfId="13135"/>
    <cellStyle name="SAPBEXaggItem 5 2 6" xfId="13136"/>
    <cellStyle name="SAPBEXaggItem 5 2 7" xfId="13137"/>
    <cellStyle name="SAPBEXaggItem 5 2 8" xfId="13138"/>
    <cellStyle name="SAPBEXaggItem 5 3" xfId="13139"/>
    <cellStyle name="SAPBEXaggItem 5 3 2" xfId="13140"/>
    <cellStyle name="SAPBEXaggItem 5 3 3" xfId="13141"/>
    <cellStyle name="SAPBEXaggItem 5 3 4" xfId="13142"/>
    <cellStyle name="SAPBEXaggItem 5 3 5" xfId="13143"/>
    <cellStyle name="SAPBEXaggItem 5 3 6" xfId="13144"/>
    <cellStyle name="SAPBEXaggItem 5 3 7" xfId="13145"/>
    <cellStyle name="SAPBEXaggItem 5 3 8" xfId="13146"/>
    <cellStyle name="SAPBEXaggItem 5 4" xfId="13147"/>
    <cellStyle name="SAPBEXaggItem 5 4 2" xfId="13148"/>
    <cellStyle name="SAPBEXaggItem 5 4 3" xfId="13149"/>
    <cellStyle name="SAPBEXaggItem 5 4 4" xfId="13150"/>
    <cellStyle name="SAPBEXaggItem 5 4 5" xfId="13151"/>
    <cellStyle name="SAPBEXaggItem 5 4 6" xfId="13152"/>
    <cellStyle name="SAPBEXaggItem 5 4 7" xfId="13153"/>
    <cellStyle name="SAPBEXaggItem 5 4 8" xfId="13154"/>
    <cellStyle name="SAPBEXaggItem 5 5" xfId="13155"/>
    <cellStyle name="SAPBEXaggItem 5 6" xfId="13156"/>
    <cellStyle name="SAPBEXaggItem 5 7" xfId="13157"/>
    <cellStyle name="SAPBEXaggItem 5 8" xfId="13158"/>
    <cellStyle name="SAPBEXaggItem 5 9" xfId="13159"/>
    <cellStyle name="SAPBEXaggItem 6" xfId="13160"/>
    <cellStyle name="SAPBEXaggItem 6 2" xfId="13161"/>
    <cellStyle name="SAPBEXaggItem 6 3" xfId="13162"/>
    <cellStyle name="SAPBEXaggItem 6 4" xfId="13163"/>
    <cellStyle name="SAPBEXaggItem 6 5" xfId="13164"/>
    <cellStyle name="SAPBEXaggItem 6 6" xfId="13165"/>
    <cellStyle name="SAPBEXaggItem 6 7" xfId="13166"/>
    <cellStyle name="SAPBEXaggItem 6 8" xfId="13167"/>
    <cellStyle name="SAPBEXaggItem 7" xfId="13168"/>
    <cellStyle name="SAPBEXaggItem 7 2" xfId="13169"/>
    <cellStyle name="SAPBEXaggItem 7 3" xfId="13170"/>
    <cellStyle name="SAPBEXaggItem 7 4" xfId="13171"/>
    <cellStyle name="SAPBEXaggItem 7 5" xfId="13172"/>
    <cellStyle name="SAPBEXaggItem 7 6" xfId="13173"/>
    <cellStyle name="SAPBEXaggItem 7 7" xfId="13174"/>
    <cellStyle name="SAPBEXaggItem 7 8" xfId="13175"/>
    <cellStyle name="SAPBEXaggItem 8" xfId="13176"/>
    <cellStyle name="SAPBEXaggItem 8 2" xfId="13177"/>
    <cellStyle name="SAPBEXaggItem 8 3" xfId="13178"/>
    <cellStyle name="SAPBEXaggItem 8 4" xfId="13179"/>
    <cellStyle name="SAPBEXaggItem 8 5" xfId="13180"/>
    <cellStyle name="SAPBEXaggItem 8 6" xfId="13181"/>
    <cellStyle name="SAPBEXaggItem 8 7" xfId="13182"/>
    <cellStyle name="SAPBEXaggItem 8 8" xfId="13183"/>
    <cellStyle name="SAPBEXaggItem 9" xfId="13184"/>
    <cellStyle name="SAPBEXaggItem_НВВ 2014 год  по заявкам" xfId="48672"/>
    <cellStyle name="SAPBEXaggItemX" xfId="119"/>
    <cellStyle name="SAPBEXaggItemX 10" xfId="13185"/>
    <cellStyle name="SAPBEXaggItemX 11" xfId="13186"/>
    <cellStyle name="SAPBEXaggItemX 12" xfId="13187"/>
    <cellStyle name="SAPBEXaggItemX 13" xfId="13188"/>
    <cellStyle name="SAPBEXaggItemX 14" xfId="13189"/>
    <cellStyle name="SAPBEXaggItemX 15" xfId="13190"/>
    <cellStyle name="SAPBEXaggItemX 16" xfId="13191"/>
    <cellStyle name="SAPBEXaggItemX 2" xfId="1402"/>
    <cellStyle name="SAPBEXaggItemX 2 10" xfId="13192"/>
    <cellStyle name="SAPBEXaggItemX 2 11" xfId="13193"/>
    <cellStyle name="SAPBEXaggItemX 2 12" xfId="13194"/>
    <cellStyle name="SAPBEXaggItemX 2 13" xfId="13195"/>
    <cellStyle name="SAPBEXaggItemX 2 14" xfId="13196"/>
    <cellStyle name="SAPBEXaggItemX 2 2" xfId="1403"/>
    <cellStyle name="SAPBEXaggItemX 2 2 10" xfId="13197"/>
    <cellStyle name="SAPBEXaggItemX 2 2 11" xfId="13198"/>
    <cellStyle name="SAPBEXaggItemX 2 2 12" xfId="13199"/>
    <cellStyle name="SAPBEXaggItemX 2 2 13" xfId="13200"/>
    <cellStyle name="SAPBEXaggItemX 2 2 14" xfId="13201"/>
    <cellStyle name="SAPBEXaggItemX 2 2 2" xfId="13202"/>
    <cellStyle name="SAPBEXaggItemX 2 2 2 10" xfId="13203"/>
    <cellStyle name="SAPBEXaggItemX 2 2 2 11" xfId="13204"/>
    <cellStyle name="SAPBEXaggItemX 2 2 2 12" xfId="13205"/>
    <cellStyle name="SAPBEXaggItemX 2 2 2 2" xfId="13206"/>
    <cellStyle name="SAPBEXaggItemX 2 2 2 2 2" xfId="13207"/>
    <cellStyle name="SAPBEXaggItemX 2 2 2 2 3" xfId="13208"/>
    <cellStyle name="SAPBEXaggItemX 2 2 2 2 4" xfId="13209"/>
    <cellStyle name="SAPBEXaggItemX 2 2 2 2 5" xfId="13210"/>
    <cellStyle name="SAPBEXaggItemX 2 2 2 2 6" xfId="13211"/>
    <cellStyle name="SAPBEXaggItemX 2 2 2 2 7" xfId="13212"/>
    <cellStyle name="SAPBEXaggItemX 2 2 2 2 8" xfId="13213"/>
    <cellStyle name="SAPBEXaggItemX 2 2 2 3" xfId="13214"/>
    <cellStyle name="SAPBEXaggItemX 2 2 2 3 2" xfId="13215"/>
    <cellStyle name="SAPBEXaggItemX 2 2 2 3 3" xfId="13216"/>
    <cellStyle name="SAPBEXaggItemX 2 2 2 3 4" xfId="13217"/>
    <cellStyle name="SAPBEXaggItemX 2 2 2 3 5" xfId="13218"/>
    <cellStyle name="SAPBEXaggItemX 2 2 2 3 6" xfId="13219"/>
    <cellStyle name="SAPBEXaggItemX 2 2 2 3 7" xfId="13220"/>
    <cellStyle name="SAPBEXaggItemX 2 2 2 3 8" xfId="13221"/>
    <cellStyle name="SAPBEXaggItemX 2 2 2 4" xfId="13222"/>
    <cellStyle name="SAPBEXaggItemX 2 2 2 4 2" xfId="13223"/>
    <cellStyle name="SAPBEXaggItemX 2 2 2 4 3" xfId="13224"/>
    <cellStyle name="SAPBEXaggItemX 2 2 2 4 4" xfId="13225"/>
    <cellStyle name="SAPBEXaggItemX 2 2 2 4 5" xfId="13226"/>
    <cellStyle name="SAPBEXaggItemX 2 2 2 4 6" xfId="13227"/>
    <cellStyle name="SAPBEXaggItemX 2 2 2 4 7" xfId="13228"/>
    <cellStyle name="SAPBEXaggItemX 2 2 2 4 8" xfId="13229"/>
    <cellStyle name="SAPBEXaggItemX 2 2 2 5" xfId="13230"/>
    <cellStyle name="SAPBEXaggItemX 2 2 2 6" xfId="13231"/>
    <cellStyle name="SAPBEXaggItemX 2 2 2 7" xfId="13232"/>
    <cellStyle name="SAPBEXaggItemX 2 2 2 8" xfId="13233"/>
    <cellStyle name="SAPBEXaggItemX 2 2 2 9" xfId="13234"/>
    <cellStyle name="SAPBEXaggItemX 2 2 3" xfId="13235"/>
    <cellStyle name="SAPBEXaggItemX 2 2 3 2" xfId="13236"/>
    <cellStyle name="SAPBEXaggItemX 2 2 3 3" xfId="13237"/>
    <cellStyle name="SAPBEXaggItemX 2 2 3 4" xfId="13238"/>
    <cellStyle name="SAPBEXaggItemX 2 2 3 5" xfId="13239"/>
    <cellStyle name="SAPBEXaggItemX 2 2 3 6" xfId="13240"/>
    <cellStyle name="SAPBEXaggItemX 2 2 3 7" xfId="13241"/>
    <cellStyle name="SAPBEXaggItemX 2 2 3 8" xfId="13242"/>
    <cellStyle name="SAPBEXaggItemX 2 2 4" xfId="13243"/>
    <cellStyle name="SAPBEXaggItemX 2 2 4 2" xfId="13244"/>
    <cellStyle name="SAPBEXaggItemX 2 2 4 3" xfId="13245"/>
    <cellStyle name="SAPBEXaggItemX 2 2 4 4" xfId="13246"/>
    <cellStyle name="SAPBEXaggItemX 2 2 4 5" xfId="13247"/>
    <cellStyle name="SAPBEXaggItemX 2 2 4 6" xfId="13248"/>
    <cellStyle name="SAPBEXaggItemX 2 2 4 7" xfId="13249"/>
    <cellStyle name="SAPBEXaggItemX 2 2 4 8" xfId="13250"/>
    <cellStyle name="SAPBEXaggItemX 2 2 5" xfId="13251"/>
    <cellStyle name="SAPBEXaggItemX 2 2 5 2" xfId="13252"/>
    <cellStyle name="SAPBEXaggItemX 2 2 5 3" xfId="13253"/>
    <cellStyle name="SAPBEXaggItemX 2 2 5 4" xfId="13254"/>
    <cellStyle name="SAPBEXaggItemX 2 2 5 5" xfId="13255"/>
    <cellStyle name="SAPBEXaggItemX 2 2 5 6" xfId="13256"/>
    <cellStyle name="SAPBEXaggItemX 2 2 5 7" xfId="13257"/>
    <cellStyle name="SAPBEXaggItemX 2 2 5 8" xfId="13258"/>
    <cellStyle name="SAPBEXaggItemX 2 2 6" xfId="13259"/>
    <cellStyle name="SAPBEXaggItemX 2 2 7" xfId="13260"/>
    <cellStyle name="SAPBEXaggItemX 2 2 8" xfId="13261"/>
    <cellStyle name="SAPBEXaggItemX 2 2 9" xfId="13262"/>
    <cellStyle name="SAPBEXaggItemX 2 3" xfId="13263"/>
    <cellStyle name="SAPBEXaggItemX 2 3 10" xfId="13264"/>
    <cellStyle name="SAPBEXaggItemX 2 3 11" xfId="13265"/>
    <cellStyle name="SAPBEXaggItemX 2 3 12" xfId="13266"/>
    <cellStyle name="SAPBEXaggItemX 2 3 2" xfId="13267"/>
    <cellStyle name="SAPBEXaggItemX 2 3 2 2" xfId="13268"/>
    <cellStyle name="SAPBEXaggItemX 2 3 2 3" xfId="13269"/>
    <cellStyle name="SAPBEXaggItemX 2 3 2 4" xfId="13270"/>
    <cellStyle name="SAPBEXaggItemX 2 3 2 5" xfId="13271"/>
    <cellStyle name="SAPBEXaggItemX 2 3 2 6" xfId="13272"/>
    <cellStyle name="SAPBEXaggItemX 2 3 2 7" xfId="13273"/>
    <cellStyle name="SAPBEXaggItemX 2 3 2 8" xfId="13274"/>
    <cellStyle name="SAPBEXaggItemX 2 3 3" xfId="13275"/>
    <cellStyle name="SAPBEXaggItemX 2 3 3 2" xfId="13276"/>
    <cellStyle name="SAPBEXaggItemX 2 3 3 3" xfId="13277"/>
    <cellStyle name="SAPBEXaggItemX 2 3 3 4" xfId="13278"/>
    <cellStyle name="SAPBEXaggItemX 2 3 3 5" xfId="13279"/>
    <cellStyle name="SAPBEXaggItemX 2 3 3 6" xfId="13280"/>
    <cellStyle name="SAPBEXaggItemX 2 3 3 7" xfId="13281"/>
    <cellStyle name="SAPBEXaggItemX 2 3 3 8" xfId="13282"/>
    <cellStyle name="SAPBEXaggItemX 2 3 4" xfId="13283"/>
    <cellStyle name="SAPBEXaggItemX 2 3 4 2" xfId="13284"/>
    <cellStyle name="SAPBEXaggItemX 2 3 4 3" xfId="13285"/>
    <cellStyle name="SAPBEXaggItemX 2 3 4 4" xfId="13286"/>
    <cellStyle name="SAPBEXaggItemX 2 3 4 5" xfId="13287"/>
    <cellStyle name="SAPBEXaggItemX 2 3 4 6" xfId="13288"/>
    <cellStyle name="SAPBEXaggItemX 2 3 4 7" xfId="13289"/>
    <cellStyle name="SAPBEXaggItemX 2 3 4 8" xfId="13290"/>
    <cellStyle name="SAPBEXaggItemX 2 3 5" xfId="13291"/>
    <cellStyle name="SAPBEXaggItemX 2 3 6" xfId="13292"/>
    <cellStyle name="SAPBEXaggItemX 2 3 7" xfId="13293"/>
    <cellStyle name="SAPBEXaggItemX 2 3 8" xfId="13294"/>
    <cellStyle name="SAPBEXaggItemX 2 3 9" xfId="13295"/>
    <cellStyle name="SAPBEXaggItemX 2 4" xfId="13296"/>
    <cellStyle name="SAPBEXaggItemX 2 4 2" xfId="13297"/>
    <cellStyle name="SAPBEXaggItemX 2 4 3" xfId="13298"/>
    <cellStyle name="SAPBEXaggItemX 2 4 4" xfId="13299"/>
    <cellStyle name="SAPBEXaggItemX 2 4 5" xfId="13300"/>
    <cellStyle name="SAPBEXaggItemX 2 4 6" xfId="13301"/>
    <cellStyle name="SAPBEXaggItemX 2 4 7" xfId="13302"/>
    <cellStyle name="SAPBEXaggItemX 2 4 8" xfId="13303"/>
    <cellStyle name="SAPBEXaggItemX 2 5" xfId="13304"/>
    <cellStyle name="SAPBEXaggItemX 2 5 2" xfId="13305"/>
    <cellStyle name="SAPBEXaggItemX 2 5 3" xfId="13306"/>
    <cellStyle name="SAPBEXaggItemX 2 5 4" xfId="13307"/>
    <cellStyle name="SAPBEXaggItemX 2 5 5" xfId="13308"/>
    <cellStyle name="SAPBEXaggItemX 2 5 6" xfId="13309"/>
    <cellStyle name="SAPBEXaggItemX 2 5 7" xfId="13310"/>
    <cellStyle name="SAPBEXaggItemX 2 5 8" xfId="13311"/>
    <cellStyle name="SAPBEXaggItemX 2 6" xfId="13312"/>
    <cellStyle name="SAPBEXaggItemX 2 6 2" xfId="13313"/>
    <cellStyle name="SAPBEXaggItemX 2 6 3" xfId="13314"/>
    <cellStyle name="SAPBEXaggItemX 2 6 4" xfId="13315"/>
    <cellStyle name="SAPBEXaggItemX 2 6 5" xfId="13316"/>
    <cellStyle name="SAPBEXaggItemX 2 6 6" xfId="13317"/>
    <cellStyle name="SAPBEXaggItemX 2 6 7" xfId="13318"/>
    <cellStyle name="SAPBEXaggItemX 2 6 8" xfId="13319"/>
    <cellStyle name="SAPBEXaggItemX 2 7" xfId="13320"/>
    <cellStyle name="SAPBEXaggItemX 2 8" xfId="13321"/>
    <cellStyle name="SAPBEXaggItemX 2 9" xfId="13322"/>
    <cellStyle name="SAPBEXaggItemX 3" xfId="1404"/>
    <cellStyle name="SAPBEXaggItemX 3 10" xfId="13323"/>
    <cellStyle name="SAPBEXaggItemX 3 11" xfId="13324"/>
    <cellStyle name="SAPBEXaggItemX 3 12" xfId="13325"/>
    <cellStyle name="SAPBEXaggItemX 3 13" xfId="13326"/>
    <cellStyle name="SAPBEXaggItemX 3 14" xfId="13327"/>
    <cellStyle name="SAPBEXaggItemX 3 2" xfId="1405"/>
    <cellStyle name="SAPBEXaggItemX 3 2 10" xfId="13328"/>
    <cellStyle name="SAPBEXaggItemX 3 2 11" xfId="13329"/>
    <cellStyle name="SAPBEXaggItemX 3 2 12" xfId="13330"/>
    <cellStyle name="SAPBEXaggItemX 3 2 13" xfId="13331"/>
    <cellStyle name="SAPBEXaggItemX 3 2 14" xfId="13332"/>
    <cellStyle name="SAPBEXaggItemX 3 2 2" xfId="13333"/>
    <cellStyle name="SAPBEXaggItemX 3 2 2 10" xfId="13334"/>
    <cellStyle name="SAPBEXaggItemX 3 2 2 11" xfId="13335"/>
    <cellStyle name="SAPBEXaggItemX 3 2 2 12" xfId="13336"/>
    <cellStyle name="SAPBEXaggItemX 3 2 2 2" xfId="13337"/>
    <cellStyle name="SAPBEXaggItemX 3 2 2 2 2" xfId="13338"/>
    <cellStyle name="SAPBEXaggItemX 3 2 2 2 3" xfId="13339"/>
    <cellStyle name="SAPBEXaggItemX 3 2 2 2 4" xfId="13340"/>
    <cellStyle name="SAPBEXaggItemX 3 2 2 2 5" xfId="13341"/>
    <cellStyle name="SAPBEXaggItemX 3 2 2 2 6" xfId="13342"/>
    <cellStyle name="SAPBEXaggItemX 3 2 2 2 7" xfId="13343"/>
    <cellStyle name="SAPBEXaggItemX 3 2 2 2 8" xfId="13344"/>
    <cellStyle name="SAPBEXaggItemX 3 2 2 3" xfId="13345"/>
    <cellStyle name="SAPBEXaggItemX 3 2 2 3 2" xfId="13346"/>
    <cellStyle name="SAPBEXaggItemX 3 2 2 3 3" xfId="13347"/>
    <cellStyle name="SAPBEXaggItemX 3 2 2 3 4" xfId="13348"/>
    <cellStyle name="SAPBEXaggItemX 3 2 2 3 5" xfId="13349"/>
    <cellStyle name="SAPBEXaggItemX 3 2 2 3 6" xfId="13350"/>
    <cellStyle name="SAPBEXaggItemX 3 2 2 3 7" xfId="13351"/>
    <cellStyle name="SAPBEXaggItemX 3 2 2 3 8" xfId="13352"/>
    <cellStyle name="SAPBEXaggItemX 3 2 2 4" xfId="13353"/>
    <cellStyle name="SAPBEXaggItemX 3 2 2 4 2" xfId="13354"/>
    <cellStyle name="SAPBEXaggItemX 3 2 2 4 3" xfId="13355"/>
    <cellStyle name="SAPBEXaggItemX 3 2 2 4 4" xfId="13356"/>
    <cellStyle name="SAPBEXaggItemX 3 2 2 4 5" xfId="13357"/>
    <cellStyle name="SAPBEXaggItemX 3 2 2 4 6" xfId="13358"/>
    <cellStyle name="SAPBEXaggItemX 3 2 2 4 7" xfId="13359"/>
    <cellStyle name="SAPBEXaggItemX 3 2 2 4 8" xfId="13360"/>
    <cellStyle name="SAPBEXaggItemX 3 2 2 5" xfId="13361"/>
    <cellStyle name="SAPBEXaggItemX 3 2 2 6" xfId="13362"/>
    <cellStyle name="SAPBEXaggItemX 3 2 2 7" xfId="13363"/>
    <cellStyle name="SAPBEXaggItemX 3 2 2 8" xfId="13364"/>
    <cellStyle name="SAPBEXaggItemX 3 2 2 9" xfId="13365"/>
    <cellStyle name="SAPBEXaggItemX 3 2 3" xfId="13366"/>
    <cellStyle name="SAPBEXaggItemX 3 2 3 2" xfId="13367"/>
    <cellStyle name="SAPBEXaggItemX 3 2 3 3" xfId="13368"/>
    <cellStyle name="SAPBEXaggItemX 3 2 3 4" xfId="13369"/>
    <cellStyle name="SAPBEXaggItemX 3 2 3 5" xfId="13370"/>
    <cellStyle name="SAPBEXaggItemX 3 2 3 6" xfId="13371"/>
    <cellStyle name="SAPBEXaggItemX 3 2 3 7" xfId="13372"/>
    <cellStyle name="SAPBEXaggItemX 3 2 3 8" xfId="13373"/>
    <cellStyle name="SAPBEXaggItemX 3 2 4" xfId="13374"/>
    <cellStyle name="SAPBEXaggItemX 3 2 4 2" xfId="13375"/>
    <cellStyle name="SAPBEXaggItemX 3 2 4 3" xfId="13376"/>
    <cellStyle name="SAPBEXaggItemX 3 2 4 4" xfId="13377"/>
    <cellStyle name="SAPBEXaggItemX 3 2 4 5" xfId="13378"/>
    <cellStyle name="SAPBEXaggItemX 3 2 4 6" xfId="13379"/>
    <cellStyle name="SAPBEXaggItemX 3 2 4 7" xfId="13380"/>
    <cellStyle name="SAPBEXaggItemX 3 2 4 8" xfId="13381"/>
    <cellStyle name="SAPBEXaggItemX 3 2 5" xfId="13382"/>
    <cellStyle name="SAPBEXaggItemX 3 2 5 2" xfId="13383"/>
    <cellStyle name="SAPBEXaggItemX 3 2 5 3" xfId="13384"/>
    <cellStyle name="SAPBEXaggItemX 3 2 5 4" xfId="13385"/>
    <cellStyle name="SAPBEXaggItemX 3 2 5 5" xfId="13386"/>
    <cellStyle name="SAPBEXaggItemX 3 2 5 6" xfId="13387"/>
    <cellStyle name="SAPBEXaggItemX 3 2 5 7" xfId="13388"/>
    <cellStyle name="SAPBEXaggItemX 3 2 5 8" xfId="13389"/>
    <cellStyle name="SAPBEXaggItemX 3 2 6" xfId="13390"/>
    <cellStyle name="SAPBEXaggItemX 3 2 7" xfId="13391"/>
    <cellStyle name="SAPBEXaggItemX 3 2 8" xfId="13392"/>
    <cellStyle name="SAPBEXaggItemX 3 2 9" xfId="13393"/>
    <cellStyle name="SAPBEXaggItemX 3 3" xfId="13394"/>
    <cellStyle name="SAPBEXaggItemX 3 3 10" xfId="13395"/>
    <cellStyle name="SAPBEXaggItemX 3 3 11" xfId="13396"/>
    <cellStyle name="SAPBEXaggItemX 3 3 12" xfId="13397"/>
    <cellStyle name="SAPBEXaggItemX 3 3 2" xfId="13398"/>
    <cellStyle name="SAPBEXaggItemX 3 3 2 2" xfId="13399"/>
    <cellStyle name="SAPBEXaggItemX 3 3 2 3" xfId="13400"/>
    <cellStyle name="SAPBEXaggItemX 3 3 2 4" xfId="13401"/>
    <cellStyle name="SAPBEXaggItemX 3 3 2 5" xfId="13402"/>
    <cellStyle name="SAPBEXaggItemX 3 3 2 6" xfId="13403"/>
    <cellStyle name="SAPBEXaggItemX 3 3 2 7" xfId="13404"/>
    <cellStyle name="SAPBEXaggItemX 3 3 2 8" xfId="13405"/>
    <cellStyle name="SAPBEXaggItemX 3 3 3" xfId="13406"/>
    <cellStyle name="SAPBEXaggItemX 3 3 3 2" xfId="13407"/>
    <cellStyle name="SAPBEXaggItemX 3 3 3 3" xfId="13408"/>
    <cellStyle name="SAPBEXaggItemX 3 3 3 4" xfId="13409"/>
    <cellStyle name="SAPBEXaggItemX 3 3 3 5" xfId="13410"/>
    <cellStyle name="SAPBEXaggItemX 3 3 3 6" xfId="13411"/>
    <cellStyle name="SAPBEXaggItemX 3 3 3 7" xfId="13412"/>
    <cellStyle name="SAPBEXaggItemX 3 3 3 8" xfId="13413"/>
    <cellStyle name="SAPBEXaggItemX 3 3 4" xfId="13414"/>
    <cellStyle name="SAPBEXaggItemX 3 3 4 2" xfId="13415"/>
    <cellStyle name="SAPBEXaggItemX 3 3 4 3" xfId="13416"/>
    <cellStyle name="SAPBEXaggItemX 3 3 4 4" xfId="13417"/>
    <cellStyle name="SAPBEXaggItemX 3 3 4 5" xfId="13418"/>
    <cellStyle name="SAPBEXaggItemX 3 3 4 6" xfId="13419"/>
    <cellStyle name="SAPBEXaggItemX 3 3 4 7" xfId="13420"/>
    <cellStyle name="SAPBEXaggItemX 3 3 4 8" xfId="13421"/>
    <cellStyle name="SAPBEXaggItemX 3 3 5" xfId="13422"/>
    <cellStyle name="SAPBEXaggItemX 3 3 6" xfId="13423"/>
    <cellStyle name="SAPBEXaggItemX 3 3 7" xfId="13424"/>
    <cellStyle name="SAPBEXaggItemX 3 3 8" xfId="13425"/>
    <cellStyle name="SAPBEXaggItemX 3 3 9" xfId="13426"/>
    <cellStyle name="SAPBEXaggItemX 3 4" xfId="13427"/>
    <cellStyle name="SAPBEXaggItemX 3 4 2" xfId="13428"/>
    <cellStyle name="SAPBEXaggItemX 3 4 3" xfId="13429"/>
    <cellStyle name="SAPBEXaggItemX 3 4 4" xfId="13430"/>
    <cellStyle name="SAPBEXaggItemX 3 4 5" xfId="13431"/>
    <cellStyle name="SAPBEXaggItemX 3 4 6" xfId="13432"/>
    <cellStyle name="SAPBEXaggItemX 3 4 7" xfId="13433"/>
    <cellStyle name="SAPBEXaggItemX 3 4 8" xfId="13434"/>
    <cellStyle name="SAPBEXaggItemX 3 5" xfId="13435"/>
    <cellStyle name="SAPBEXaggItemX 3 5 2" xfId="13436"/>
    <cellStyle name="SAPBEXaggItemX 3 5 3" xfId="13437"/>
    <cellStyle name="SAPBEXaggItemX 3 5 4" xfId="13438"/>
    <cellStyle name="SAPBEXaggItemX 3 5 5" xfId="13439"/>
    <cellStyle name="SAPBEXaggItemX 3 5 6" xfId="13440"/>
    <cellStyle name="SAPBEXaggItemX 3 5 7" xfId="13441"/>
    <cellStyle name="SAPBEXaggItemX 3 5 8" xfId="13442"/>
    <cellStyle name="SAPBEXaggItemX 3 6" xfId="13443"/>
    <cellStyle name="SAPBEXaggItemX 3 6 2" xfId="13444"/>
    <cellStyle name="SAPBEXaggItemX 3 6 3" xfId="13445"/>
    <cellStyle name="SAPBEXaggItemX 3 6 4" xfId="13446"/>
    <cellStyle name="SAPBEXaggItemX 3 6 5" xfId="13447"/>
    <cellStyle name="SAPBEXaggItemX 3 6 6" xfId="13448"/>
    <cellStyle name="SAPBEXaggItemX 3 6 7" xfId="13449"/>
    <cellStyle name="SAPBEXaggItemX 3 6 8" xfId="13450"/>
    <cellStyle name="SAPBEXaggItemX 3 7" xfId="13451"/>
    <cellStyle name="SAPBEXaggItemX 3 8" xfId="13452"/>
    <cellStyle name="SAPBEXaggItemX 3 9" xfId="13453"/>
    <cellStyle name="SAPBEXaggItemX 4" xfId="1406"/>
    <cellStyle name="SAPBEXaggItemX 4 10" xfId="13454"/>
    <cellStyle name="SAPBEXaggItemX 4 11" xfId="13455"/>
    <cellStyle name="SAPBEXaggItemX 4 12" xfId="13456"/>
    <cellStyle name="SAPBEXaggItemX 4 13" xfId="13457"/>
    <cellStyle name="SAPBEXaggItemX 4 14" xfId="13458"/>
    <cellStyle name="SAPBEXaggItemX 4 2" xfId="13459"/>
    <cellStyle name="SAPBEXaggItemX 4 2 10" xfId="13460"/>
    <cellStyle name="SAPBEXaggItemX 4 2 11" xfId="13461"/>
    <cellStyle name="SAPBEXaggItemX 4 2 12" xfId="13462"/>
    <cellStyle name="SAPBEXaggItemX 4 2 2" xfId="13463"/>
    <cellStyle name="SAPBEXaggItemX 4 2 2 2" xfId="13464"/>
    <cellStyle name="SAPBEXaggItemX 4 2 2 3" xfId="13465"/>
    <cellStyle name="SAPBEXaggItemX 4 2 2 4" xfId="13466"/>
    <cellStyle name="SAPBEXaggItemX 4 2 2 5" xfId="13467"/>
    <cellStyle name="SAPBEXaggItemX 4 2 2 6" xfId="13468"/>
    <cellStyle name="SAPBEXaggItemX 4 2 2 7" xfId="13469"/>
    <cellStyle name="SAPBEXaggItemX 4 2 2 8" xfId="13470"/>
    <cellStyle name="SAPBEXaggItemX 4 2 3" xfId="13471"/>
    <cellStyle name="SAPBEXaggItemX 4 2 3 2" xfId="13472"/>
    <cellStyle name="SAPBEXaggItemX 4 2 3 3" xfId="13473"/>
    <cellStyle name="SAPBEXaggItemX 4 2 3 4" xfId="13474"/>
    <cellStyle name="SAPBEXaggItemX 4 2 3 5" xfId="13475"/>
    <cellStyle name="SAPBEXaggItemX 4 2 3 6" xfId="13476"/>
    <cellStyle name="SAPBEXaggItemX 4 2 3 7" xfId="13477"/>
    <cellStyle name="SAPBEXaggItemX 4 2 3 8" xfId="13478"/>
    <cellStyle name="SAPBEXaggItemX 4 2 4" xfId="13479"/>
    <cellStyle name="SAPBEXaggItemX 4 2 4 2" xfId="13480"/>
    <cellStyle name="SAPBEXaggItemX 4 2 4 3" xfId="13481"/>
    <cellStyle name="SAPBEXaggItemX 4 2 4 4" xfId="13482"/>
    <cellStyle name="SAPBEXaggItemX 4 2 4 5" xfId="13483"/>
    <cellStyle name="SAPBEXaggItemX 4 2 4 6" xfId="13484"/>
    <cellStyle name="SAPBEXaggItemX 4 2 4 7" xfId="13485"/>
    <cellStyle name="SAPBEXaggItemX 4 2 4 8" xfId="13486"/>
    <cellStyle name="SAPBEXaggItemX 4 2 5" xfId="13487"/>
    <cellStyle name="SAPBEXaggItemX 4 2 6" xfId="13488"/>
    <cellStyle name="SAPBEXaggItemX 4 2 7" xfId="13489"/>
    <cellStyle name="SAPBEXaggItemX 4 2 8" xfId="13490"/>
    <cellStyle name="SAPBEXaggItemX 4 2 9" xfId="13491"/>
    <cellStyle name="SAPBEXaggItemX 4 3" xfId="13492"/>
    <cellStyle name="SAPBEXaggItemX 4 3 2" xfId="13493"/>
    <cellStyle name="SAPBEXaggItemX 4 3 3" xfId="13494"/>
    <cellStyle name="SAPBEXaggItemX 4 3 4" xfId="13495"/>
    <cellStyle name="SAPBEXaggItemX 4 3 5" xfId="13496"/>
    <cellStyle name="SAPBEXaggItemX 4 3 6" xfId="13497"/>
    <cellStyle name="SAPBEXaggItemX 4 3 7" xfId="13498"/>
    <cellStyle name="SAPBEXaggItemX 4 3 8" xfId="13499"/>
    <cellStyle name="SAPBEXaggItemX 4 4" xfId="13500"/>
    <cellStyle name="SAPBEXaggItemX 4 4 2" xfId="13501"/>
    <cellStyle name="SAPBEXaggItemX 4 4 3" xfId="13502"/>
    <cellStyle name="SAPBEXaggItemX 4 4 4" xfId="13503"/>
    <cellStyle name="SAPBEXaggItemX 4 4 5" xfId="13504"/>
    <cellStyle name="SAPBEXaggItemX 4 4 6" xfId="13505"/>
    <cellStyle name="SAPBEXaggItemX 4 4 7" xfId="13506"/>
    <cellStyle name="SAPBEXaggItemX 4 4 8" xfId="13507"/>
    <cellStyle name="SAPBEXaggItemX 4 5" xfId="13508"/>
    <cellStyle name="SAPBEXaggItemX 4 5 2" xfId="13509"/>
    <cellStyle name="SAPBEXaggItemX 4 5 3" xfId="13510"/>
    <cellStyle name="SAPBEXaggItemX 4 5 4" xfId="13511"/>
    <cellStyle name="SAPBEXaggItemX 4 5 5" xfId="13512"/>
    <cellStyle name="SAPBEXaggItemX 4 5 6" xfId="13513"/>
    <cellStyle name="SAPBEXaggItemX 4 5 7" xfId="13514"/>
    <cellStyle name="SAPBEXaggItemX 4 5 8" xfId="13515"/>
    <cellStyle name="SAPBEXaggItemX 4 6" xfId="13516"/>
    <cellStyle name="SAPBEXaggItemX 4 7" xfId="13517"/>
    <cellStyle name="SAPBEXaggItemX 4 8" xfId="13518"/>
    <cellStyle name="SAPBEXaggItemX 4 9" xfId="13519"/>
    <cellStyle name="SAPBEXaggItemX 5" xfId="13520"/>
    <cellStyle name="SAPBEXaggItemX 5 10" xfId="13521"/>
    <cellStyle name="SAPBEXaggItemX 5 11" xfId="13522"/>
    <cellStyle name="SAPBEXaggItemX 5 12" xfId="13523"/>
    <cellStyle name="SAPBEXaggItemX 5 2" xfId="13524"/>
    <cellStyle name="SAPBEXaggItemX 5 2 2" xfId="13525"/>
    <cellStyle name="SAPBEXaggItemX 5 2 3" xfId="13526"/>
    <cellStyle name="SAPBEXaggItemX 5 2 4" xfId="13527"/>
    <cellStyle name="SAPBEXaggItemX 5 2 5" xfId="13528"/>
    <cellStyle name="SAPBEXaggItemX 5 2 6" xfId="13529"/>
    <cellStyle name="SAPBEXaggItemX 5 2 7" xfId="13530"/>
    <cellStyle name="SAPBEXaggItemX 5 2 8" xfId="13531"/>
    <cellStyle name="SAPBEXaggItemX 5 3" xfId="13532"/>
    <cellStyle name="SAPBEXaggItemX 5 3 2" xfId="13533"/>
    <cellStyle name="SAPBEXaggItemX 5 3 3" xfId="13534"/>
    <cellStyle name="SAPBEXaggItemX 5 3 4" xfId="13535"/>
    <cellStyle name="SAPBEXaggItemX 5 3 5" xfId="13536"/>
    <cellStyle name="SAPBEXaggItemX 5 3 6" xfId="13537"/>
    <cellStyle name="SAPBEXaggItemX 5 3 7" xfId="13538"/>
    <cellStyle name="SAPBEXaggItemX 5 3 8" xfId="13539"/>
    <cellStyle name="SAPBEXaggItemX 5 4" xfId="13540"/>
    <cellStyle name="SAPBEXaggItemX 5 4 2" xfId="13541"/>
    <cellStyle name="SAPBEXaggItemX 5 4 3" xfId="13542"/>
    <cellStyle name="SAPBEXaggItemX 5 4 4" xfId="13543"/>
    <cellStyle name="SAPBEXaggItemX 5 4 5" xfId="13544"/>
    <cellStyle name="SAPBEXaggItemX 5 4 6" xfId="13545"/>
    <cellStyle name="SAPBEXaggItemX 5 4 7" xfId="13546"/>
    <cellStyle name="SAPBEXaggItemX 5 4 8" xfId="13547"/>
    <cellStyle name="SAPBEXaggItemX 5 5" xfId="13548"/>
    <cellStyle name="SAPBEXaggItemX 5 6" xfId="13549"/>
    <cellStyle name="SAPBEXaggItemX 5 7" xfId="13550"/>
    <cellStyle name="SAPBEXaggItemX 5 8" xfId="13551"/>
    <cellStyle name="SAPBEXaggItemX 5 9" xfId="13552"/>
    <cellStyle name="SAPBEXaggItemX 6" xfId="13553"/>
    <cellStyle name="SAPBEXaggItemX 6 2" xfId="13554"/>
    <cellStyle name="SAPBEXaggItemX 6 3" xfId="13555"/>
    <cellStyle name="SAPBEXaggItemX 6 4" xfId="13556"/>
    <cellStyle name="SAPBEXaggItemX 6 5" xfId="13557"/>
    <cellStyle name="SAPBEXaggItemX 6 6" xfId="13558"/>
    <cellStyle name="SAPBEXaggItemX 6 7" xfId="13559"/>
    <cellStyle name="SAPBEXaggItemX 6 8" xfId="13560"/>
    <cellStyle name="SAPBEXaggItemX 7" xfId="13561"/>
    <cellStyle name="SAPBEXaggItemX 7 2" xfId="13562"/>
    <cellStyle name="SAPBEXaggItemX 7 3" xfId="13563"/>
    <cellStyle name="SAPBEXaggItemX 7 4" xfId="13564"/>
    <cellStyle name="SAPBEXaggItemX 7 5" xfId="13565"/>
    <cellStyle name="SAPBEXaggItemX 7 6" xfId="13566"/>
    <cellStyle name="SAPBEXaggItemX 7 7" xfId="13567"/>
    <cellStyle name="SAPBEXaggItemX 7 8" xfId="13568"/>
    <cellStyle name="SAPBEXaggItemX 8" xfId="13569"/>
    <cellStyle name="SAPBEXaggItemX 8 2" xfId="13570"/>
    <cellStyle name="SAPBEXaggItemX 8 3" xfId="13571"/>
    <cellStyle name="SAPBEXaggItemX 8 4" xfId="13572"/>
    <cellStyle name="SAPBEXaggItemX 8 5" xfId="13573"/>
    <cellStyle name="SAPBEXaggItemX 8 6" xfId="13574"/>
    <cellStyle name="SAPBEXaggItemX 8 7" xfId="13575"/>
    <cellStyle name="SAPBEXaggItemX 8 8" xfId="13576"/>
    <cellStyle name="SAPBEXaggItemX 9" xfId="13577"/>
    <cellStyle name="SAPBEXaggItemX_НВВ 2014 год  по заявкам" xfId="48673"/>
    <cellStyle name="SAPBEXchaText" xfId="120"/>
    <cellStyle name="SAPBEXchaText 10" xfId="13578"/>
    <cellStyle name="SAPBEXchaText 11" xfId="13579"/>
    <cellStyle name="SAPBEXchaText 12" xfId="13580"/>
    <cellStyle name="SAPBEXchaText 13" xfId="13581"/>
    <cellStyle name="SAPBEXchaText 14" xfId="13582"/>
    <cellStyle name="SAPBEXchaText 15" xfId="13583"/>
    <cellStyle name="SAPBEXchaText 16" xfId="13584"/>
    <cellStyle name="SAPBEXchaText 17" xfId="13585"/>
    <cellStyle name="SAPBEXchaText 2" xfId="240"/>
    <cellStyle name="SAPBEXchaText 2 10" xfId="13586"/>
    <cellStyle name="SAPBEXchaText 2 11" xfId="13587"/>
    <cellStyle name="SAPBEXchaText 2 12" xfId="13588"/>
    <cellStyle name="SAPBEXchaText 2 13" xfId="13589"/>
    <cellStyle name="SAPBEXchaText 2 14" xfId="13590"/>
    <cellStyle name="SAPBEXchaText 2 2" xfId="1407"/>
    <cellStyle name="SAPBEXchaText 2 2 10" xfId="13591"/>
    <cellStyle name="SAPBEXchaText 2 2 11" xfId="13592"/>
    <cellStyle name="SAPBEXchaText 2 2 12" xfId="13593"/>
    <cellStyle name="SAPBEXchaText 2 2 13" xfId="13594"/>
    <cellStyle name="SAPBEXchaText 2 2 14" xfId="13595"/>
    <cellStyle name="SAPBEXchaText 2 2 2" xfId="13596"/>
    <cellStyle name="SAPBEXchaText 2 2 2 10" xfId="13597"/>
    <cellStyle name="SAPBEXchaText 2 2 2 11" xfId="13598"/>
    <cellStyle name="SAPBEXchaText 2 2 2 12" xfId="13599"/>
    <cellStyle name="SAPBEXchaText 2 2 2 2" xfId="13600"/>
    <cellStyle name="SAPBEXchaText 2 2 2 2 2" xfId="13601"/>
    <cellStyle name="SAPBEXchaText 2 2 2 2 3" xfId="13602"/>
    <cellStyle name="SAPBEXchaText 2 2 2 2 4" xfId="13603"/>
    <cellStyle name="SAPBEXchaText 2 2 2 2 5" xfId="13604"/>
    <cellStyle name="SAPBEXchaText 2 2 2 2 6" xfId="13605"/>
    <cellStyle name="SAPBEXchaText 2 2 2 2 7" xfId="13606"/>
    <cellStyle name="SAPBEXchaText 2 2 2 2 8" xfId="13607"/>
    <cellStyle name="SAPBEXchaText 2 2 2 3" xfId="13608"/>
    <cellStyle name="SAPBEXchaText 2 2 2 3 2" xfId="13609"/>
    <cellStyle name="SAPBEXchaText 2 2 2 3 3" xfId="13610"/>
    <cellStyle name="SAPBEXchaText 2 2 2 3 4" xfId="13611"/>
    <cellStyle name="SAPBEXchaText 2 2 2 3 5" xfId="13612"/>
    <cellStyle name="SAPBEXchaText 2 2 2 3 6" xfId="13613"/>
    <cellStyle name="SAPBEXchaText 2 2 2 3 7" xfId="13614"/>
    <cellStyle name="SAPBEXchaText 2 2 2 3 8" xfId="13615"/>
    <cellStyle name="SAPBEXchaText 2 2 2 4" xfId="13616"/>
    <cellStyle name="SAPBEXchaText 2 2 2 4 2" xfId="13617"/>
    <cellStyle name="SAPBEXchaText 2 2 2 4 3" xfId="13618"/>
    <cellStyle name="SAPBEXchaText 2 2 2 4 4" xfId="13619"/>
    <cellStyle name="SAPBEXchaText 2 2 2 4 5" xfId="13620"/>
    <cellStyle name="SAPBEXchaText 2 2 2 4 6" xfId="13621"/>
    <cellStyle name="SAPBEXchaText 2 2 2 4 7" xfId="13622"/>
    <cellStyle name="SAPBEXchaText 2 2 2 4 8" xfId="13623"/>
    <cellStyle name="SAPBEXchaText 2 2 2 5" xfId="13624"/>
    <cellStyle name="SAPBEXchaText 2 2 2 6" xfId="13625"/>
    <cellStyle name="SAPBEXchaText 2 2 2 7" xfId="13626"/>
    <cellStyle name="SAPBEXchaText 2 2 2 8" xfId="13627"/>
    <cellStyle name="SAPBEXchaText 2 2 2 9" xfId="13628"/>
    <cellStyle name="SAPBEXchaText 2 2 3" xfId="13629"/>
    <cellStyle name="SAPBEXchaText 2 2 3 2" xfId="13630"/>
    <cellStyle name="SAPBEXchaText 2 2 3 3" xfId="13631"/>
    <cellStyle name="SAPBEXchaText 2 2 3 4" xfId="13632"/>
    <cellStyle name="SAPBEXchaText 2 2 3 5" xfId="13633"/>
    <cellStyle name="SAPBEXchaText 2 2 3 6" xfId="13634"/>
    <cellStyle name="SAPBEXchaText 2 2 3 7" xfId="13635"/>
    <cellStyle name="SAPBEXchaText 2 2 3 8" xfId="13636"/>
    <cellStyle name="SAPBEXchaText 2 2 4" xfId="13637"/>
    <cellStyle name="SAPBEXchaText 2 2 4 2" xfId="13638"/>
    <cellStyle name="SAPBEXchaText 2 2 4 3" xfId="13639"/>
    <cellStyle name="SAPBEXchaText 2 2 4 4" xfId="13640"/>
    <cellStyle name="SAPBEXchaText 2 2 4 5" xfId="13641"/>
    <cellStyle name="SAPBEXchaText 2 2 4 6" xfId="13642"/>
    <cellStyle name="SAPBEXchaText 2 2 4 7" xfId="13643"/>
    <cellStyle name="SAPBEXchaText 2 2 4 8" xfId="13644"/>
    <cellStyle name="SAPBEXchaText 2 2 5" xfId="13645"/>
    <cellStyle name="SAPBEXchaText 2 2 5 2" xfId="13646"/>
    <cellStyle name="SAPBEXchaText 2 2 5 3" xfId="13647"/>
    <cellStyle name="SAPBEXchaText 2 2 5 4" xfId="13648"/>
    <cellStyle name="SAPBEXchaText 2 2 5 5" xfId="13649"/>
    <cellStyle name="SAPBEXchaText 2 2 5 6" xfId="13650"/>
    <cellStyle name="SAPBEXchaText 2 2 5 7" xfId="13651"/>
    <cellStyle name="SAPBEXchaText 2 2 5 8" xfId="13652"/>
    <cellStyle name="SAPBEXchaText 2 2 6" xfId="13653"/>
    <cellStyle name="SAPBEXchaText 2 2 7" xfId="13654"/>
    <cellStyle name="SAPBEXchaText 2 2 8" xfId="13655"/>
    <cellStyle name="SAPBEXchaText 2 2 9" xfId="13656"/>
    <cellStyle name="SAPBEXchaText 2 3" xfId="13657"/>
    <cellStyle name="SAPBEXchaText 2 3 10" xfId="13658"/>
    <cellStyle name="SAPBEXchaText 2 3 11" xfId="13659"/>
    <cellStyle name="SAPBEXchaText 2 3 12" xfId="13660"/>
    <cellStyle name="SAPBEXchaText 2 3 2" xfId="13661"/>
    <cellStyle name="SAPBEXchaText 2 3 2 2" xfId="13662"/>
    <cellStyle name="SAPBEXchaText 2 3 2 3" xfId="13663"/>
    <cellStyle name="SAPBEXchaText 2 3 2 4" xfId="13664"/>
    <cellStyle name="SAPBEXchaText 2 3 2 5" xfId="13665"/>
    <cellStyle name="SAPBEXchaText 2 3 2 6" xfId="13666"/>
    <cellStyle name="SAPBEXchaText 2 3 2 7" xfId="13667"/>
    <cellStyle name="SAPBEXchaText 2 3 2 8" xfId="13668"/>
    <cellStyle name="SAPBEXchaText 2 3 3" xfId="13669"/>
    <cellStyle name="SAPBEXchaText 2 3 3 2" xfId="13670"/>
    <cellStyle name="SAPBEXchaText 2 3 3 3" xfId="13671"/>
    <cellStyle name="SAPBEXchaText 2 3 3 4" xfId="13672"/>
    <cellStyle name="SAPBEXchaText 2 3 3 5" xfId="13673"/>
    <cellStyle name="SAPBEXchaText 2 3 3 6" xfId="13674"/>
    <cellStyle name="SAPBEXchaText 2 3 3 7" xfId="13675"/>
    <cellStyle name="SAPBEXchaText 2 3 3 8" xfId="13676"/>
    <cellStyle name="SAPBEXchaText 2 3 4" xfId="13677"/>
    <cellStyle name="SAPBEXchaText 2 3 4 2" xfId="13678"/>
    <cellStyle name="SAPBEXchaText 2 3 4 3" xfId="13679"/>
    <cellStyle name="SAPBEXchaText 2 3 4 4" xfId="13680"/>
    <cellStyle name="SAPBEXchaText 2 3 4 5" xfId="13681"/>
    <cellStyle name="SAPBEXchaText 2 3 4 6" xfId="13682"/>
    <cellStyle name="SAPBEXchaText 2 3 4 7" xfId="13683"/>
    <cellStyle name="SAPBEXchaText 2 3 4 8" xfId="13684"/>
    <cellStyle name="SAPBEXchaText 2 3 5" xfId="13685"/>
    <cellStyle name="SAPBEXchaText 2 3 6" xfId="13686"/>
    <cellStyle name="SAPBEXchaText 2 3 7" xfId="13687"/>
    <cellStyle name="SAPBEXchaText 2 3 8" xfId="13688"/>
    <cellStyle name="SAPBEXchaText 2 3 9" xfId="13689"/>
    <cellStyle name="SAPBEXchaText 2 4" xfId="13690"/>
    <cellStyle name="SAPBEXchaText 2 4 2" xfId="13691"/>
    <cellStyle name="SAPBEXchaText 2 4 3" xfId="13692"/>
    <cellStyle name="SAPBEXchaText 2 4 4" xfId="13693"/>
    <cellStyle name="SAPBEXchaText 2 4 5" xfId="13694"/>
    <cellStyle name="SAPBEXchaText 2 4 6" xfId="13695"/>
    <cellStyle name="SAPBEXchaText 2 4 7" xfId="13696"/>
    <cellStyle name="SAPBEXchaText 2 4 8" xfId="13697"/>
    <cellStyle name="SAPBEXchaText 2 5" xfId="13698"/>
    <cellStyle name="SAPBEXchaText 2 5 2" xfId="13699"/>
    <cellStyle name="SAPBEXchaText 2 5 3" xfId="13700"/>
    <cellStyle name="SAPBEXchaText 2 5 4" xfId="13701"/>
    <cellStyle name="SAPBEXchaText 2 5 5" xfId="13702"/>
    <cellStyle name="SAPBEXchaText 2 5 6" xfId="13703"/>
    <cellStyle name="SAPBEXchaText 2 5 7" xfId="13704"/>
    <cellStyle name="SAPBEXchaText 2 5 8" xfId="13705"/>
    <cellStyle name="SAPBEXchaText 2 6" xfId="13706"/>
    <cellStyle name="SAPBEXchaText 2 6 2" xfId="13707"/>
    <cellStyle name="SAPBEXchaText 2 6 3" xfId="13708"/>
    <cellStyle name="SAPBEXchaText 2 6 4" xfId="13709"/>
    <cellStyle name="SAPBEXchaText 2 6 5" xfId="13710"/>
    <cellStyle name="SAPBEXchaText 2 6 6" xfId="13711"/>
    <cellStyle name="SAPBEXchaText 2 6 7" xfId="13712"/>
    <cellStyle name="SAPBEXchaText 2 6 8" xfId="13713"/>
    <cellStyle name="SAPBEXchaText 2 7" xfId="13714"/>
    <cellStyle name="SAPBEXchaText 2 8" xfId="13715"/>
    <cellStyle name="SAPBEXchaText 2 9" xfId="13716"/>
    <cellStyle name="SAPBEXchaText 3" xfId="1408"/>
    <cellStyle name="SAPBEXchaText 3 10" xfId="13717"/>
    <cellStyle name="SAPBEXchaText 3 11" xfId="13718"/>
    <cellStyle name="SAPBEXchaText 3 12" xfId="13719"/>
    <cellStyle name="SAPBEXchaText 3 13" xfId="13720"/>
    <cellStyle name="SAPBEXchaText 3 14" xfId="13721"/>
    <cellStyle name="SAPBEXchaText 3 2" xfId="1409"/>
    <cellStyle name="SAPBEXchaText 3 2 10" xfId="13722"/>
    <cellStyle name="SAPBEXchaText 3 2 11" xfId="13723"/>
    <cellStyle name="SAPBEXchaText 3 2 12" xfId="13724"/>
    <cellStyle name="SAPBEXchaText 3 2 13" xfId="13725"/>
    <cellStyle name="SAPBEXchaText 3 2 14" xfId="13726"/>
    <cellStyle name="SAPBEXchaText 3 2 2" xfId="13727"/>
    <cellStyle name="SAPBEXchaText 3 2 2 10" xfId="13728"/>
    <cellStyle name="SAPBEXchaText 3 2 2 11" xfId="13729"/>
    <cellStyle name="SAPBEXchaText 3 2 2 12" xfId="13730"/>
    <cellStyle name="SAPBEXchaText 3 2 2 2" xfId="13731"/>
    <cellStyle name="SAPBEXchaText 3 2 2 2 2" xfId="13732"/>
    <cellStyle name="SAPBEXchaText 3 2 2 2 3" xfId="13733"/>
    <cellStyle name="SAPBEXchaText 3 2 2 2 4" xfId="13734"/>
    <cellStyle name="SAPBEXchaText 3 2 2 2 5" xfId="13735"/>
    <cellStyle name="SAPBEXchaText 3 2 2 2 6" xfId="13736"/>
    <cellStyle name="SAPBEXchaText 3 2 2 2 7" xfId="13737"/>
    <cellStyle name="SAPBEXchaText 3 2 2 2 8" xfId="13738"/>
    <cellStyle name="SAPBEXchaText 3 2 2 3" xfId="13739"/>
    <cellStyle name="SAPBEXchaText 3 2 2 3 2" xfId="13740"/>
    <cellStyle name="SAPBEXchaText 3 2 2 3 3" xfId="13741"/>
    <cellStyle name="SAPBEXchaText 3 2 2 3 4" xfId="13742"/>
    <cellStyle name="SAPBEXchaText 3 2 2 3 5" xfId="13743"/>
    <cellStyle name="SAPBEXchaText 3 2 2 3 6" xfId="13744"/>
    <cellStyle name="SAPBEXchaText 3 2 2 3 7" xfId="13745"/>
    <cellStyle name="SAPBEXchaText 3 2 2 3 8" xfId="13746"/>
    <cellStyle name="SAPBEXchaText 3 2 2 4" xfId="13747"/>
    <cellStyle name="SAPBEXchaText 3 2 2 4 2" xfId="13748"/>
    <cellStyle name="SAPBEXchaText 3 2 2 4 3" xfId="13749"/>
    <cellStyle name="SAPBEXchaText 3 2 2 4 4" xfId="13750"/>
    <cellStyle name="SAPBEXchaText 3 2 2 4 5" xfId="13751"/>
    <cellStyle name="SAPBEXchaText 3 2 2 4 6" xfId="13752"/>
    <cellStyle name="SAPBEXchaText 3 2 2 4 7" xfId="13753"/>
    <cellStyle name="SAPBEXchaText 3 2 2 4 8" xfId="13754"/>
    <cellStyle name="SAPBEXchaText 3 2 2 5" xfId="13755"/>
    <cellStyle name="SAPBEXchaText 3 2 2 6" xfId="13756"/>
    <cellStyle name="SAPBEXchaText 3 2 2 7" xfId="13757"/>
    <cellStyle name="SAPBEXchaText 3 2 2 8" xfId="13758"/>
    <cellStyle name="SAPBEXchaText 3 2 2 9" xfId="13759"/>
    <cellStyle name="SAPBEXchaText 3 2 3" xfId="13760"/>
    <cellStyle name="SAPBEXchaText 3 2 3 2" xfId="13761"/>
    <cellStyle name="SAPBEXchaText 3 2 3 3" xfId="13762"/>
    <cellStyle name="SAPBEXchaText 3 2 3 4" xfId="13763"/>
    <cellStyle name="SAPBEXchaText 3 2 3 5" xfId="13764"/>
    <cellStyle name="SAPBEXchaText 3 2 3 6" xfId="13765"/>
    <cellStyle name="SAPBEXchaText 3 2 3 7" xfId="13766"/>
    <cellStyle name="SAPBEXchaText 3 2 3 8" xfId="13767"/>
    <cellStyle name="SAPBEXchaText 3 2 4" xfId="13768"/>
    <cellStyle name="SAPBEXchaText 3 2 4 2" xfId="13769"/>
    <cellStyle name="SAPBEXchaText 3 2 4 3" xfId="13770"/>
    <cellStyle name="SAPBEXchaText 3 2 4 4" xfId="13771"/>
    <cellStyle name="SAPBEXchaText 3 2 4 5" xfId="13772"/>
    <cellStyle name="SAPBEXchaText 3 2 4 6" xfId="13773"/>
    <cellStyle name="SAPBEXchaText 3 2 4 7" xfId="13774"/>
    <cellStyle name="SAPBEXchaText 3 2 4 8" xfId="13775"/>
    <cellStyle name="SAPBEXchaText 3 2 5" xfId="13776"/>
    <cellStyle name="SAPBEXchaText 3 2 5 2" xfId="13777"/>
    <cellStyle name="SAPBEXchaText 3 2 5 3" xfId="13778"/>
    <cellStyle name="SAPBEXchaText 3 2 5 4" xfId="13779"/>
    <cellStyle name="SAPBEXchaText 3 2 5 5" xfId="13780"/>
    <cellStyle name="SAPBEXchaText 3 2 5 6" xfId="13781"/>
    <cellStyle name="SAPBEXchaText 3 2 5 7" xfId="13782"/>
    <cellStyle name="SAPBEXchaText 3 2 5 8" xfId="13783"/>
    <cellStyle name="SAPBEXchaText 3 2 6" xfId="13784"/>
    <cellStyle name="SAPBEXchaText 3 2 7" xfId="13785"/>
    <cellStyle name="SAPBEXchaText 3 2 8" xfId="13786"/>
    <cellStyle name="SAPBEXchaText 3 2 9" xfId="13787"/>
    <cellStyle name="SAPBEXchaText 3 3" xfId="13788"/>
    <cellStyle name="SAPBEXchaText 3 3 10" xfId="13789"/>
    <cellStyle name="SAPBEXchaText 3 3 11" xfId="13790"/>
    <cellStyle name="SAPBEXchaText 3 3 12" xfId="13791"/>
    <cellStyle name="SAPBEXchaText 3 3 2" xfId="13792"/>
    <cellStyle name="SAPBEXchaText 3 3 2 2" xfId="13793"/>
    <cellStyle name="SAPBEXchaText 3 3 2 3" xfId="13794"/>
    <cellStyle name="SAPBEXchaText 3 3 2 4" xfId="13795"/>
    <cellStyle name="SAPBEXchaText 3 3 2 5" xfId="13796"/>
    <cellStyle name="SAPBEXchaText 3 3 2 6" xfId="13797"/>
    <cellStyle name="SAPBEXchaText 3 3 2 7" xfId="13798"/>
    <cellStyle name="SAPBEXchaText 3 3 2 8" xfId="13799"/>
    <cellStyle name="SAPBEXchaText 3 3 3" xfId="13800"/>
    <cellStyle name="SAPBEXchaText 3 3 3 2" xfId="13801"/>
    <cellStyle name="SAPBEXchaText 3 3 3 3" xfId="13802"/>
    <cellStyle name="SAPBEXchaText 3 3 3 4" xfId="13803"/>
    <cellStyle name="SAPBEXchaText 3 3 3 5" xfId="13804"/>
    <cellStyle name="SAPBEXchaText 3 3 3 6" xfId="13805"/>
    <cellStyle name="SAPBEXchaText 3 3 3 7" xfId="13806"/>
    <cellStyle name="SAPBEXchaText 3 3 3 8" xfId="13807"/>
    <cellStyle name="SAPBEXchaText 3 3 4" xfId="13808"/>
    <cellStyle name="SAPBEXchaText 3 3 4 2" xfId="13809"/>
    <cellStyle name="SAPBEXchaText 3 3 4 3" xfId="13810"/>
    <cellStyle name="SAPBEXchaText 3 3 4 4" xfId="13811"/>
    <cellStyle name="SAPBEXchaText 3 3 4 5" xfId="13812"/>
    <cellStyle name="SAPBEXchaText 3 3 4 6" xfId="13813"/>
    <cellStyle name="SAPBEXchaText 3 3 4 7" xfId="13814"/>
    <cellStyle name="SAPBEXchaText 3 3 4 8" xfId="13815"/>
    <cellStyle name="SAPBEXchaText 3 3 5" xfId="13816"/>
    <cellStyle name="SAPBEXchaText 3 3 6" xfId="13817"/>
    <cellStyle name="SAPBEXchaText 3 3 7" xfId="13818"/>
    <cellStyle name="SAPBEXchaText 3 3 8" xfId="13819"/>
    <cellStyle name="SAPBEXchaText 3 3 9" xfId="13820"/>
    <cellStyle name="SAPBEXchaText 3 4" xfId="13821"/>
    <cellStyle name="SAPBEXchaText 3 4 2" xfId="13822"/>
    <cellStyle name="SAPBEXchaText 3 4 3" xfId="13823"/>
    <cellStyle name="SAPBEXchaText 3 4 4" xfId="13824"/>
    <cellStyle name="SAPBEXchaText 3 4 5" xfId="13825"/>
    <cellStyle name="SAPBEXchaText 3 4 6" xfId="13826"/>
    <cellStyle name="SAPBEXchaText 3 4 7" xfId="13827"/>
    <cellStyle name="SAPBEXchaText 3 4 8" xfId="13828"/>
    <cellStyle name="SAPBEXchaText 3 5" xfId="13829"/>
    <cellStyle name="SAPBEXchaText 3 5 2" xfId="13830"/>
    <cellStyle name="SAPBEXchaText 3 5 3" xfId="13831"/>
    <cellStyle name="SAPBEXchaText 3 5 4" xfId="13832"/>
    <cellStyle name="SAPBEXchaText 3 5 5" xfId="13833"/>
    <cellStyle name="SAPBEXchaText 3 5 6" xfId="13834"/>
    <cellStyle name="SAPBEXchaText 3 5 7" xfId="13835"/>
    <cellStyle name="SAPBEXchaText 3 5 8" xfId="13836"/>
    <cellStyle name="SAPBEXchaText 3 6" xfId="13837"/>
    <cellStyle name="SAPBEXchaText 3 6 2" xfId="13838"/>
    <cellStyle name="SAPBEXchaText 3 6 3" xfId="13839"/>
    <cellStyle name="SAPBEXchaText 3 6 4" xfId="13840"/>
    <cellStyle name="SAPBEXchaText 3 6 5" xfId="13841"/>
    <cellStyle name="SAPBEXchaText 3 6 6" xfId="13842"/>
    <cellStyle name="SAPBEXchaText 3 6 7" xfId="13843"/>
    <cellStyle name="SAPBEXchaText 3 6 8" xfId="13844"/>
    <cellStyle name="SAPBEXchaText 3 7" xfId="13845"/>
    <cellStyle name="SAPBEXchaText 3 8" xfId="13846"/>
    <cellStyle name="SAPBEXchaText 3 9" xfId="13847"/>
    <cellStyle name="SAPBEXchaText 4" xfId="1410"/>
    <cellStyle name="SAPBEXchaText 4 10" xfId="13848"/>
    <cellStyle name="SAPBEXchaText 4 11" xfId="13849"/>
    <cellStyle name="SAPBEXchaText 4 12" xfId="13850"/>
    <cellStyle name="SAPBEXchaText 4 13" xfId="13851"/>
    <cellStyle name="SAPBEXchaText 4 14" xfId="13852"/>
    <cellStyle name="SAPBEXchaText 4 2" xfId="1411"/>
    <cellStyle name="SAPBEXchaText 4 2 10" xfId="13853"/>
    <cellStyle name="SAPBEXchaText 4 2 11" xfId="13854"/>
    <cellStyle name="SAPBEXchaText 4 2 12" xfId="13855"/>
    <cellStyle name="SAPBEXchaText 4 2 13" xfId="13856"/>
    <cellStyle name="SAPBEXchaText 4 2 14" xfId="13857"/>
    <cellStyle name="SAPBEXchaText 4 2 2" xfId="13858"/>
    <cellStyle name="SAPBEXchaText 4 2 2 10" xfId="13859"/>
    <cellStyle name="SAPBEXchaText 4 2 2 11" xfId="13860"/>
    <cellStyle name="SAPBEXchaText 4 2 2 12" xfId="13861"/>
    <cellStyle name="SAPBEXchaText 4 2 2 2" xfId="13862"/>
    <cellStyle name="SAPBEXchaText 4 2 2 2 2" xfId="13863"/>
    <cellStyle name="SAPBEXchaText 4 2 2 2 3" xfId="13864"/>
    <cellStyle name="SAPBEXchaText 4 2 2 2 4" xfId="13865"/>
    <cellStyle name="SAPBEXchaText 4 2 2 2 5" xfId="13866"/>
    <cellStyle name="SAPBEXchaText 4 2 2 2 6" xfId="13867"/>
    <cellStyle name="SAPBEXchaText 4 2 2 2 7" xfId="13868"/>
    <cellStyle name="SAPBEXchaText 4 2 2 2 8" xfId="13869"/>
    <cellStyle name="SAPBEXchaText 4 2 2 3" xfId="13870"/>
    <cellStyle name="SAPBEXchaText 4 2 2 3 2" xfId="13871"/>
    <cellStyle name="SAPBEXchaText 4 2 2 3 3" xfId="13872"/>
    <cellStyle name="SAPBEXchaText 4 2 2 3 4" xfId="13873"/>
    <cellStyle name="SAPBEXchaText 4 2 2 3 5" xfId="13874"/>
    <cellStyle name="SAPBEXchaText 4 2 2 3 6" xfId="13875"/>
    <cellStyle name="SAPBEXchaText 4 2 2 3 7" xfId="13876"/>
    <cellStyle name="SAPBEXchaText 4 2 2 3 8" xfId="13877"/>
    <cellStyle name="SAPBEXchaText 4 2 2 4" xfId="13878"/>
    <cellStyle name="SAPBEXchaText 4 2 2 4 2" xfId="13879"/>
    <cellStyle name="SAPBEXchaText 4 2 2 4 3" xfId="13880"/>
    <cellStyle name="SAPBEXchaText 4 2 2 4 4" xfId="13881"/>
    <cellStyle name="SAPBEXchaText 4 2 2 4 5" xfId="13882"/>
    <cellStyle name="SAPBEXchaText 4 2 2 4 6" xfId="13883"/>
    <cellStyle name="SAPBEXchaText 4 2 2 4 7" xfId="13884"/>
    <cellStyle name="SAPBEXchaText 4 2 2 4 8" xfId="13885"/>
    <cellStyle name="SAPBEXchaText 4 2 2 5" xfId="13886"/>
    <cellStyle name="SAPBEXchaText 4 2 2 6" xfId="13887"/>
    <cellStyle name="SAPBEXchaText 4 2 2 7" xfId="13888"/>
    <cellStyle name="SAPBEXchaText 4 2 2 8" xfId="13889"/>
    <cellStyle name="SAPBEXchaText 4 2 2 9" xfId="13890"/>
    <cellStyle name="SAPBEXchaText 4 2 3" xfId="13891"/>
    <cellStyle name="SAPBEXchaText 4 2 3 2" xfId="13892"/>
    <cellStyle name="SAPBEXchaText 4 2 3 3" xfId="13893"/>
    <cellStyle name="SAPBEXchaText 4 2 3 4" xfId="13894"/>
    <cellStyle name="SAPBEXchaText 4 2 3 5" xfId="13895"/>
    <cellStyle name="SAPBEXchaText 4 2 3 6" xfId="13896"/>
    <cellStyle name="SAPBEXchaText 4 2 3 7" xfId="13897"/>
    <cellStyle name="SAPBEXchaText 4 2 3 8" xfId="13898"/>
    <cellStyle name="SAPBEXchaText 4 2 4" xfId="13899"/>
    <cellStyle name="SAPBEXchaText 4 2 4 2" xfId="13900"/>
    <cellStyle name="SAPBEXchaText 4 2 4 3" xfId="13901"/>
    <cellStyle name="SAPBEXchaText 4 2 4 4" xfId="13902"/>
    <cellStyle name="SAPBEXchaText 4 2 4 5" xfId="13903"/>
    <cellStyle name="SAPBEXchaText 4 2 4 6" xfId="13904"/>
    <cellStyle name="SAPBEXchaText 4 2 4 7" xfId="13905"/>
    <cellStyle name="SAPBEXchaText 4 2 4 8" xfId="13906"/>
    <cellStyle name="SAPBEXchaText 4 2 5" xfId="13907"/>
    <cellStyle name="SAPBEXchaText 4 2 5 2" xfId="13908"/>
    <cellStyle name="SAPBEXchaText 4 2 5 3" xfId="13909"/>
    <cellStyle name="SAPBEXchaText 4 2 5 4" xfId="13910"/>
    <cellStyle name="SAPBEXchaText 4 2 5 5" xfId="13911"/>
    <cellStyle name="SAPBEXchaText 4 2 5 6" xfId="13912"/>
    <cellStyle name="SAPBEXchaText 4 2 5 7" xfId="13913"/>
    <cellStyle name="SAPBEXchaText 4 2 5 8" xfId="13914"/>
    <cellStyle name="SAPBEXchaText 4 2 6" xfId="13915"/>
    <cellStyle name="SAPBEXchaText 4 2 7" xfId="13916"/>
    <cellStyle name="SAPBEXchaText 4 2 8" xfId="13917"/>
    <cellStyle name="SAPBEXchaText 4 2 9" xfId="13918"/>
    <cellStyle name="SAPBEXchaText 4 3" xfId="13919"/>
    <cellStyle name="SAPBEXchaText 4 3 10" xfId="13920"/>
    <cellStyle name="SAPBEXchaText 4 3 11" xfId="13921"/>
    <cellStyle name="SAPBEXchaText 4 3 12" xfId="13922"/>
    <cellStyle name="SAPBEXchaText 4 3 2" xfId="13923"/>
    <cellStyle name="SAPBEXchaText 4 3 2 2" xfId="13924"/>
    <cellStyle name="SAPBEXchaText 4 3 2 3" xfId="13925"/>
    <cellStyle name="SAPBEXchaText 4 3 2 4" xfId="13926"/>
    <cellStyle name="SAPBEXchaText 4 3 2 5" xfId="13927"/>
    <cellStyle name="SAPBEXchaText 4 3 2 6" xfId="13928"/>
    <cellStyle name="SAPBEXchaText 4 3 2 7" xfId="13929"/>
    <cellStyle name="SAPBEXchaText 4 3 2 8" xfId="13930"/>
    <cellStyle name="SAPBEXchaText 4 3 3" xfId="13931"/>
    <cellStyle name="SAPBEXchaText 4 3 3 2" xfId="13932"/>
    <cellStyle name="SAPBEXchaText 4 3 3 3" xfId="13933"/>
    <cellStyle name="SAPBEXchaText 4 3 3 4" xfId="13934"/>
    <cellStyle name="SAPBEXchaText 4 3 3 5" xfId="13935"/>
    <cellStyle name="SAPBEXchaText 4 3 3 6" xfId="13936"/>
    <cellStyle name="SAPBEXchaText 4 3 3 7" xfId="13937"/>
    <cellStyle name="SAPBEXchaText 4 3 3 8" xfId="13938"/>
    <cellStyle name="SAPBEXchaText 4 3 4" xfId="13939"/>
    <cellStyle name="SAPBEXchaText 4 3 4 2" xfId="13940"/>
    <cellStyle name="SAPBEXchaText 4 3 4 3" xfId="13941"/>
    <cellStyle name="SAPBEXchaText 4 3 4 4" xfId="13942"/>
    <cellStyle name="SAPBEXchaText 4 3 4 5" xfId="13943"/>
    <cellStyle name="SAPBEXchaText 4 3 4 6" xfId="13944"/>
    <cellStyle name="SAPBEXchaText 4 3 4 7" xfId="13945"/>
    <cellStyle name="SAPBEXchaText 4 3 4 8" xfId="13946"/>
    <cellStyle name="SAPBEXchaText 4 3 5" xfId="13947"/>
    <cellStyle name="SAPBEXchaText 4 3 6" xfId="13948"/>
    <cellStyle name="SAPBEXchaText 4 3 7" xfId="13949"/>
    <cellStyle name="SAPBEXchaText 4 3 8" xfId="13950"/>
    <cellStyle name="SAPBEXchaText 4 3 9" xfId="13951"/>
    <cellStyle name="SAPBEXchaText 4 4" xfId="13952"/>
    <cellStyle name="SAPBEXchaText 4 4 2" xfId="13953"/>
    <cellStyle name="SAPBEXchaText 4 4 3" xfId="13954"/>
    <cellStyle name="SAPBEXchaText 4 4 4" xfId="13955"/>
    <cellStyle name="SAPBEXchaText 4 4 5" xfId="13956"/>
    <cellStyle name="SAPBEXchaText 4 4 6" xfId="13957"/>
    <cellStyle name="SAPBEXchaText 4 4 7" xfId="13958"/>
    <cellStyle name="SAPBEXchaText 4 4 8" xfId="13959"/>
    <cellStyle name="SAPBEXchaText 4 5" xfId="13960"/>
    <cellStyle name="SAPBEXchaText 4 5 2" xfId="13961"/>
    <cellStyle name="SAPBEXchaText 4 5 3" xfId="13962"/>
    <cellStyle name="SAPBEXchaText 4 5 4" xfId="13963"/>
    <cellStyle name="SAPBEXchaText 4 5 5" xfId="13964"/>
    <cellStyle name="SAPBEXchaText 4 5 6" xfId="13965"/>
    <cellStyle name="SAPBEXchaText 4 5 7" xfId="13966"/>
    <cellStyle name="SAPBEXchaText 4 5 8" xfId="13967"/>
    <cellStyle name="SAPBEXchaText 4 6" xfId="13968"/>
    <cellStyle name="SAPBEXchaText 4 6 2" xfId="13969"/>
    <cellStyle name="SAPBEXchaText 4 6 3" xfId="13970"/>
    <cellStyle name="SAPBEXchaText 4 6 4" xfId="13971"/>
    <cellStyle name="SAPBEXchaText 4 6 5" xfId="13972"/>
    <cellStyle name="SAPBEXchaText 4 6 6" xfId="13973"/>
    <cellStyle name="SAPBEXchaText 4 6 7" xfId="13974"/>
    <cellStyle name="SAPBEXchaText 4 6 8" xfId="13975"/>
    <cellStyle name="SAPBEXchaText 4 7" xfId="13976"/>
    <cellStyle name="SAPBEXchaText 4 8" xfId="13977"/>
    <cellStyle name="SAPBEXchaText 4 9" xfId="13978"/>
    <cellStyle name="SAPBEXchaText 5" xfId="1412"/>
    <cellStyle name="SAPBEXchaText 5 10" xfId="13979"/>
    <cellStyle name="SAPBEXchaText 5 11" xfId="13980"/>
    <cellStyle name="SAPBEXchaText 5 12" xfId="13981"/>
    <cellStyle name="SAPBEXchaText 5 13" xfId="13982"/>
    <cellStyle name="SAPBEXchaText 5 14" xfId="13983"/>
    <cellStyle name="SAPBEXchaText 5 2" xfId="13984"/>
    <cellStyle name="SAPBEXchaText 5 2 10" xfId="13985"/>
    <cellStyle name="SAPBEXchaText 5 2 11" xfId="13986"/>
    <cellStyle name="SAPBEXchaText 5 2 12" xfId="13987"/>
    <cellStyle name="SAPBEXchaText 5 2 2" xfId="13988"/>
    <cellStyle name="SAPBEXchaText 5 2 2 2" xfId="13989"/>
    <cellStyle name="SAPBEXchaText 5 2 2 3" xfId="13990"/>
    <cellStyle name="SAPBEXchaText 5 2 2 4" xfId="13991"/>
    <cellStyle name="SAPBEXchaText 5 2 2 5" xfId="13992"/>
    <cellStyle name="SAPBEXchaText 5 2 2 6" xfId="13993"/>
    <cellStyle name="SAPBEXchaText 5 2 2 7" xfId="13994"/>
    <cellStyle name="SAPBEXchaText 5 2 2 8" xfId="13995"/>
    <cellStyle name="SAPBEXchaText 5 2 3" xfId="13996"/>
    <cellStyle name="SAPBEXchaText 5 2 3 2" xfId="13997"/>
    <cellStyle name="SAPBEXchaText 5 2 3 3" xfId="13998"/>
    <cellStyle name="SAPBEXchaText 5 2 3 4" xfId="13999"/>
    <cellStyle name="SAPBEXchaText 5 2 3 5" xfId="14000"/>
    <cellStyle name="SAPBEXchaText 5 2 3 6" xfId="14001"/>
    <cellStyle name="SAPBEXchaText 5 2 3 7" xfId="14002"/>
    <cellStyle name="SAPBEXchaText 5 2 3 8" xfId="14003"/>
    <cellStyle name="SAPBEXchaText 5 2 4" xfId="14004"/>
    <cellStyle name="SAPBEXchaText 5 2 4 2" xfId="14005"/>
    <cellStyle name="SAPBEXchaText 5 2 4 3" xfId="14006"/>
    <cellStyle name="SAPBEXchaText 5 2 4 4" xfId="14007"/>
    <cellStyle name="SAPBEXchaText 5 2 4 5" xfId="14008"/>
    <cellStyle name="SAPBEXchaText 5 2 4 6" xfId="14009"/>
    <cellStyle name="SAPBEXchaText 5 2 4 7" xfId="14010"/>
    <cellStyle name="SAPBEXchaText 5 2 4 8" xfId="14011"/>
    <cellStyle name="SAPBEXchaText 5 2 5" xfId="14012"/>
    <cellStyle name="SAPBEXchaText 5 2 6" xfId="14013"/>
    <cellStyle name="SAPBEXchaText 5 2 7" xfId="14014"/>
    <cellStyle name="SAPBEXchaText 5 2 8" xfId="14015"/>
    <cellStyle name="SAPBEXchaText 5 2 9" xfId="14016"/>
    <cellStyle name="SAPBEXchaText 5 3" xfId="14017"/>
    <cellStyle name="SAPBEXchaText 5 3 2" xfId="14018"/>
    <cellStyle name="SAPBEXchaText 5 3 3" xfId="14019"/>
    <cellStyle name="SAPBEXchaText 5 3 4" xfId="14020"/>
    <cellStyle name="SAPBEXchaText 5 3 5" xfId="14021"/>
    <cellStyle name="SAPBEXchaText 5 3 6" xfId="14022"/>
    <cellStyle name="SAPBEXchaText 5 3 7" xfId="14023"/>
    <cellStyle name="SAPBEXchaText 5 3 8" xfId="14024"/>
    <cellStyle name="SAPBEXchaText 5 4" xfId="14025"/>
    <cellStyle name="SAPBEXchaText 5 4 2" xfId="14026"/>
    <cellStyle name="SAPBEXchaText 5 4 3" xfId="14027"/>
    <cellStyle name="SAPBEXchaText 5 4 4" xfId="14028"/>
    <cellStyle name="SAPBEXchaText 5 4 5" xfId="14029"/>
    <cellStyle name="SAPBEXchaText 5 4 6" xfId="14030"/>
    <cellStyle name="SAPBEXchaText 5 4 7" xfId="14031"/>
    <cellStyle name="SAPBEXchaText 5 4 8" xfId="14032"/>
    <cellStyle name="SAPBEXchaText 5 5" xfId="14033"/>
    <cellStyle name="SAPBEXchaText 5 5 2" xfId="14034"/>
    <cellStyle name="SAPBEXchaText 5 5 3" xfId="14035"/>
    <cellStyle name="SAPBEXchaText 5 5 4" xfId="14036"/>
    <cellStyle name="SAPBEXchaText 5 5 5" xfId="14037"/>
    <cellStyle name="SAPBEXchaText 5 5 6" xfId="14038"/>
    <cellStyle name="SAPBEXchaText 5 5 7" xfId="14039"/>
    <cellStyle name="SAPBEXchaText 5 5 8" xfId="14040"/>
    <cellStyle name="SAPBEXchaText 5 6" xfId="14041"/>
    <cellStyle name="SAPBEXchaText 5 7" xfId="14042"/>
    <cellStyle name="SAPBEXchaText 5 8" xfId="14043"/>
    <cellStyle name="SAPBEXchaText 5 9" xfId="14044"/>
    <cellStyle name="SAPBEXchaText 6" xfId="14045"/>
    <cellStyle name="SAPBEXchaText 6 10" xfId="14046"/>
    <cellStyle name="SAPBEXchaText 6 11" xfId="14047"/>
    <cellStyle name="SAPBEXchaText 6 12" xfId="14048"/>
    <cellStyle name="SAPBEXchaText 6 2" xfId="14049"/>
    <cellStyle name="SAPBEXchaText 6 2 2" xfId="14050"/>
    <cellStyle name="SAPBEXchaText 6 2 3" xfId="14051"/>
    <cellStyle name="SAPBEXchaText 6 2 4" xfId="14052"/>
    <cellStyle name="SAPBEXchaText 6 2 5" xfId="14053"/>
    <cellStyle name="SAPBEXchaText 6 2 6" xfId="14054"/>
    <cellStyle name="SAPBEXchaText 6 2 7" xfId="14055"/>
    <cellStyle name="SAPBEXchaText 6 2 8" xfId="14056"/>
    <cellStyle name="SAPBEXchaText 6 3" xfId="14057"/>
    <cellStyle name="SAPBEXchaText 6 3 2" xfId="14058"/>
    <cellStyle name="SAPBEXchaText 6 3 3" xfId="14059"/>
    <cellStyle name="SAPBEXchaText 6 3 4" xfId="14060"/>
    <cellStyle name="SAPBEXchaText 6 3 5" xfId="14061"/>
    <cellStyle name="SAPBEXchaText 6 3 6" xfId="14062"/>
    <cellStyle name="SAPBEXchaText 6 3 7" xfId="14063"/>
    <cellStyle name="SAPBEXchaText 6 3 8" xfId="14064"/>
    <cellStyle name="SAPBEXchaText 6 4" xfId="14065"/>
    <cellStyle name="SAPBEXchaText 6 4 2" xfId="14066"/>
    <cellStyle name="SAPBEXchaText 6 4 3" xfId="14067"/>
    <cellStyle name="SAPBEXchaText 6 4 4" xfId="14068"/>
    <cellStyle name="SAPBEXchaText 6 4 5" xfId="14069"/>
    <cellStyle name="SAPBEXchaText 6 4 6" xfId="14070"/>
    <cellStyle name="SAPBEXchaText 6 4 7" xfId="14071"/>
    <cellStyle name="SAPBEXchaText 6 4 8" xfId="14072"/>
    <cellStyle name="SAPBEXchaText 6 5" xfId="14073"/>
    <cellStyle name="SAPBEXchaText 6 6" xfId="14074"/>
    <cellStyle name="SAPBEXchaText 6 7" xfId="14075"/>
    <cellStyle name="SAPBEXchaText 6 8" xfId="14076"/>
    <cellStyle name="SAPBEXchaText 6 9" xfId="14077"/>
    <cellStyle name="SAPBEXchaText 7" xfId="14078"/>
    <cellStyle name="SAPBEXchaText 7 2" xfId="14079"/>
    <cellStyle name="SAPBEXchaText 7 3" xfId="14080"/>
    <cellStyle name="SAPBEXchaText 7 4" xfId="14081"/>
    <cellStyle name="SAPBEXchaText 7 5" xfId="14082"/>
    <cellStyle name="SAPBEXchaText 7 6" xfId="14083"/>
    <cellStyle name="SAPBEXchaText 7 7" xfId="14084"/>
    <cellStyle name="SAPBEXchaText 7 8" xfId="14085"/>
    <cellStyle name="SAPBEXchaText 8" xfId="14086"/>
    <cellStyle name="SAPBEXchaText 8 2" xfId="14087"/>
    <cellStyle name="SAPBEXchaText 8 3" xfId="14088"/>
    <cellStyle name="SAPBEXchaText 8 4" xfId="14089"/>
    <cellStyle name="SAPBEXchaText 8 5" xfId="14090"/>
    <cellStyle name="SAPBEXchaText 8 6" xfId="14091"/>
    <cellStyle name="SAPBEXchaText 8 7" xfId="14092"/>
    <cellStyle name="SAPBEXchaText 8 8" xfId="14093"/>
    <cellStyle name="SAPBEXchaText 9" xfId="14094"/>
    <cellStyle name="SAPBEXchaText 9 2" xfId="14095"/>
    <cellStyle name="SAPBEXchaText 9 3" xfId="14096"/>
    <cellStyle name="SAPBEXchaText 9 4" xfId="14097"/>
    <cellStyle name="SAPBEXchaText 9 5" xfId="14098"/>
    <cellStyle name="SAPBEXchaText 9 6" xfId="14099"/>
    <cellStyle name="SAPBEXchaText 9 7" xfId="14100"/>
    <cellStyle name="SAPBEXchaText 9 8" xfId="14101"/>
    <cellStyle name="SAPBEXchaText_2. Приложение Доп материалы согласованияБП_БП" xfId="1413"/>
    <cellStyle name="SAPBEXexcBad7" xfId="121"/>
    <cellStyle name="SAPBEXexcBad7 10" xfId="14102"/>
    <cellStyle name="SAPBEXexcBad7 11" xfId="14103"/>
    <cellStyle name="SAPBEXexcBad7 12" xfId="14104"/>
    <cellStyle name="SAPBEXexcBad7 13" xfId="14105"/>
    <cellStyle name="SAPBEXexcBad7 14" xfId="14106"/>
    <cellStyle name="SAPBEXexcBad7 15" xfId="14107"/>
    <cellStyle name="SAPBEXexcBad7 16" xfId="14108"/>
    <cellStyle name="SAPBEXexcBad7 2" xfId="1414"/>
    <cellStyle name="SAPBEXexcBad7 2 10" xfId="14109"/>
    <cellStyle name="SAPBEXexcBad7 2 11" xfId="14110"/>
    <cellStyle name="SAPBEXexcBad7 2 12" xfId="14111"/>
    <cellStyle name="SAPBEXexcBad7 2 13" xfId="14112"/>
    <cellStyle name="SAPBEXexcBad7 2 14" xfId="14113"/>
    <cellStyle name="SAPBEXexcBad7 2 2" xfId="1415"/>
    <cellStyle name="SAPBEXexcBad7 2 2 10" xfId="14114"/>
    <cellStyle name="SAPBEXexcBad7 2 2 11" xfId="14115"/>
    <cellStyle name="SAPBEXexcBad7 2 2 12" xfId="14116"/>
    <cellStyle name="SAPBEXexcBad7 2 2 13" xfId="14117"/>
    <cellStyle name="SAPBEXexcBad7 2 2 14" xfId="14118"/>
    <cellStyle name="SAPBEXexcBad7 2 2 2" xfId="14119"/>
    <cellStyle name="SAPBEXexcBad7 2 2 2 10" xfId="14120"/>
    <cellStyle name="SAPBEXexcBad7 2 2 2 11" xfId="14121"/>
    <cellStyle name="SAPBEXexcBad7 2 2 2 12" xfId="14122"/>
    <cellStyle name="SAPBEXexcBad7 2 2 2 2" xfId="14123"/>
    <cellStyle name="SAPBEXexcBad7 2 2 2 2 2" xfId="14124"/>
    <cellStyle name="SAPBEXexcBad7 2 2 2 2 3" xfId="14125"/>
    <cellStyle name="SAPBEXexcBad7 2 2 2 2 4" xfId="14126"/>
    <cellStyle name="SAPBEXexcBad7 2 2 2 2 5" xfId="14127"/>
    <cellStyle name="SAPBEXexcBad7 2 2 2 2 6" xfId="14128"/>
    <cellStyle name="SAPBEXexcBad7 2 2 2 2 7" xfId="14129"/>
    <cellStyle name="SAPBEXexcBad7 2 2 2 2 8" xfId="14130"/>
    <cellStyle name="SAPBEXexcBad7 2 2 2 3" xfId="14131"/>
    <cellStyle name="SAPBEXexcBad7 2 2 2 3 2" xfId="14132"/>
    <cellStyle name="SAPBEXexcBad7 2 2 2 3 3" xfId="14133"/>
    <cellStyle name="SAPBEXexcBad7 2 2 2 3 4" xfId="14134"/>
    <cellStyle name="SAPBEXexcBad7 2 2 2 3 5" xfId="14135"/>
    <cellStyle name="SAPBEXexcBad7 2 2 2 3 6" xfId="14136"/>
    <cellStyle name="SAPBEXexcBad7 2 2 2 3 7" xfId="14137"/>
    <cellStyle name="SAPBEXexcBad7 2 2 2 3 8" xfId="14138"/>
    <cellStyle name="SAPBEXexcBad7 2 2 2 4" xfId="14139"/>
    <cellStyle name="SAPBEXexcBad7 2 2 2 4 2" xfId="14140"/>
    <cellStyle name="SAPBEXexcBad7 2 2 2 4 3" xfId="14141"/>
    <cellStyle name="SAPBEXexcBad7 2 2 2 4 4" xfId="14142"/>
    <cellStyle name="SAPBEXexcBad7 2 2 2 4 5" xfId="14143"/>
    <cellStyle name="SAPBEXexcBad7 2 2 2 4 6" xfId="14144"/>
    <cellStyle name="SAPBEXexcBad7 2 2 2 4 7" xfId="14145"/>
    <cellStyle name="SAPBEXexcBad7 2 2 2 4 8" xfId="14146"/>
    <cellStyle name="SAPBEXexcBad7 2 2 2 5" xfId="14147"/>
    <cellStyle name="SAPBEXexcBad7 2 2 2 6" xfId="14148"/>
    <cellStyle name="SAPBEXexcBad7 2 2 2 7" xfId="14149"/>
    <cellStyle name="SAPBEXexcBad7 2 2 2 8" xfId="14150"/>
    <cellStyle name="SAPBEXexcBad7 2 2 2 9" xfId="14151"/>
    <cellStyle name="SAPBEXexcBad7 2 2 3" xfId="14152"/>
    <cellStyle name="SAPBEXexcBad7 2 2 3 2" xfId="14153"/>
    <cellStyle name="SAPBEXexcBad7 2 2 3 3" xfId="14154"/>
    <cellStyle name="SAPBEXexcBad7 2 2 3 4" xfId="14155"/>
    <cellStyle name="SAPBEXexcBad7 2 2 3 5" xfId="14156"/>
    <cellStyle name="SAPBEXexcBad7 2 2 3 6" xfId="14157"/>
    <cellStyle name="SAPBEXexcBad7 2 2 3 7" xfId="14158"/>
    <cellStyle name="SAPBEXexcBad7 2 2 3 8" xfId="14159"/>
    <cellStyle name="SAPBEXexcBad7 2 2 4" xfId="14160"/>
    <cellStyle name="SAPBEXexcBad7 2 2 4 2" xfId="14161"/>
    <cellStyle name="SAPBEXexcBad7 2 2 4 3" xfId="14162"/>
    <cellStyle name="SAPBEXexcBad7 2 2 4 4" xfId="14163"/>
    <cellStyle name="SAPBEXexcBad7 2 2 4 5" xfId="14164"/>
    <cellStyle name="SAPBEXexcBad7 2 2 4 6" xfId="14165"/>
    <cellStyle name="SAPBEXexcBad7 2 2 4 7" xfId="14166"/>
    <cellStyle name="SAPBEXexcBad7 2 2 4 8" xfId="14167"/>
    <cellStyle name="SAPBEXexcBad7 2 2 5" xfId="14168"/>
    <cellStyle name="SAPBEXexcBad7 2 2 5 2" xfId="14169"/>
    <cellStyle name="SAPBEXexcBad7 2 2 5 3" xfId="14170"/>
    <cellStyle name="SAPBEXexcBad7 2 2 5 4" xfId="14171"/>
    <cellStyle name="SAPBEXexcBad7 2 2 5 5" xfId="14172"/>
    <cellStyle name="SAPBEXexcBad7 2 2 5 6" xfId="14173"/>
    <cellStyle name="SAPBEXexcBad7 2 2 5 7" xfId="14174"/>
    <cellStyle name="SAPBEXexcBad7 2 2 5 8" xfId="14175"/>
    <cellStyle name="SAPBEXexcBad7 2 2 6" xfId="14176"/>
    <cellStyle name="SAPBEXexcBad7 2 2 7" xfId="14177"/>
    <cellStyle name="SAPBEXexcBad7 2 2 8" xfId="14178"/>
    <cellStyle name="SAPBEXexcBad7 2 2 9" xfId="14179"/>
    <cellStyle name="SAPBEXexcBad7 2 3" xfId="14180"/>
    <cellStyle name="SAPBEXexcBad7 2 3 10" xfId="14181"/>
    <cellStyle name="SAPBEXexcBad7 2 3 11" xfId="14182"/>
    <cellStyle name="SAPBEXexcBad7 2 3 12" xfId="14183"/>
    <cellStyle name="SAPBEXexcBad7 2 3 2" xfId="14184"/>
    <cellStyle name="SAPBEXexcBad7 2 3 2 2" xfId="14185"/>
    <cellStyle name="SAPBEXexcBad7 2 3 2 3" xfId="14186"/>
    <cellStyle name="SAPBEXexcBad7 2 3 2 4" xfId="14187"/>
    <cellStyle name="SAPBEXexcBad7 2 3 2 5" xfId="14188"/>
    <cellStyle name="SAPBEXexcBad7 2 3 2 6" xfId="14189"/>
    <cellStyle name="SAPBEXexcBad7 2 3 2 7" xfId="14190"/>
    <cellStyle name="SAPBEXexcBad7 2 3 2 8" xfId="14191"/>
    <cellStyle name="SAPBEXexcBad7 2 3 3" xfId="14192"/>
    <cellStyle name="SAPBEXexcBad7 2 3 3 2" xfId="14193"/>
    <cellStyle name="SAPBEXexcBad7 2 3 3 3" xfId="14194"/>
    <cellStyle name="SAPBEXexcBad7 2 3 3 4" xfId="14195"/>
    <cellStyle name="SAPBEXexcBad7 2 3 3 5" xfId="14196"/>
    <cellStyle name="SAPBEXexcBad7 2 3 3 6" xfId="14197"/>
    <cellStyle name="SAPBEXexcBad7 2 3 3 7" xfId="14198"/>
    <cellStyle name="SAPBEXexcBad7 2 3 3 8" xfId="14199"/>
    <cellStyle name="SAPBEXexcBad7 2 3 4" xfId="14200"/>
    <cellStyle name="SAPBEXexcBad7 2 3 4 2" xfId="14201"/>
    <cellStyle name="SAPBEXexcBad7 2 3 4 3" xfId="14202"/>
    <cellStyle name="SAPBEXexcBad7 2 3 4 4" xfId="14203"/>
    <cellStyle name="SAPBEXexcBad7 2 3 4 5" xfId="14204"/>
    <cellStyle name="SAPBEXexcBad7 2 3 4 6" xfId="14205"/>
    <cellStyle name="SAPBEXexcBad7 2 3 4 7" xfId="14206"/>
    <cellStyle name="SAPBEXexcBad7 2 3 4 8" xfId="14207"/>
    <cellStyle name="SAPBEXexcBad7 2 3 5" xfId="14208"/>
    <cellStyle name="SAPBEXexcBad7 2 3 6" xfId="14209"/>
    <cellStyle name="SAPBEXexcBad7 2 3 7" xfId="14210"/>
    <cellStyle name="SAPBEXexcBad7 2 3 8" xfId="14211"/>
    <cellStyle name="SAPBEXexcBad7 2 3 9" xfId="14212"/>
    <cellStyle name="SAPBEXexcBad7 2 4" xfId="14213"/>
    <cellStyle name="SAPBEXexcBad7 2 4 2" xfId="14214"/>
    <cellStyle name="SAPBEXexcBad7 2 4 3" xfId="14215"/>
    <cellStyle name="SAPBEXexcBad7 2 4 4" xfId="14216"/>
    <cellStyle name="SAPBEXexcBad7 2 4 5" xfId="14217"/>
    <cellStyle name="SAPBEXexcBad7 2 4 6" xfId="14218"/>
    <cellStyle name="SAPBEXexcBad7 2 4 7" xfId="14219"/>
    <cellStyle name="SAPBEXexcBad7 2 4 8" xfId="14220"/>
    <cellStyle name="SAPBEXexcBad7 2 5" xfId="14221"/>
    <cellStyle name="SAPBEXexcBad7 2 5 2" xfId="14222"/>
    <cellStyle name="SAPBEXexcBad7 2 5 3" xfId="14223"/>
    <cellStyle name="SAPBEXexcBad7 2 5 4" xfId="14224"/>
    <cellStyle name="SAPBEXexcBad7 2 5 5" xfId="14225"/>
    <cellStyle name="SAPBEXexcBad7 2 5 6" xfId="14226"/>
    <cellStyle name="SAPBEXexcBad7 2 5 7" xfId="14227"/>
    <cellStyle name="SAPBEXexcBad7 2 5 8" xfId="14228"/>
    <cellStyle name="SAPBEXexcBad7 2 6" xfId="14229"/>
    <cellStyle name="SAPBEXexcBad7 2 6 2" xfId="14230"/>
    <cellStyle name="SAPBEXexcBad7 2 6 3" xfId="14231"/>
    <cellStyle name="SAPBEXexcBad7 2 6 4" xfId="14232"/>
    <cellStyle name="SAPBEXexcBad7 2 6 5" xfId="14233"/>
    <cellStyle name="SAPBEXexcBad7 2 6 6" xfId="14234"/>
    <cellStyle name="SAPBEXexcBad7 2 6 7" xfId="14235"/>
    <cellStyle name="SAPBEXexcBad7 2 6 8" xfId="14236"/>
    <cellStyle name="SAPBEXexcBad7 2 7" xfId="14237"/>
    <cellStyle name="SAPBEXexcBad7 2 8" xfId="14238"/>
    <cellStyle name="SAPBEXexcBad7 2 9" xfId="14239"/>
    <cellStyle name="SAPBEXexcBad7 3" xfId="1416"/>
    <cellStyle name="SAPBEXexcBad7 3 10" xfId="14240"/>
    <cellStyle name="SAPBEXexcBad7 3 11" xfId="14241"/>
    <cellStyle name="SAPBEXexcBad7 3 12" xfId="14242"/>
    <cellStyle name="SAPBEXexcBad7 3 13" xfId="14243"/>
    <cellStyle name="SAPBEXexcBad7 3 14" xfId="14244"/>
    <cellStyle name="SAPBEXexcBad7 3 2" xfId="1417"/>
    <cellStyle name="SAPBEXexcBad7 3 2 10" xfId="14245"/>
    <cellStyle name="SAPBEXexcBad7 3 2 11" xfId="14246"/>
    <cellStyle name="SAPBEXexcBad7 3 2 12" xfId="14247"/>
    <cellStyle name="SAPBEXexcBad7 3 2 13" xfId="14248"/>
    <cellStyle name="SAPBEXexcBad7 3 2 14" xfId="14249"/>
    <cellStyle name="SAPBEXexcBad7 3 2 2" xfId="14250"/>
    <cellStyle name="SAPBEXexcBad7 3 2 2 10" xfId="14251"/>
    <cellStyle name="SAPBEXexcBad7 3 2 2 11" xfId="14252"/>
    <cellStyle name="SAPBEXexcBad7 3 2 2 12" xfId="14253"/>
    <cellStyle name="SAPBEXexcBad7 3 2 2 2" xfId="14254"/>
    <cellStyle name="SAPBEXexcBad7 3 2 2 2 2" xfId="14255"/>
    <cellStyle name="SAPBEXexcBad7 3 2 2 2 3" xfId="14256"/>
    <cellStyle name="SAPBEXexcBad7 3 2 2 2 4" xfId="14257"/>
    <cellStyle name="SAPBEXexcBad7 3 2 2 2 5" xfId="14258"/>
    <cellStyle name="SAPBEXexcBad7 3 2 2 2 6" xfId="14259"/>
    <cellStyle name="SAPBEXexcBad7 3 2 2 2 7" xfId="14260"/>
    <cellStyle name="SAPBEXexcBad7 3 2 2 2 8" xfId="14261"/>
    <cellStyle name="SAPBEXexcBad7 3 2 2 3" xfId="14262"/>
    <cellStyle name="SAPBEXexcBad7 3 2 2 3 2" xfId="14263"/>
    <cellStyle name="SAPBEXexcBad7 3 2 2 3 3" xfId="14264"/>
    <cellStyle name="SAPBEXexcBad7 3 2 2 3 4" xfId="14265"/>
    <cellStyle name="SAPBEXexcBad7 3 2 2 3 5" xfId="14266"/>
    <cellStyle name="SAPBEXexcBad7 3 2 2 3 6" xfId="14267"/>
    <cellStyle name="SAPBEXexcBad7 3 2 2 3 7" xfId="14268"/>
    <cellStyle name="SAPBEXexcBad7 3 2 2 3 8" xfId="14269"/>
    <cellStyle name="SAPBEXexcBad7 3 2 2 4" xfId="14270"/>
    <cellStyle name="SAPBEXexcBad7 3 2 2 4 2" xfId="14271"/>
    <cellStyle name="SAPBEXexcBad7 3 2 2 4 3" xfId="14272"/>
    <cellStyle name="SAPBEXexcBad7 3 2 2 4 4" xfId="14273"/>
    <cellStyle name="SAPBEXexcBad7 3 2 2 4 5" xfId="14274"/>
    <cellStyle name="SAPBEXexcBad7 3 2 2 4 6" xfId="14275"/>
    <cellStyle name="SAPBEXexcBad7 3 2 2 4 7" xfId="14276"/>
    <cellStyle name="SAPBEXexcBad7 3 2 2 4 8" xfId="14277"/>
    <cellStyle name="SAPBEXexcBad7 3 2 2 5" xfId="14278"/>
    <cellStyle name="SAPBEXexcBad7 3 2 2 6" xfId="14279"/>
    <cellStyle name="SAPBEXexcBad7 3 2 2 7" xfId="14280"/>
    <cellStyle name="SAPBEXexcBad7 3 2 2 8" xfId="14281"/>
    <cellStyle name="SAPBEXexcBad7 3 2 2 9" xfId="14282"/>
    <cellStyle name="SAPBEXexcBad7 3 2 3" xfId="14283"/>
    <cellStyle name="SAPBEXexcBad7 3 2 3 2" xfId="14284"/>
    <cellStyle name="SAPBEXexcBad7 3 2 3 3" xfId="14285"/>
    <cellStyle name="SAPBEXexcBad7 3 2 3 4" xfId="14286"/>
    <cellStyle name="SAPBEXexcBad7 3 2 3 5" xfId="14287"/>
    <cellStyle name="SAPBEXexcBad7 3 2 3 6" xfId="14288"/>
    <cellStyle name="SAPBEXexcBad7 3 2 3 7" xfId="14289"/>
    <cellStyle name="SAPBEXexcBad7 3 2 3 8" xfId="14290"/>
    <cellStyle name="SAPBEXexcBad7 3 2 4" xfId="14291"/>
    <cellStyle name="SAPBEXexcBad7 3 2 4 2" xfId="14292"/>
    <cellStyle name="SAPBEXexcBad7 3 2 4 3" xfId="14293"/>
    <cellStyle name="SAPBEXexcBad7 3 2 4 4" xfId="14294"/>
    <cellStyle name="SAPBEXexcBad7 3 2 4 5" xfId="14295"/>
    <cellStyle name="SAPBEXexcBad7 3 2 4 6" xfId="14296"/>
    <cellStyle name="SAPBEXexcBad7 3 2 4 7" xfId="14297"/>
    <cellStyle name="SAPBEXexcBad7 3 2 4 8" xfId="14298"/>
    <cellStyle name="SAPBEXexcBad7 3 2 5" xfId="14299"/>
    <cellStyle name="SAPBEXexcBad7 3 2 5 2" xfId="14300"/>
    <cellStyle name="SAPBEXexcBad7 3 2 5 3" xfId="14301"/>
    <cellStyle name="SAPBEXexcBad7 3 2 5 4" xfId="14302"/>
    <cellStyle name="SAPBEXexcBad7 3 2 5 5" xfId="14303"/>
    <cellStyle name="SAPBEXexcBad7 3 2 5 6" xfId="14304"/>
    <cellStyle name="SAPBEXexcBad7 3 2 5 7" xfId="14305"/>
    <cellStyle name="SAPBEXexcBad7 3 2 5 8" xfId="14306"/>
    <cellStyle name="SAPBEXexcBad7 3 2 6" xfId="14307"/>
    <cellStyle name="SAPBEXexcBad7 3 2 7" xfId="14308"/>
    <cellStyle name="SAPBEXexcBad7 3 2 8" xfId="14309"/>
    <cellStyle name="SAPBEXexcBad7 3 2 9" xfId="14310"/>
    <cellStyle name="SAPBEXexcBad7 3 3" xfId="14311"/>
    <cellStyle name="SAPBEXexcBad7 3 3 10" xfId="14312"/>
    <cellStyle name="SAPBEXexcBad7 3 3 11" xfId="14313"/>
    <cellStyle name="SAPBEXexcBad7 3 3 12" xfId="14314"/>
    <cellStyle name="SAPBEXexcBad7 3 3 2" xfId="14315"/>
    <cellStyle name="SAPBEXexcBad7 3 3 2 2" xfId="14316"/>
    <cellStyle name="SAPBEXexcBad7 3 3 2 3" xfId="14317"/>
    <cellStyle name="SAPBEXexcBad7 3 3 2 4" xfId="14318"/>
    <cellStyle name="SAPBEXexcBad7 3 3 2 5" xfId="14319"/>
    <cellStyle name="SAPBEXexcBad7 3 3 2 6" xfId="14320"/>
    <cellStyle name="SAPBEXexcBad7 3 3 2 7" xfId="14321"/>
    <cellStyle name="SAPBEXexcBad7 3 3 2 8" xfId="14322"/>
    <cellStyle name="SAPBEXexcBad7 3 3 3" xfId="14323"/>
    <cellStyle name="SAPBEXexcBad7 3 3 3 2" xfId="14324"/>
    <cellStyle name="SAPBEXexcBad7 3 3 3 3" xfId="14325"/>
    <cellStyle name="SAPBEXexcBad7 3 3 3 4" xfId="14326"/>
    <cellStyle name="SAPBEXexcBad7 3 3 3 5" xfId="14327"/>
    <cellStyle name="SAPBEXexcBad7 3 3 3 6" xfId="14328"/>
    <cellStyle name="SAPBEXexcBad7 3 3 3 7" xfId="14329"/>
    <cellStyle name="SAPBEXexcBad7 3 3 3 8" xfId="14330"/>
    <cellStyle name="SAPBEXexcBad7 3 3 4" xfId="14331"/>
    <cellStyle name="SAPBEXexcBad7 3 3 4 2" xfId="14332"/>
    <cellStyle name="SAPBEXexcBad7 3 3 4 3" xfId="14333"/>
    <cellStyle name="SAPBEXexcBad7 3 3 4 4" xfId="14334"/>
    <cellStyle name="SAPBEXexcBad7 3 3 4 5" xfId="14335"/>
    <cellStyle name="SAPBEXexcBad7 3 3 4 6" xfId="14336"/>
    <cellStyle name="SAPBEXexcBad7 3 3 4 7" xfId="14337"/>
    <cellStyle name="SAPBEXexcBad7 3 3 4 8" xfId="14338"/>
    <cellStyle name="SAPBEXexcBad7 3 3 5" xfId="14339"/>
    <cellStyle name="SAPBEXexcBad7 3 3 6" xfId="14340"/>
    <cellStyle name="SAPBEXexcBad7 3 3 7" xfId="14341"/>
    <cellStyle name="SAPBEXexcBad7 3 3 8" xfId="14342"/>
    <cellStyle name="SAPBEXexcBad7 3 3 9" xfId="14343"/>
    <cellStyle name="SAPBEXexcBad7 3 4" xfId="14344"/>
    <cellStyle name="SAPBEXexcBad7 3 4 2" xfId="14345"/>
    <cellStyle name="SAPBEXexcBad7 3 4 3" xfId="14346"/>
    <cellStyle name="SAPBEXexcBad7 3 4 4" xfId="14347"/>
    <cellStyle name="SAPBEXexcBad7 3 4 5" xfId="14348"/>
    <cellStyle name="SAPBEXexcBad7 3 4 6" xfId="14349"/>
    <cellStyle name="SAPBEXexcBad7 3 4 7" xfId="14350"/>
    <cellStyle name="SAPBEXexcBad7 3 4 8" xfId="14351"/>
    <cellStyle name="SAPBEXexcBad7 3 5" xfId="14352"/>
    <cellStyle name="SAPBEXexcBad7 3 5 2" xfId="14353"/>
    <cellStyle name="SAPBEXexcBad7 3 5 3" xfId="14354"/>
    <cellStyle name="SAPBEXexcBad7 3 5 4" xfId="14355"/>
    <cellStyle name="SAPBEXexcBad7 3 5 5" xfId="14356"/>
    <cellStyle name="SAPBEXexcBad7 3 5 6" xfId="14357"/>
    <cellStyle name="SAPBEXexcBad7 3 5 7" xfId="14358"/>
    <cellStyle name="SAPBEXexcBad7 3 5 8" xfId="14359"/>
    <cellStyle name="SAPBEXexcBad7 3 6" xfId="14360"/>
    <cellStyle name="SAPBEXexcBad7 3 6 2" xfId="14361"/>
    <cellStyle name="SAPBEXexcBad7 3 6 3" xfId="14362"/>
    <cellStyle name="SAPBEXexcBad7 3 6 4" xfId="14363"/>
    <cellStyle name="SAPBEXexcBad7 3 6 5" xfId="14364"/>
    <cellStyle name="SAPBEXexcBad7 3 6 6" xfId="14365"/>
    <cellStyle name="SAPBEXexcBad7 3 6 7" xfId="14366"/>
    <cellStyle name="SAPBEXexcBad7 3 6 8" xfId="14367"/>
    <cellStyle name="SAPBEXexcBad7 3 7" xfId="14368"/>
    <cellStyle name="SAPBEXexcBad7 3 8" xfId="14369"/>
    <cellStyle name="SAPBEXexcBad7 3 9" xfId="14370"/>
    <cellStyle name="SAPBEXexcBad7 4" xfId="1418"/>
    <cellStyle name="SAPBEXexcBad7 4 10" xfId="14371"/>
    <cellStyle name="SAPBEXexcBad7 4 11" xfId="14372"/>
    <cellStyle name="SAPBEXexcBad7 4 12" xfId="14373"/>
    <cellStyle name="SAPBEXexcBad7 4 13" xfId="14374"/>
    <cellStyle name="SAPBEXexcBad7 4 14" xfId="14375"/>
    <cellStyle name="SAPBEXexcBad7 4 2" xfId="14376"/>
    <cellStyle name="SAPBEXexcBad7 4 2 10" xfId="14377"/>
    <cellStyle name="SAPBEXexcBad7 4 2 11" xfId="14378"/>
    <cellStyle name="SAPBEXexcBad7 4 2 12" xfId="14379"/>
    <cellStyle name="SAPBEXexcBad7 4 2 2" xfId="14380"/>
    <cellStyle name="SAPBEXexcBad7 4 2 2 2" xfId="14381"/>
    <cellStyle name="SAPBEXexcBad7 4 2 2 3" xfId="14382"/>
    <cellStyle name="SAPBEXexcBad7 4 2 2 4" xfId="14383"/>
    <cellStyle name="SAPBEXexcBad7 4 2 2 5" xfId="14384"/>
    <cellStyle name="SAPBEXexcBad7 4 2 2 6" xfId="14385"/>
    <cellStyle name="SAPBEXexcBad7 4 2 2 7" xfId="14386"/>
    <cellStyle name="SAPBEXexcBad7 4 2 2 8" xfId="14387"/>
    <cellStyle name="SAPBEXexcBad7 4 2 3" xfId="14388"/>
    <cellStyle name="SAPBEXexcBad7 4 2 3 2" xfId="14389"/>
    <cellStyle name="SAPBEXexcBad7 4 2 3 3" xfId="14390"/>
    <cellStyle name="SAPBEXexcBad7 4 2 3 4" xfId="14391"/>
    <cellStyle name="SAPBEXexcBad7 4 2 3 5" xfId="14392"/>
    <cellStyle name="SAPBEXexcBad7 4 2 3 6" xfId="14393"/>
    <cellStyle name="SAPBEXexcBad7 4 2 3 7" xfId="14394"/>
    <cellStyle name="SAPBEXexcBad7 4 2 3 8" xfId="14395"/>
    <cellStyle name="SAPBEXexcBad7 4 2 4" xfId="14396"/>
    <cellStyle name="SAPBEXexcBad7 4 2 4 2" xfId="14397"/>
    <cellStyle name="SAPBEXexcBad7 4 2 4 3" xfId="14398"/>
    <cellStyle name="SAPBEXexcBad7 4 2 4 4" xfId="14399"/>
    <cellStyle name="SAPBEXexcBad7 4 2 4 5" xfId="14400"/>
    <cellStyle name="SAPBEXexcBad7 4 2 4 6" xfId="14401"/>
    <cellStyle name="SAPBEXexcBad7 4 2 4 7" xfId="14402"/>
    <cellStyle name="SAPBEXexcBad7 4 2 4 8" xfId="14403"/>
    <cellStyle name="SAPBEXexcBad7 4 2 5" xfId="14404"/>
    <cellStyle name="SAPBEXexcBad7 4 2 6" xfId="14405"/>
    <cellStyle name="SAPBEXexcBad7 4 2 7" xfId="14406"/>
    <cellStyle name="SAPBEXexcBad7 4 2 8" xfId="14407"/>
    <cellStyle name="SAPBEXexcBad7 4 2 9" xfId="14408"/>
    <cellStyle name="SAPBEXexcBad7 4 3" xfId="14409"/>
    <cellStyle name="SAPBEXexcBad7 4 3 2" xfId="14410"/>
    <cellStyle name="SAPBEXexcBad7 4 3 3" xfId="14411"/>
    <cellStyle name="SAPBEXexcBad7 4 3 4" xfId="14412"/>
    <cellStyle name="SAPBEXexcBad7 4 3 5" xfId="14413"/>
    <cellStyle name="SAPBEXexcBad7 4 3 6" xfId="14414"/>
    <cellStyle name="SAPBEXexcBad7 4 3 7" xfId="14415"/>
    <cellStyle name="SAPBEXexcBad7 4 3 8" xfId="14416"/>
    <cellStyle name="SAPBEXexcBad7 4 4" xfId="14417"/>
    <cellStyle name="SAPBEXexcBad7 4 4 2" xfId="14418"/>
    <cellStyle name="SAPBEXexcBad7 4 4 3" xfId="14419"/>
    <cellStyle name="SAPBEXexcBad7 4 4 4" xfId="14420"/>
    <cellStyle name="SAPBEXexcBad7 4 4 5" xfId="14421"/>
    <cellStyle name="SAPBEXexcBad7 4 4 6" xfId="14422"/>
    <cellStyle name="SAPBEXexcBad7 4 4 7" xfId="14423"/>
    <cellStyle name="SAPBEXexcBad7 4 4 8" xfId="14424"/>
    <cellStyle name="SAPBEXexcBad7 4 5" xfId="14425"/>
    <cellStyle name="SAPBEXexcBad7 4 5 2" xfId="14426"/>
    <cellStyle name="SAPBEXexcBad7 4 5 3" xfId="14427"/>
    <cellStyle name="SAPBEXexcBad7 4 5 4" xfId="14428"/>
    <cellStyle name="SAPBEXexcBad7 4 5 5" xfId="14429"/>
    <cellStyle name="SAPBEXexcBad7 4 5 6" xfId="14430"/>
    <cellStyle name="SAPBEXexcBad7 4 5 7" xfId="14431"/>
    <cellStyle name="SAPBEXexcBad7 4 5 8" xfId="14432"/>
    <cellStyle name="SAPBEXexcBad7 4 6" xfId="14433"/>
    <cellStyle name="SAPBEXexcBad7 4 7" xfId="14434"/>
    <cellStyle name="SAPBEXexcBad7 4 8" xfId="14435"/>
    <cellStyle name="SAPBEXexcBad7 4 9" xfId="14436"/>
    <cellStyle name="SAPBEXexcBad7 5" xfId="14437"/>
    <cellStyle name="SAPBEXexcBad7 5 10" xfId="14438"/>
    <cellStyle name="SAPBEXexcBad7 5 11" xfId="14439"/>
    <cellStyle name="SAPBEXexcBad7 5 12" xfId="14440"/>
    <cellStyle name="SAPBEXexcBad7 5 2" xfId="14441"/>
    <cellStyle name="SAPBEXexcBad7 5 2 2" xfId="14442"/>
    <cellStyle name="SAPBEXexcBad7 5 2 3" xfId="14443"/>
    <cellStyle name="SAPBEXexcBad7 5 2 4" xfId="14444"/>
    <cellStyle name="SAPBEXexcBad7 5 2 5" xfId="14445"/>
    <cellStyle name="SAPBEXexcBad7 5 2 6" xfId="14446"/>
    <cellStyle name="SAPBEXexcBad7 5 2 7" xfId="14447"/>
    <cellStyle name="SAPBEXexcBad7 5 2 8" xfId="14448"/>
    <cellStyle name="SAPBEXexcBad7 5 3" xfId="14449"/>
    <cellStyle name="SAPBEXexcBad7 5 3 2" xfId="14450"/>
    <cellStyle name="SAPBEXexcBad7 5 3 3" xfId="14451"/>
    <cellStyle name="SAPBEXexcBad7 5 3 4" xfId="14452"/>
    <cellStyle name="SAPBEXexcBad7 5 3 5" xfId="14453"/>
    <cellStyle name="SAPBEXexcBad7 5 3 6" xfId="14454"/>
    <cellStyle name="SAPBEXexcBad7 5 3 7" xfId="14455"/>
    <cellStyle name="SAPBEXexcBad7 5 3 8" xfId="14456"/>
    <cellStyle name="SAPBEXexcBad7 5 4" xfId="14457"/>
    <cellStyle name="SAPBEXexcBad7 5 4 2" xfId="14458"/>
    <cellStyle name="SAPBEXexcBad7 5 4 3" xfId="14459"/>
    <cellStyle name="SAPBEXexcBad7 5 4 4" xfId="14460"/>
    <cellStyle name="SAPBEXexcBad7 5 4 5" xfId="14461"/>
    <cellStyle name="SAPBEXexcBad7 5 4 6" xfId="14462"/>
    <cellStyle name="SAPBEXexcBad7 5 4 7" xfId="14463"/>
    <cellStyle name="SAPBEXexcBad7 5 4 8" xfId="14464"/>
    <cellStyle name="SAPBEXexcBad7 5 5" xfId="14465"/>
    <cellStyle name="SAPBEXexcBad7 5 6" xfId="14466"/>
    <cellStyle name="SAPBEXexcBad7 5 7" xfId="14467"/>
    <cellStyle name="SAPBEXexcBad7 5 8" xfId="14468"/>
    <cellStyle name="SAPBEXexcBad7 5 9" xfId="14469"/>
    <cellStyle name="SAPBEXexcBad7 6" xfId="14470"/>
    <cellStyle name="SAPBEXexcBad7 6 2" xfId="14471"/>
    <cellStyle name="SAPBEXexcBad7 6 3" xfId="14472"/>
    <cellStyle name="SAPBEXexcBad7 6 4" xfId="14473"/>
    <cellStyle name="SAPBEXexcBad7 6 5" xfId="14474"/>
    <cellStyle name="SAPBEXexcBad7 6 6" xfId="14475"/>
    <cellStyle name="SAPBEXexcBad7 6 7" xfId="14476"/>
    <cellStyle name="SAPBEXexcBad7 6 8" xfId="14477"/>
    <cellStyle name="SAPBEXexcBad7 7" xfId="14478"/>
    <cellStyle name="SAPBEXexcBad7 7 2" xfId="14479"/>
    <cellStyle name="SAPBEXexcBad7 7 3" xfId="14480"/>
    <cellStyle name="SAPBEXexcBad7 7 4" xfId="14481"/>
    <cellStyle name="SAPBEXexcBad7 7 5" xfId="14482"/>
    <cellStyle name="SAPBEXexcBad7 7 6" xfId="14483"/>
    <cellStyle name="SAPBEXexcBad7 7 7" xfId="14484"/>
    <cellStyle name="SAPBEXexcBad7 7 8" xfId="14485"/>
    <cellStyle name="SAPBEXexcBad7 8" xfId="14486"/>
    <cellStyle name="SAPBEXexcBad7 8 2" xfId="14487"/>
    <cellStyle name="SAPBEXexcBad7 8 3" xfId="14488"/>
    <cellStyle name="SAPBEXexcBad7 8 4" xfId="14489"/>
    <cellStyle name="SAPBEXexcBad7 8 5" xfId="14490"/>
    <cellStyle name="SAPBEXexcBad7 8 6" xfId="14491"/>
    <cellStyle name="SAPBEXexcBad7 8 7" xfId="14492"/>
    <cellStyle name="SAPBEXexcBad7 8 8" xfId="14493"/>
    <cellStyle name="SAPBEXexcBad7 9" xfId="14494"/>
    <cellStyle name="SAPBEXexcBad7_НВВ 2014 год  по заявкам" xfId="48674"/>
    <cellStyle name="SAPBEXexcBad8" xfId="122"/>
    <cellStyle name="SAPBEXexcBad8 10" xfId="14495"/>
    <cellStyle name="SAPBEXexcBad8 11" xfId="14496"/>
    <cellStyle name="SAPBEXexcBad8 12" xfId="14497"/>
    <cellStyle name="SAPBEXexcBad8 13" xfId="14498"/>
    <cellStyle name="SAPBEXexcBad8 14" xfId="14499"/>
    <cellStyle name="SAPBEXexcBad8 15" xfId="14500"/>
    <cellStyle name="SAPBEXexcBad8 16" xfId="14501"/>
    <cellStyle name="SAPBEXexcBad8 2" xfId="1419"/>
    <cellStyle name="SAPBEXexcBad8 2 10" xfId="14502"/>
    <cellStyle name="SAPBEXexcBad8 2 11" xfId="14503"/>
    <cellStyle name="SAPBEXexcBad8 2 12" xfId="14504"/>
    <cellStyle name="SAPBEXexcBad8 2 13" xfId="14505"/>
    <cellStyle name="SAPBEXexcBad8 2 14" xfId="14506"/>
    <cellStyle name="SAPBEXexcBad8 2 2" xfId="1420"/>
    <cellStyle name="SAPBEXexcBad8 2 2 10" xfId="14507"/>
    <cellStyle name="SAPBEXexcBad8 2 2 11" xfId="14508"/>
    <cellStyle name="SAPBEXexcBad8 2 2 12" xfId="14509"/>
    <cellStyle name="SAPBEXexcBad8 2 2 13" xfId="14510"/>
    <cellStyle name="SAPBEXexcBad8 2 2 14" xfId="14511"/>
    <cellStyle name="SAPBEXexcBad8 2 2 2" xfId="14512"/>
    <cellStyle name="SAPBEXexcBad8 2 2 2 10" xfId="14513"/>
    <cellStyle name="SAPBEXexcBad8 2 2 2 11" xfId="14514"/>
    <cellStyle name="SAPBEXexcBad8 2 2 2 12" xfId="14515"/>
    <cellStyle name="SAPBEXexcBad8 2 2 2 2" xfId="14516"/>
    <cellStyle name="SAPBEXexcBad8 2 2 2 2 2" xfId="14517"/>
    <cellStyle name="SAPBEXexcBad8 2 2 2 2 3" xfId="14518"/>
    <cellStyle name="SAPBEXexcBad8 2 2 2 2 4" xfId="14519"/>
    <cellStyle name="SAPBEXexcBad8 2 2 2 2 5" xfId="14520"/>
    <cellStyle name="SAPBEXexcBad8 2 2 2 2 6" xfId="14521"/>
    <cellStyle name="SAPBEXexcBad8 2 2 2 2 7" xfId="14522"/>
    <cellStyle name="SAPBEXexcBad8 2 2 2 2 8" xfId="14523"/>
    <cellStyle name="SAPBEXexcBad8 2 2 2 3" xfId="14524"/>
    <cellStyle name="SAPBEXexcBad8 2 2 2 3 2" xfId="14525"/>
    <cellStyle name="SAPBEXexcBad8 2 2 2 3 3" xfId="14526"/>
    <cellStyle name="SAPBEXexcBad8 2 2 2 3 4" xfId="14527"/>
    <cellStyle name="SAPBEXexcBad8 2 2 2 3 5" xfId="14528"/>
    <cellStyle name="SAPBEXexcBad8 2 2 2 3 6" xfId="14529"/>
    <cellStyle name="SAPBEXexcBad8 2 2 2 3 7" xfId="14530"/>
    <cellStyle name="SAPBEXexcBad8 2 2 2 3 8" xfId="14531"/>
    <cellStyle name="SAPBEXexcBad8 2 2 2 4" xfId="14532"/>
    <cellStyle name="SAPBEXexcBad8 2 2 2 4 2" xfId="14533"/>
    <cellStyle name="SAPBEXexcBad8 2 2 2 4 3" xfId="14534"/>
    <cellStyle name="SAPBEXexcBad8 2 2 2 4 4" xfId="14535"/>
    <cellStyle name="SAPBEXexcBad8 2 2 2 4 5" xfId="14536"/>
    <cellStyle name="SAPBEXexcBad8 2 2 2 4 6" xfId="14537"/>
    <cellStyle name="SAPBEXexcBad8 2 2 2 4 7" xfId="14538"/>
    <cellStyle name="SAPBEXexcBad8 2 2 2 4 8" xfId="14539"/>
    <cellStyle name="SAPBEXexcBad8 2 2 2 5" xfId="14540"/>
    <cellStyle name="SAPBEXexcBad8 2 2 2 6" xfId="14541"/>
    <cellStyle name="SAPBEXexcBad8 2 2 2 7" xfId="14542"/>
    <cellStyle name="SAPBEXexcBad8 2 2 2 8" xfId="14543"/>
    <cellStyle name="SAPBEXexcBad8 2 2 2 9" xfId="14544"/>
    <cellStyle name="SAPBEXexcBad8 2 2 3" xfId="14545"/>
    <cellStyle name="SAPBEXexcBad8 2 2 3 2" xfId="14546"/>
    <cellStyle name="SAPBEXexcBad8 2 2 3 3" xfId="14547"/>
    <cellStyle name="SAPBEXexcBad8 2 2 3 4" xfId="14548"/>
    <cellStyle name="SAPBEXexcBad8 2 2 3 5" xfId="14549"/>
    <cellStyle name="SAPBEXexcBad8 2 2 3 6" xfId="14550"/>
    <cellStyle name="SAPBEXexcBad8 2 2 3 7" xfId="14551"/>
    <cellStyle name="SAPBEXexcBad8 2 2 3 8" xfId="14552"/>
    <cellStyle name="SAPBEXexcBad8 2 2 4" xfId="14553"/>
    <cellStyle name="SAPBEXexcBad8 2 2 4 2" xfId="14554"/>
    <cellStyle name="SAPBEXexcBad8 2 2 4 3" xfId="14555"/>
    <cellStyle name="SAPBEXexcBad8 2 2 4 4" xfId="14556"/>
    <cellStyle name="SAPBEXexcBad8 2 2 4 5" xfId="14557"/>
    <cellStyle name="SAPBEXexcBad8 2 2 4 6" xfId="14558"/>
    <cellStyle name="SAPBEXexcBad8 2 2 4 7" xfId="14559"/>
    <cellStyle name="SAPBEXexcBad8 2 2 4 8" xfId="14560"/>
    <cellStyle name="SAPBEXexcBad8 2 2 5" xfId="14561"/>
    <cellStyle name="SAPBEXexcBad8 2 2 5 2" xfId="14562"/>
    <cellStyle name="SAPBEXexcBad8 2 2 5 3" xfId="14563"/>
    <cellStyle name="SAPBEXexcBad8 2 2 5 4" xfId="14564"/>
    <cellStyle name="SAPBEXexcBad8 2 2 5 5" xfId="14565"/>
    <cellStyle name="SAPBEXexcBad8 2 2 5 6" xfId="14566"/>
    <cellStyle name="SAPBEXexcBad8 2 2 5 7" xfId="14567"/>
    <cellStyle name="SAPBEXexcBad8 2 2 5 8" xfId="14568"/>
    <cellStyle name="SAPBEXexcBad8 2 2 6" xfId="14569"/>
    <cellStyle name="SAPBEXexcBad8 2 2 7" xfId="14570"/>
    <cellStyle name="SAPBEXexcBad8 2 2 8" xfId="14571"/>
    <cellStyle name="SAPBEXexcBad8 2 2 9" xfId="14572"/>
    <cellStyle name="SAPBEXexcBad8 2 3" xfId="14573"/>
    <cellStyle name="SAPBEXexcBad8 2 3 10" xfId="14574"/>
    <cellStyle name="SAPBEXexcBad8 2 3 11" xfId="14575"/>
    <cellStyle name="SAPBEXexcBad8 2 3 12" xfId="14576"/>
    <cellStyle name="SAPBEXexcBad8 2 3 2" xfId="14577"/>
    <cellStyle name="SAPBEXexcBad8 2 3 2 2" xfId="14578"/>
    <cellStyle name="SAPBEXexcBad8 2 3 2 3" xfId="14579"/>
    <cellStyle name="SAPBEXexcBad8 2 3 2 4" xfId="14580"/>
    <cellStyle name="SAPBEXexcBad8 2 3 2 5" xfId="14581"/>
    <cellStyle name="SAPBEXexcBad8 2 3 2 6" xfId="14582"/>
    <cellStyle name="SAPBEXexcBad8 2 3 2 7" xfId="14583"/>
    <cellStyle name="SAPBEXexcBad8 2 3 2 8" xfId="14584"/>
    <cellStyle name="SAPBEXexcBad8 2 3 3" xfId="14585"/>
    <cellStyle name="SAPBEXexcBad8 2 3 3 2" xfId="14586"/>
    <cellStyle name="SAPBEXexcBad8 2 3 3 3" xfId="14587"/>
    <cellStyle name="SAPBEXexcBad8 2 3 3 4" xfId="14588"/>
    <cellStyle name="SAPBEXexcBad8 2 3 3 5" xfId="14589"/>
    <cellStyle name="SAPBEXexcBad8 2 3 3 6" xfId="14590"/>
    <cellStyle name="SAPBEXexcBad8 2 3 3 7" xfId="14591"/>
    <cellStyle name="SAPBEXexcBad8 2 3 3 8" xfId="14592"/>
    <cellStyle name="SAPBEXexcBad8 2 3 4" xfId="14593"/>
    <cellStyle name="SAPBEXexcBad8 2 3 4 2" xfId="14594"/>
    <cellStyle name="SAPBEXexcBad8 2 3 4 3" xfId="14595"/>
    <cellStyle name="SAPBEXexcBad8 2 3 4 4" xfId="14596"/>
    <cellStyle name="SAPBEXexcBad8 2 3 4 5" xfId="14597"/>
    <cellStyle name="SAPBEXexcBad8 2 3 4 6" xfId="14598"/>
    <cellStyle name="SAPBEXexcBad8 2 3 4 7" xfId="14599"/>
    <cellStyle name="SAPBEXexcBad8 2 3 4 8" xfId="14600"/>
    <cellStyle name="SAPBEXexcBad8 2 3 5" xfId="14601"/>
    <cellStyle name="SAPBEXexcBad8 2 3 6" xfId="14602"/>
    <cellStyle name="SAPBEXexcBad8 2 3 7" xfId="14603"/>
    <cellStyle name="SAPBEXexcBad8 2 3 8" xfId="14604"/>
    <cellStyle name="SAPBEXexcBad8 2 3 9" xfId="14605"/>
    <cellStyle name="SAPBEXexcBad8 2 4" xfId="14606"/>
    <cellStyle name="SAPBEXexcBad8 2 4 2" xfId="14607"/>
    <cellStyle name="SAPBEXexcBad8 2 4 3" xfId="14608"/>
    <cellStyle name="SAPBEXexcBad8 2 4 4" xfId="14609"/>
    <cellStyle name="SAPBEXexcBad8 2 4 5" xfId="14610"/>
    <cellStyle name="SAPBEXexcBad8 2 4 6" xfId="14611"/>
    <cellStyle name="SAPBEXexcBad8 2 4 7" xfId="14612"/>
    <cellStyle name="SAPBEXexcBad8 2 4 8" xfId="14613"/>
    <cellStyle name="SAPBEXexcBad8 2 5" xfId="14614"/>
    <cellStyle name="SAPBEXexcBad8 2 5 2" xfId="14615"/>
    <cellStyle name="SAPBEXexcBad8 2 5 3" xfId="14616"/>
    <cellStyle name="SAPBEXexcBad8 2 5 4" xfId="14617"/>
    <cellStyle name="SAPBEXexcBad8 2 5 5" xfId="14618"/>
    <cellStyle name="SAPBEXexcBad8 2 5 6" xfId="14619"/>
    <cellStyle name="SAPBEXexcBad8 2 5 7" xfId="14620"/>
    <cellStyle name="SAPBEXexcBad8 2 5 8" xfId="14621"/>
    <cellStyle name="SAPBEXexcBad8 2 6" xfId="14622"/>
    <cellStyle name="SAPBEXexcBad8 2 6 2" xfId="14623"/>
    <cellStyle name="SAPBEXexcBad8 2 6 3" xfId="14624"/>
    <cellStyle name="SAPBEXexcBad8 2 6 4" xfId="14625"/>
    <cellStyle name="SAPBEXexcBad8 2 6 5" xfId="14626"/>
    <cellStyle name="SAPBEXexcBad8 2 6 6" xfId="14627"/>
    <cellStyle name="SAPBEXexcBad8 2 6 7" xfId="14628"/>
    <cellStyle name="SAPBEXexcBad8 2 6 8" xfId="14629"/>
    <cellStyle name="SAPBEXexcBad8 2 7" xfId="14630"/>
    <cellStyle name="SAPBEXexcBad8 2 8" xfId="14631"/>
    <cellStyle name="SAPBEXexcBad8 2 9" xfId="14632"/>
    <cellStyle name="SAPBEXexcBad8 3" xfId="1421"/>
    <cellStyle name="SAPBEXexcBad8 3 10" xfId="14633"/>
    <cellStyle name="SAPBEXexcBad8 3 11" xfId="14634"/>
    <cellStyle name="SAPBEXexcBad8 3 12" xfId="14635"/>
    <cellStyle name="SAPBEXexcBad8 3 13" xfId="14636"/>
    <cellStyle name="SAPBEXexcBad8 3 14" xfId="14637"/>
    <cellStyle name="SAPBEXexcBad8 3 2" xfId="1422"/>
    <cellStyle name="SAPBEXexcBad8 3 2 10" xfId="14638"/>
    <cellStyle name="SAPBEXexcBad8 3 2 11" xfId="14639"/>
    <cellStyle name="SAPBEXexcBad8 3 2 12" xfId="14640"/>
    <cellStyle name="SAPBEXexcBad8 3 2 13" xfId="14641"/>
    <cellStyle name="SAPBEXexcBad8 3 2 14" xfId="14642"/>
    <cellStyle name="SAPBEXexcBad8 3 2 2" xfId="14643"/>
    <cellStyle name="SAPBEXexcBad8 3 2 2 10" xfId="14644"/>
    <cellStyle name="SAPBEXexcBad8 3 2 2 11" xfId="14645"/>
    <cellStyle name="SAPBEXexcBad8 3 2 2 12" xfId="14646"/>
    <cellStyle name="SAPBEXexcBad8 3 2 2 2" xfId="14647"/>
    <cellStyle name="SAPBEXexcBad8 3 2 2 2 2" xfId="14648"/>
    <cellStyle name="SAPBEXexcBad8 3 2 2 2 3" xfId="14649"/>
    <cellStyle name="SAPBEXexcBad8 3 2 2 2 4" xfId="14650"/>
    <cellStyle name="SAPBEXexcBad8 3 2 2 2 5" xfId="14651"/>
    <cellStyle name="SAPBEXexcBad8 3 2 2 2 6" xfId="14652"/>
    <cellStyle name="SAPBEXexcBad8 3 2 2 2 7" xfId="14653"/>
    <cellStyle name="SAPBEXexcBad8 3 2 2 2 8" xfId="14654"/>
    <cellStyle name="SAPBEXexcBad8 3 2 2 3" xfId="14655"/>
    <cellStyle name="SAPBEXexcBad8 3 2 2 3 2" xfId="14656"/>
    <cellStyle name="SAPBEXexcBad8 3 2 2 3 3" xfId="14657"/>
    <cellStyle name="SAPBEXexcBad8 3 2 2 3 4" xfId="14658"/>
    <cellStyle name="SAPBEXexcBad8 3 2 2 3 5" xfId="14659"/>
    <cellStyle name="SAPBEXexcBad8 3 2 2 3 6" xfId="14660"/>
    <cellStyle name="SAPBEXexcBad8 3 2 2 3 7" xfId="14661"/>
    <cellStyle name="SAPBEXexcBad8 3 2 2 3 8" xfId="14662"/>
    <cellStyle name="SAPBEXexcBad8 3 2 2 4" xfId="14663"/>
    <cellStyle name="SAPBEXexcBad8 3 2 2 4 2" xfId="14664"/>
    <cellStyle name="SAPBEXexcBad8 3 2 2 4 3" xfId="14665"/>
    <cellStyle name="SAPBEXexcBad8 3 2 2 4 4" xfId="14666"/>
    <cellStyle name="SAPBEXexcBad8 3 2 2 4 5" xfId="14667"/>
    <cellStyle name="SAPBEXexcBad8 3 2 2 4 6" xfId="14668"/>
    <cellStyle name="SAPBEXexcBad8 3 2 2 4 7" xfId="14669"/>
    <cellStyle name="SAPBEXexcBad8 3 2 2 4 8" xfId="14670"/>
    <cellStyle name="SAPBEXexcBad8 3 2 2 5" xfId="14671"/>
    <cellStyle name="SAPBEXexcBad8 3 2 2 6" xfId="14672"/>
    <cellStyle name="SAPBEXexcBad8 3 2 2 7" xfId="14673"/>
    <cellStyle name="SAPBEXexcBad8 3 2 2 8" xfId="14674"/>
    <cellStyle name="SAPBEXexcBad8 3 2 2 9" xfId="14675"/>
    <cellStyle name="SAPBEXexcBad8 3 2 3" xfId="14676"/>
    <cellStyle name="SAPBEXexcBad8 3 2 3 2" xfId="14677"/>
    <cellStyle name="SAPBEXexcBad8 3 2 3 3" xfId="14678"/>
    <cellStyle name="SAPBEXexcBad8 3 2 3 4" xfId="14679"/>
    <cellStyle name="SAPBEXexcBad8 3 2 3 5" xfId="14680"/>
    <cellStyle name="SAPBEXexcBad8 3 2 3 6" xfId="14681"/>
    <cellStyle name="SAPBEXexcBad8 3 2 3 7" xfId="14682"/>
    <cellStyle name="SAPBEXexcBad8 3 2 3 8" xfId="14683"/>
    <cellStyle name="SAPBEXexcBad8 3 2 4" xfId="14684"/>
    <cellStyle name="SAPBEXexcBad8 3 2 4 2" xfId="14685"/>
    <cellStyle name="SAPBEXexcBad8 3 2 4 3" xfId="14686"/>
    <cellStyle name="SAPBEXexcBad8 3 2 4 4" xfId="14687"/>
    <cellStyle name="SAPBEXexcBad8 3 2 4 5" xfId="14688"/>
    <cellStyle name="SAPBEXexcBad8 3 2 4 6" xfId="14689"/>
    <cellStyle name="SAPBEXexcBad8 3 2 4 7" xfId="14690"/>
    <cellStyle name="SAPBEXexcBad8 3 2 4 8" xfId="14691"/>
    <cellStyle name="SAPBEXexcBad8 3 2 5" xfId="14692"/>
    <cellStyle name="SAPBEXexcBad8 3 2 5 2" xfId="14693"/>
    <cellStyle name="SAPBEXexcBad8 3 2 5 3" xfId="14694"/>
    <cellStyle name="SAPBEXexcBad8 3 2 5 4" xfId="14695"/>
    <cellStyle name="SAPBEXexcBad8 3 2 5 5" xfId="14696"/>
    <cellStyle name="SAPBEXexcBad8 3 2 5 6" xfId="14697"/>
    <cellStyle name="SAPBEXexcBad8 3 2 5 7" xfId="14698"/>
    <cellStyle name="SAPBEXexcBad8 3 2 5 8" xfId="14699"/>
    <cellStyle name="SAPBEXexcBad8 3 2 6" xfId="14700"/>
    <cellStyle name="SAPBEXexcBad8 3 2 7" xfId="14701"/>
    <cellStyle name="SAPBEXexcBad8 3 2 8" xfId="14702"/>
    <cellStyle name="SAPBEXexcBad8 3 2 9" xfId="14703"/>
    <cellStyle name="SAPBEXexcBad8 3 3" xfId="14704"/>
    <cellStyle name="SAPBEXexcBad8 3 3 10" xfId="14705"/>
    <cellStyle name="SAPBEXexcBad8 3 3 11" xfId="14706"/>
    <cellStyle name="SAPBEXexcBad8 3 3 12" xfId="14707"/>
    <cellStyle name="SAPBEXexcBad8 3 3 2" xfId="14708"/>
    <cellStyle name="SAPBEXexcBad8 3 3 2 2" xfId="14709"/>
    <cellStyle name="SAPBEXexcBad8 3 3 2 3" xfId="14710"/>
    <cellStyle name="SAPBEXexcBad8 3 3 2 4" xfId="14711"/>
    <cellStyle name="SAPBEXexcBad8 3 3 2 5" xfId="14712"/>
    <cellStyle name="SAPBEXexcBad8 3 3 2 6" xfId="14713"/>
    <cellStyle name="SAPBEXexcBad8 3 3 2 7" xfId="14714"/>
    <cellStyle name="SAPBEXexcBad8 3 3 2 8" xfId="14715"/>
    <cellStyle name="SAPBEXexcBad8 3 3 3" xfId="14716"/>
    <cellStyle name="SAPBEXexcBad8 3 3 3 2" xfId="14717"/>
    <cellStyle name="SAPBEXexcBad8 3 3 3 3" xfId="14718"/>
    <cellStyle name="SAPBEXexcBad8 3 3 3 4" xfId="14719"/>
    <cellStyle name="SAPBEXexcBad8 3 3 3 5" xfId="14720"/>
    <cellStyle name="SAPBEXexcBad8 3 3 3 6" xfId="14721"/>
    <cellStyle name="SAPBEXexcBad8 3 3 3 7" xfId="14722"/>
    <cellStyle name="SAPBEXexcBad8 3 3 3 8" xfId="14723"/>
    <cellStyle name="SAPBEXexcBad8 3 3 4" xfId="14724"/>
    <cellStyle name="SAPBEXexcBad8 3 3 4 2" xfId="14725"/>
    <cellStyle name="SAPBEXexcBad8 3 3 4 3" xfId="14726"/>
    <cellStyle name="SAPBEXexcBad8 3 3 4 4" xfId="14727"/>
    <cellStyle name="SAPBEXexcBad8 3 3 4 5" xfId="14728"/>
    <cellStyle name="SAPBEXexcBad8 3 3 4 6" xfId="14729"/>
    <cellStyle name="SAPBEXexcBad8 3 3 4 7" xfId="14730"/>
    <cellStyle name="SAPBEXexcBad8 3 3 4 8" xfId="14731"/>
    <cellStyle name="SAPBEXexcBad8 3 3 5" xfId="14732"/>
    <cellStyle name="SAPBEXexcBad8 3 3 6" xfId="14733"/>
    <cellStyle name="SAPBEXexcBad8 3 3 7" xfId="14734"/>
    <cellStyle name="SAPBEXexcBad8 3 3 8" xfId="14735"/>
    <cellStyle name="SAPBEXexcBad8 3 3 9" xfId="14736"/>
    <cellStyle name="SAPBEXexcBad8 3 4" xfId="14737"/>
    <cellStyle name="SAPBEXexcBad8 3 4 2" xfId="14738"/>
    <cellStyle name="SAPBEXexcBad8 3 4 3" xfId="14739"/>
    <cellStyle name="SAPBEXexcBad8 3 4 4" xfId="14740"/>
    <cellStyle name="SAPBEXexcBad8 3 4 5" xfId="14741"/>
    <cellStyle name="SAPBEXexcBad8 3 4 6" xfId="14742"/>
    <cellStyle name="SAPBEXexcBad8 3 4 7" xfId="14743"/>
    <cellStyle name="SAPBEXexcBad8 3 4 8" xfId="14744"/>
    <cellStyle name="SAPBEXexcBad8 3 5" xfId="14745"/>
    <cellStyle name="SAPBEXexcBad8 3 5 2" xfId="14746"/>
    <cellStyle name="SAPBEXexcBad8 3 5 3" xfId="14747"/>
    <cellStyle name="SAPBEXexcBad8 3 5 4" xfId="14748"/>
    <cellStyle name="SAPBEXexcBad8 3 5 5" xfId="14749"/>
    <cellStyle name="SAPBEXexcBad8 3 5 6" xfId="14750"/>
    <cellStyle name="SAPBEXexcBad8 3 5 7" xfId="14751"/>
    <cellStyle name="SAPBEXexcBad8 3 5 8" xfId="14752"/>
    <cellStyle name="SAPBEXexcBad8 3 6" xfId="14753"/>
    <cellStyle name="SAPBEXexcBad8 3 6 2" xfId="14754"/>
    <cellStyle name="SAPBEXexcBad8 3 6 3" xfId="14755"/>
    <cellStyle name="SAPBEXexcBad8 3 6 4" xfId="14756"/>
    <cellStyle name="SAPBEXexcBad8 3 6 5" xfId="14757"/>
    <cellStyle name="SAPBEXexcBad8 3 6 6" xfId="14758"/>
    <cellStyle name="SAPBEXexcBad8 3 6 7" xfId="14759"/>
    <cellStyle name="SAPBEXexcBad8 3 6 8" xfId="14760"/>
    <cellStyle name="SAPBEXexcBad8 3 7" xfId="14761"/>
    <cellStyle name="SAPBEXexcBad8 3 8" xfId="14762"/>
    <cellStyle name="SAPBEXexcBad8 3 9" xfId="14763"/>
    <cellStyle name="SAPBEXexcBad8 4" xfId="1423"/>
    <cellStyle name="SAPBEXexcBad8 4 10" xfId="14764"/>
    <cellStyle name="SAPBEXexcBad8 4 11" xfId="14765"/>
    <cellStyle name="SAPBEXexcBad8 4 12" xfId="14766"/>
    <cellStyle name="SAPBEXexcBad8 4 13" xfId="14767"/>
    <cellStyle name="SAPBEXexcBad8 4 14" xfId="14768"/>
    <cellStyle name="SAPBEXexcBad8 4 2" xfId="14769"/>
    <cellStyle name="SAPBEXexcBad8 4 2 10" xfId="14770"/>
    <cellStyle name="SAPBEXexcBad8 4 2 11" xfId="14771"/>
    <cellStyle name="SAPBEXexcBad8 4 2 12" xfId="14772"/>
    <cellStyle name="SAPBEXexcBad8 4 2 2" xfId="14773"/>
    <cellStyle name="SAPBEXexcBad8 4 2 2 2" xfId="14774"/>
    <cellStyle name="SAPBEXexcBad8 4 2 2 3" xfId="14775"/>
    <cellStyle name="SAPBEXexcBad8 4 2 2 4" xfId="14776"/>
    <cellStyle name="SAPBEXexcBad8 4 2 2 5" xfId="14777"/>
    <cellStyle name="SAPBEXexcBad8 4 2 2 6" xfId="14778"/>
    <cellStyle name="SAPBEXexcBad8 4 2 2 7" xfId="14779"/>
    <cellStyle name="SAPBEXexcBad8 4 2 2 8" xfId="14780"/>
    <cellStyle name="SAPBEXexcBad8 4 2 3" xfId="14781"/>
    <cellStyle name="SAPBEXexcBad8 4 2 3 2" xfId="14782"/>
    <cellStyle name="SAPBEXexcBad8 4 2 3 3" xfId="14783"/>
    <cellStyle name="SAPBEXexcBad8 4 2 3 4" xfId="14784"/>
    <cellStyle name="SAPBEXexcBad8 4 2 3 5" xfId="14785"/>
    <cellStyle name="SAPBEXexcBad8 4 2 3 6" xfId="14786"/>
    <cellStyle name="SAPBEXexcBad8 4 2 3 7" xfId="14787"/>
    <cellStyle name="SAPBEXexcBad8 4 2 3 8" xfId="14788"/>
    <cellStyle name="SAPBEXexcBad8 4 2 4" xfId="14789"/>
    <cellStyle name="SAPBEXexcBad8 4 2 4 2" xfId="14790"/>
    <cellStyle name="SAPBEXexcBad8 4 2 4 3" xfId="14791"/>
    <cellStyle name="SAPBEXexcBad8 4 2 4 4" xfId="14792"/>
    <cellStyle name="SAPBEXexcBad8 4 2 4 5" xfId="14793"/>
    <cellStyle name="SAPBEXexcBad8 4 2 4 6" xfId="14794"/>
    <cellStyle name="SAPBEXexcBad8 4 2 4 7" xfId="14795"/>
    <cellStyle name="SAPBEXexcBad8 4 2 4 8" xfId="14796"/>
    <cellStyle name="SAPBEXexcBad8 4 2 5" xfId="14797"/>
    <cellStyle name="SAPBEXexcBad8 4 2 6" xfId="14798"/>
    <cellStyle name="SAPBEXexcBad8 4 2 7" xfId="14799"/>
    <cellStyle name="SAPBEXexcBad8 4 2 8" xfId="14800"/>
    <cellStyle name="SAPBEXexcBad8 4 2 9" xfId="14801"/>
    <cellStyle name="SAPBEXexcBad8 4 3" xfId="14802"/>
    <cellStyle name="SAPBEXexcBad8 4 3 2" xfId="14803"/>
    <cellStyle name="SAPBEXexcBad8 4 3 3" xfId="14804"/>
    <cellStyle name="SAPBEXexcBad8 4 3 4" xfId="14805"/>
    <cellStyle name="SAPBEXexcBad8 4 3 5" xfId="14806"/>
    <cellStyle name="SAPBEXexcBad8 4 3 6" xfId="14807"/>
    <cellStyle name="SAPBEXexcBad8 4 3 7" xfId="14808"/>
    <cellStyle name="SAPBEXexcBad8 4 3 8" xfId="14809"/>
    <cellStyle name="SAPBEXexcBad8 4 4" xfId="14810"/>
    <cellStyle name="SAPBEXexcBad8 4 4 2" xfId="14811"/>
    <cellStyle name="SAPBEXexcBad8 4 4 3" xfId="14812"/>
    <cellStyle name="SAPBEXexcBad8 4 4 4" xfId="14813"/>
    <cellStyle name="SAPBEXexcBad8 4 4 5" xfId="14814"/>
    <cellStyle name="SAPBEXexcBad8 4 4 6" xfId="14815"/>
    <cellStyle name="SAPBEXexcBad8 4 4 7" xfId="14816"/>
    <cellStyle name="SAPBEXexcBad8 4 4 8" xfId="14817"/>
    <cellStyle name="SAPBEXexcBad8 4 5" xfId="14818"/>
    <cellStyle name="SAPBEXexcBad8 4 5 2" xfId="14819"/>
    <cellStyle name="SAPBEXexcBad8 4 5 3" xfId="14820"/>
    <cellStyle name="SAPBEXexcBad8 4 5 4" xfId="14821"/>
    <cellStyle name="SAPBEXexcBad8 4 5 5" xfId="14822"/>
    <cellStyle name="SAPBEXexcBad8 4 5 6" xfId="14823"/>
    <cellStyle name="SAPBEXexcBad8 4 5 7" xfId="14824"/>
    <cellStyle name="SAPBEXexcBad8 4 5 8" xfId="14825"/>
    <cellStyle name="SAPBEXexcBad8 4 6" xfId="14826"/>
    <cellStyle name="SAPBEXexcBad8 4 7" xfId="14827"/>
    <cellStyle name="SAPBEXexcBad8 4 8" xfId="14828"/>
    <cellStyle name="SAPBEXexcBad8 4 9" xfId="14829"/>
    <cellStyle name="SAPBEXexcBad8 5" xfId="14830"/>
    <cellStyle name="SAPBEXexcBad8 5 10" xfId="14831"/>
    <cellStyle name="SAPBEXexcBad8 5 11" xfId="14832"/>
    <cellStyle name="SAPBEXexcBad8 5 12" xfId="14833"/>
    <cellStyle name="SAPBEXexcBad8 5 2" xfId="14834"/>
    <cellStyle name="SAPBEXexcBad8 5 2 2" xfId="14835"/>
    <cellStyle name="SAPBEXexcBad8 5 2 3" xfId="14836"/>
    <cellStyle name="SAPBEXexcBad8 5 2 4" xfId="14837"/>
    <cellStyle name="SAPBEXexcBad8 5 2 5" xfId="14838"/>
    <cellStyle name="SAPBEXexcBad8 5 2 6" xfId="14839"/>
    <cellStyle name="SAPBEXexcBad8 5 2 7" xfId="14840"/>
    <cellStyle name="SAPBEXexcBad8 5 2 8" xfId="14841"/>
    <cellStyle name="SAPBEXexcBad8 5 3" xfId="14842"/>
    <cellStyle name="SAPBEXexcBad8 5 3 2" xfId="14843"/>
    <cellStyle name="SAPBEXexcBad8 5 3 3" xfId="14844"/>
    <cellStyle name="SAPBEXexcBad8 5 3 4" xfId="14845"/>
    <cellStyle name="SAPBEXexcBad8 5 3 5" xfId="14846"/>
    <cellStyle name="SAPBEXexcBad8 5 3 6" xfId="14847"/>
    <cellStyle name="SAPBEXexcBad8 5 3 7" xfId="14848"/>
    <cellStyle name="SAPBEXexcBad8 5 3 8" xfId="14849"/>
    <cellStyle name="SAPBEXexcBad8 5 4" xfId="14850"/>
    <cellStyle name="SAPBEXexcBad8 5 4 2" xfId="14851"/>
    <cellStyle name="SAPBEXexcBad8 5 4 3" xfId="14852"/>
    <cellStyle name="SAPBEXexcBad8 5 4 4" xfId="14853"/>
    <cellStyle name="SAPBEXexcBad8 5 4 5" xfId="14854"/>
    <cellStyle name="SAPBEXexcBad8 5 4 6" xfId="14855"/>
    <cellStyle name="SAPBEXexcBad8 5 4 7" xfId="14856"/>
    <cellStyle name="SAPBEXexcBad8 5 4 8" xfId="14857"/>
    <cellStyle name="SAPBEXexcBad8 5 5" xfId="14858"/>
    <cellStyle name="SAPBEXexcBad8 5 6" xfId="14859"/>
    <cellStyle name="SAPBEXexcBad8 5 7" xfId="14860"/>
    <cellStyle name="SAPBEXexcBad8 5 8" xfId="14861"/>
    <cellStyle name="SAPBEXexcBad8 5 9" xfId="14862"/>
    <cellStyle name="SAPBEXexcBad8 6" xfId="14863"/>
    <cellStyle name="SAPBEXexcBad8 6 2" xfId="14864"/>
    <cellStyle name="SAPBEXexcBad8 6 3" xfId="14865"/>
    <cellStyle name="SAPBEXexcBad8 6 4" xfId="14866"/>
    <cellStyle name="SAPBEXexcBad8 6 5" xfId="14867"/>
    <cellStyle name="SAPBEXexcBad8 6 6" xfId="14868"/>
    <cellStyle name="SAPBEXexcBad8 6 7" xfId="14869"/>
    <cellStyle name="SAPBEXexcBad8 6 8" xfId="14870"/>
    <cellStyle name="SAPBEXexcBad8 7" xfId="14871"/>
    <cellStyle name="SAPBEXexcBad8 7 2" xfId="14872"/>
    <cellStyle name="SAPBEXexcBad8 7 3" xfId="14873"/>
    <cellStyle name="SAPBEXexcBad8 7 4" xfId="14874"/>
    <cellStyle name="SAPBEXexcBad8 7 5" xfId="14875"/>
    <cellStyle name="SAPBEXexcBad8 7 6" xfId="14876"/>
    <cellStyle name="SAPBEXexcBad8 7 7" xfId="14877"/>
    <cellStyle name="SAPBEXexcBad8 7 8" xfId="14878"/>
    <cellStyle name="SAPBEXexcBad8 8" xfId="14879"/>
    <cellStyle name="SAPBEXexcBad8 8 2" xfId="14880"/>
    <cellStyle name="SAPBEXexcBad8 8 3" xfId="14881"/>
    <cellStyle name="SAPBEXexcBad8 8 4" xfId="14882"/>
    <cellStyle name="SAPBEXexcBad8 8 5" xfId="14883"/>
    <cellStyle name="SAPBEXexcBad8 8 6" xfId="14884"/>
    <cellStyle name="SAPBEXexcBad8 8 7" xfId="14885"/>
    <cellStyle name="SAPBEXexcBad8 8 8" xfId="14886"/>
    <cellStyle name="SAPBEXexcBad8 9" xfId="14887"/>
    <cellStyle name="SAPBEXexcBad8_НВВ 2014 год  по заявкам" xfId="48675"/>
    <cellStyle name="SAPBEXexcBad9" xfId="123"/>
    <cellStyle name="SAPBEXexcBad9 10" xfId="14888"/>
    <cellStyle name="SAPBEXexcBad9 11" xfId="14889"/>
    <cellStyle name="SAPBEXexcBad9 12" xfId="14890"/>
    <cellStyle name="SAPBEXexcBad9 13" xfId="14891"/>
    <cellStyle name="SAPBEXexcBad9 14" xfId="14892"/>
    <cellStyle name="SAPBEXexcBad9 15" xfId="14893"/>
    <cellStyle name="SAPBEXexcBad9 16" xfId="14894"/>
    <cellStyle name="SAPBEXexcBad9 2" xfId="1424"/>
    <cellStyle name="SAPBEXexcBad9 2 10" xfId="14895"/>
    <cellStyle name="SAPBEXexcBad9 2 11" xfId="14896"/>
    <cellStyle name="SAPBEXexcBad9 2 12" xfId="14897"/>
    <cellStyle name="SAPBEXexcBad9 2 13" xfId="14898"/>
    <cellStyle name="SAPBEXexcBad9 2 14" xfId="14899"/>
    <cellStyle name="SAPBEXexcBad9 2 2" xfId="1425"/>
    <cellStyle name="SAPBEXexcBad9 2 2 10" xfId="14900"/>
    <cellStyle name="SAPBEXexcBad9 2 2 11" xfId="14901"/>
    <cellStyle name="SAPBEXexcBad9 2 2 12" xfId="14902"/>
    <cellStyle name="SAPBEXexcBad9 2 2 13" xfId="14903"/>
    <cellStyle name="SAPBEXexcBad9 2 2 14" xfId="14904"/>
    <cellStyle name="SAPBEXexcBad9 2 2 2" xfId="14905"/>
    <cellStyle name="SAPBEXexcBad9 2 2 2 10" xfId="14906"/>
    <cellStyle name="SAPBEXexcBad9 2 2 2 11" xfId="14907"/>
    <cellStyle name="SAPBEXexcBad9 2 2 2 12" xfId="14908"/>
    <cellStyle name="SAPBEXexcBad9 2 2 2 2" xfId="14909"/>
    <cellStyle name="SAPBEXexcBad9 2 2 2 2 2" xfId="14910"/>
    <cellStyle name="SAPBEXexcBad9 2 2 2 2 3" xfId="14911"/>
    <cellStyle name="SAPBEXexcBad9 2 2 2 2 4" xfId="14912"/>
    <cellStyle name="SAPBEXexcBad9 2 2 2 2 5" xfId="14913"/>
    <cellStyle name="SAPBEXexcBad9 2 2 2 2 6" xfId="14914"/>
    <cellStyle name="SAPBEXexcBad9 2 2 2 2 7" xfId="14915"/>
    <cellStyle name="SAPBEXexcBad9 2 2 2 2 8" xfId="14916"/>
    <cellStyle name="SAPBEXexcBad9 2 2 2 3" xfId="14917"/>
    <cellStyle name="SAPBEXexcBad9 2 2 2 3 2" xfId="14918"/>
    <cellStyle name="SAPBEXexcBad9 2 2 2 3 3" xfId="14919"/>
    <cellStyle name="SAPBEXexcBad9 2 2 2 3 4" xfId="14920"/>
    <cellStyle name="SAPBEXexcBad9 2 2 2 3 5" xfId="14921"/>
    <cellStyle name="SAPBEXexcBad9 2 2 2 3 6" xfId="14922"/>
    <cellStyle name="SAPBEXexcBad9 2 2 2 3 7" xfId="14923"/>
    <cellStyle name="SAPBEXexcBad9 2 2 2 3 8" xfId="14924"/>
    <cellStyle name="SAPBEXexcBad9 2 2 2 4" xfId="14925"/>
    <cellStyle name="SAPBEXexcBad9 2 2 2 4 2" xfId="14926"/>
    <cellStyle name="SAPBEXexcBad9 2 2 2 4 3" xfId="14927"/>
    <cellStyle name="SAPBEXexcBad9 2 2 2 4 4" xfId="14928"/>
    <cellStyle name="SAPBEXexcBad9 2 2 2 4 5" xfId="14929"/>
    <cellStyle name="SAPBEXexcBad9 2 2 2 4 6" xfId="14930"/>
    <cellStyle name="SAPBEXexcBad9 2 2 2 4 7" xfId="14931"/>
    <cellStyle name="SAPBEXexcBad9 2 2 2 4 8" xfId="14932"/>
    <cellStyle name="SAPBEXexcBad9 2 2 2 5" xfId="14933"/>
    <cellStyle name="SAPBEXexcBad9 2 2 2 6" xfId="14934"/>
    <cellStyle name="SAPBEXexcBad9 2 2 2 7" xfId="14935"/>
    <cellStyle name="SAPBEXexcBad9 2 2 2 8" xfId="14936"/>
    <cellStyle name="SAPBEXexcBad9 2 2 2 9" xfId="14937"/>
    <cellStyle name="SAPBEXexcBad9 2 2 3" xfId="14938"/>
    <cellStyle name="SAPBEXexcBad9 2 2 3 2" xfId="14939"/>
    <cellStyle name="SAPBEXexcBad9 2 2 3 3" xfId="14940"/>
    <cellStyle name="SAPBEXexcBad9 2 2 3 4" xfId="14941"/>
    <cellStyle name="SAPBEXexcBad9 2 2 3 5" xfId="14942"/>
    <cellStyle name="SAPBEXexcBad9 2 2 3 6" xfId="14943"/>
    <cellStyle name="SAPBEXexcBad9 2 2 3 7" xfId="14944"/>
    <cellStyle name="SAPBEXexcBad9 2 2 3 8" xfId="14945"/>
    <cellStyle name="SAPBEXexcBad9 2 2 4" xfId="14946"/>
    <cellStyle name="SAPBEXexcBad9 2 2 4 2" xfId="14947"/>
    <cellStyle name="SAPBEXexcBad9 2 2 4 3" xfId="14948"/>
    <cellStyle name="SAPBEXexcBad9 2 2 4 4" xfId="14949"/>
    <cellStyle name="SAPBEXexcBad9 2 2 4 5" xfId="14950"/>
    <cellStyle name="SAPBEXexcBad9 2 2 4 6" xfId="14951"/>
    <cellStyle name="SAPBEXexcBad9 2 2 4 7" xfId="14952"/>
    <cellStyle name="SAPBEXexcBad9 2 2 4 8" xfId="14953"/>
    <cellStyle name="SAPBEXexcBad9 2 2 5" xfId="14954"/>
    <cellStyle name="SAPBEXexcBad9 2 2 5 2" xfId="14955"/>
    <cellStyle name="SAPBEXexcBad9 2 2 5 3" xfId="14956"/>
    <cellStyle name="SAPBEXexcBad9 2 2 5 4" xfId="14957"/>
    <cellStyle name="SAPBEXexcBad9 2 2 5 5" xfId="14958"/>
    <cellStyle name="SAPBEXexcBad9 2 2 5 6" xfId="14959"/>
    <cellStyle name="SAPBEXexcBad9 2 2 5 7" xfId="14960"/>
    <cellStyle name="SAPBEXexcBad9 2 2 5 8" xfId="14961"/>
    <cellStyle name="SAPBEXexcBad9 2 2 6" xfId="14962"/>
    <cellStyle name="SAPBEXexcBad9 2 2 7" xfId="14963"/>
    <cellStyle name="SAPBEXexcBad9 2 2 8" xfId="14964"/>
    <cellStyle name="SAPBEXexcBad9 2 2 9" xfId="14965"/>
    <cellStyle name="SAPBEXexcBad9 2 3" xfId="14966"/>
    <cellStyle name="SAPBEXexcBad9 2 3 10" xfId="14967"/>
    <cellStyle name="SAPBEXexcBad9 2 3 11" xfId="14968"/>
    <cellStyle name="SAPBEXexcBad9 2 3 12" xfId="14969"/>
    <cellStyle name="SAPBEXexcBad9 2 3 2" xfId="14970"/>
    <cellStyle name="SAPBEXexcBad9 2 3 2 2" xfId="14971"/>
    <cellStyle name="SAPBEXexcBad9 2 3 2 3" xfId="14972"/>
    <cellStyle name="SAPBEXexcBad9 2 3 2 4" xfId="14973"/>
    <cellStyle name="SAPBEXexcBad9 2 3 2 5" xfId="14974"/>
    <cellStyle name="SAPBEXexcBad9 2 3 2 6" xfId="14975"/>
    <cellStyle name="SAPBEXexcBad9 2 3 2 7" xfId="14976"/>
    <cellStyle name="SAPBEXexcBad9 2 3 2 8" xfId="14977"/>
    <cellStyle name="SAPBEXexcBad9 2 3 3" xfId="14978"/>
    <cellStyle name="SAPBEXexcBad9 2 3 3 2" xfId="14979"/>
    <cellStyle name="SAPBEXexcBad9 2 3 3 3" xfId="14980"/>
    <cellStyle name="SAPBEXexcBad9 2 3 3 4" xfId="14981"/>
    <cellStyle name="SAPBEXexcBad9 2 3 3 5" xfId="14982"/>
    <cellStyle name="SAPBEXexcBad9 2 3 3 6" xfId="14983"/>
    <cellStyle name="SAPBEXexcBad9 2 3 3 7" xfId="14984"/>
    <cellStyle name="SAPBEXexcBad9 2 3 3 8" xfId="14985"/>
    <cellStyle name="SAPBEXexcBad9 2 3 4" xfId="14986"/>
    <cellStyle name="SAPBEXexcBad9 2 3 4 2" xfId="14987"/>
    <cellStyle name="SAPBEXexcBad9 2 3 4 3" xfId="14988"/>
    <cellStyle name="SAPBEXexcBad9 2 3 4 4" xfId="14989"/>
    <cellStyle name="SAPBEXexcBad9 2 3 4 5" xfId="14990"/>
    <cellStyle name="SAPBEXexcBad9 2 3 4 6" xfId="14991"/>
    <cellStyle name="SAPBEXexcBad9 2 3 4 7" xfId="14992"/>
    <cellStyle name="SAPBEXexcBad9 2 3 4 8" xfId="14993"/>
    <cellStyle name="SAPBEXexcBad9 2 3 5" xfId="14994"/>
    <cellStyle name="SAPBEXexcBad9 2 3 6" xfId="14995"/>
    <cellStyle name="SAPBEXexcBad9 2 3 7" xfId="14996"/>
    <cellStyle name="SAPBEXexcBad9 2 3 8" xfId="14997"/>
    <cellStyle name="SAPBEXexcBad9 2 3 9" xfId="14998"/>
    <cellStyle name="SAPBEXexcBad9 2 4" xfId="14999"/>
    <cellStyle name="SAPBEXexcBad9 2 4 2" xfId="15000"/>
    <cellStyle name="SAPBEXexcBad9 2 4 3" xfId="15001"/>
    <cellStyle name="SAPBEXexcBad9 2 4 4" xfId="15002"/>
    <cellStyle name="SAPBEXexcBad9 2 4 5" xfId="15003"/>
    <cellStyle name="SAPBEXexcBad9 2 4 6" xfId="15004"/>
    <cellStyle name="SAPBEXexcBad9 2 4 7" xfId="15005"/>
    <cellStyle name="SAPBEXexcBad9 2 4 8" xfId="15006"/>
    <cellStyle name="SAPBEXexcBad9 2 5" xfId="15007"/>
    <cellStyle name="SAPBEXexcBad9 2 5 2" xfId="15008"/>
    <cellStyle name="SAPBEXexcBad9 2 5 3" xfId="15009"/>
    <cellStyle name="SAPBEXexcBad9 2 5 4" xfId="15010"/>
    <cellStyle name="SAPBEXexcBad9 2 5 5" xfId="15011"/>
    <cellStyle name="SAPBEXexcBad9 2 5 6" xfId="15012"/>
    <cellStyle name="SAPBEXexcBad9 2 5 7" xfId="15013"/>
    <cellStyle name="SAPBEXexcBad9 2 5 8" xfId="15014"/>
    <cellStyle name="SAPBEXexcBad9 2 6" xfId="15015"/>
    <cellStyle name="SAPBEXexcBad9 2 6 2" xfId="15016"/>
    <cellStyle name="SAPBEXexcBad9 2 6 3" xfId="15017"/>
    <cellStyle name="SAPBEXexcBad9 2 6 4" xfId="15018"/>
    <cellStyle name="SAPBEXexcBad9 2 6 5" xfId="15019"/>
    <cellStyle name="SAPBEXexcBad9 2 6 6" xfId="15020"/>
    <cellStyle name="SAPBEXexcBad9 2 6 7" xfId="15021"/>
    <cellStyle name="SAPBEXexcBad9 2 6 8" xfId="15022"/>
    <cellStyle name="SAPBEXexcBad9 2 7" xfId="15023"/>
    <cellStyle name="SAPBEXexcBad9 2 8" xfId="15024"/>
    <cellStyle name="SAPBEXexcBad9 2 9" xfId="15025"/>
    <cellStyle name="SAPBEXexcBad9 3" xfId="1426"/>
    <cellStyle name="SAPBEXexcBad9 3 10" xfId="15026"/>
    <cellStyle name="SAPBEXexcBad9 3 11" xfId="15027"/>
    <cellStyle name="SAPBEXexcBad9 3 12" xfId="15028"/>
    <cellStyle name="SAPBEXexcBad9 3 13" xfId="15029"/>
    <cellStyle name="SAPBEXexcBad9 3 14" xfId="15030"/>
    <cellStyle name="SAPBEXexcBad9 3 2" xfId="1427"/>
    <cellStyle name="SAPBEXexcBad9 3 2 10" xfId="15031"/>
    <cellStyle name="SAPBEXexcBad9 3 2 11" xfId="15032"/>
    <cellStyle name="SAPBEXexcBad9 3 2 12" xfId="15033"/>
    <cellStyle name="SAPBEXexcBad9 3 2 13" xfId="15034"/>
    <cellStyle name="SAPBEXexcBad9 3 2 14" xfId="15035"/>
    <cellStyle name="SAPBEXexcBad9 3 2 2" xfId="15036"/>
    <cellStyle name="SAPBEXexcBad9 3 2 2 10" xfId="15037"/>
    <cellStyle name="SAPBEXexcBad9 3 2 2 11" xfId="15038"/>
    <cellStyle name="SAPBEXexcBad9 3 2 2 12" xfId="15039"/>
    <cellStyle name="SAPBEXexcBad9 3 2 2 2" xfId="15040"/>
    <cellStyle name="SAPBEXexcBad9 3 2 2 2 2" xfId="15041"/>
    <cellStyle name="SAPBEXexcBad9 3 2 2 2 3" xfId="15042"/>
    <cellStyle name="SAPBEXexcBad9 3 2 2 2 4" xfId="15043"/>
    <cellStyle name="SAPBEXexcBad9 3 2 2 2 5" xfId="15044"/>
    <cellStyle name="SAPBEXexcBad9 3 2 2 2 6" xfId="15045"/>
    <cellStyle name="SAPBEXexcBad9 3 2 2 2 7" xfId="15046"/>
    <cellStyle name="SAPBEXexcBad9 3 2 2 2 8" xfId="15047"/>
    <cellStyle name="SAPBEXexcBad9 3 2 2 3" xfId="15048"/>
    <cellStyle name="SAPBEXexcBad9 3 2 2 3 2" xfId="15049"/>
    <cellStyle name="SAPBEXexcBad9 3 2 2 3 3" xfId="15050"/>
    <cellStyle name="SAPBEXexcBad9 3 2 2 3 4" xfId="15051"/>
    <cellStyle name="SAPBEXexcBad9 3 2 2 3 5" xfId="15052"/>
    <cellStyle name="SAPBEXexcBad9 3 2 2 3 6" xfId="15053"/>
    <cellStyle name="SAPBEXexcBad9 3 2 2 3 7" xfId="15054"/>
    <cellStyle name="SAPBEXexcBad9 3 2 2 3 8" xfId="15055"/>
    <cellStyle name="SAPBEXexcBad9 3 2 2 4" xfId="15056"/>
    <cellStyle name="SAPBEXexcBad9 3 2 2 4 2" xfId="15057"/>
    <cellStyle name="SAPBEXexcBad9 3 2 2 4 3" xfId="15058"/>
    <cellStyle name="SAPBEXexcBad9 3 2 2 4 4" xfId="15059"/>
    <cellStyle name="SAPBEXexcBad9 3 2 2 4 5" xfId="15060"/>
    <cellStyle name="SAPBEXexcBad9 3 2 2 4 6" xfId="15061"/>
    <cellStyle name="SAPBEXexcBad9 3 2 2 4 7" xfId="15062"/>
    <cellStyle name="SAPBEXexcBad9 3 2 2 4 8" xfId="15063"/>
    <cellStyle name="SAPBEXexcBad9 3 2 2 5" xfId="15064"/>
    <cellStyle name="SAPBEXexcBad9 3 2 2 6" xfId="15065"/>
    <cellStyle name="SAPBEXexcBad9 3 2 2 7" xfId="15066"/>
    <cellStyle name="SAPBEXexcBad9 3 2 2 8" xfId="15067"/>
    <cellStyle name="SAPBEXexcBad9 3 2 2 9" xfId="15068"/>
    <cellStyle name="SAPBEXexcBad9 3 2 3" xfId="15069"/>
    <cellStyle name="SAPBEXexcBad9 3 2 3 2" xfId="15070"/>
    <cellStyle name="SAPBEXexcBad9 3 2 3 3" xfId="15071"/>
    <cellStyle name="SAPBEXexcBad9 3 2 3 4" xfId="15072"/>
    <cellStyle name="SAPBEXexcBad9 3 2 3 5" xfId="15073"/>
    <cellStyle name="SAPBEXexcBad9 3 2 3 6" xfId="15074"/>
    <cellStyle name="SAPBEXexcBad9 3 2 3 7" xfId="15075"/>
    <cellStyle name="SAPBEXexcBad9 3 2 3 8" xfId="15076"/>
    <cellStyle name="SAPBEXexcBad9 3 2 4" xfId="15077"/>
    <cellStyle name="SAPBEXexcBad9 3 2 4 2" xfId="15078"/>
    <cellStyle name="SAPBEXexcBad9 3 2 4 3" xfId="15079"/>
    <cellStyle name="SAPBEXexcBad9 3 2 4 4" xfId="15080"/>
    <cellStyle name="SAPBEXexcBad9 3 2 4 5" xfId="15081"/>
    <cellStyle name="SAPBEXexcBad9 3 2 4 6" xfId="15082"/>
    <cellStyle name="SAPBEXexcBad9 3 2 4 7" xfId="15083"/>
    <cellStyle name="SAPBEXexcBad9 3 2 4 8" xfId="15084"/>
    <cellStyle name="SAPBEXexcBad9 3 2 5" xfId="15085"/>
    <cellStyle name="SAPBEXexcBad9 3 2 5 2" xfId="15086"/>
    <cellStyle name="SAPBEXexcBad9 3 2 5 3" xfId="15087"/>
    <cellStyle name="SAPBEXexcBad9 3 2 5 4" xfId="15088"/>
    <cellStyle name="SAPBEXexcBad9 3 2 5 5" xfId="15089"/>
    <cellStyle name="SAPBEXexcBad9 3 2 5 6" xfId="15090"/>
    <cellStyle name="SAPBEXexcBad9 3 2 5 7" xfId="15091"/>
    <cellStyle name="SAPBEXexcBad9 3 2 5 8" xfId="15092"/>
    <cellStyle name="SAPBEXexcBad9 3 2 6" xfId="15093"/>
    <cellStyle name="SAPBEXexcBad9 3 2 7" xfId="15094"/>
    <cellStyle name="SAPBEXexcBad9 3 2 8" xfId="15095"/>
    <cellStyle name="SAPBEXexcBad9 3 2 9" xfId="15096"/>
    <cellStyle name="SAPBEXexcBad9 3 3" xfId="15097"/>
    <cellStyle name="SAPBEXexcBad9 3 3 10" xfId="15098"/>
    <cellStyle name="SAPBEXexcBad9 3 3 11" xfId="15099"/>
    <cellStyle name="SAPBEXexcBad9 3 3 12" xfId="15100"/>
    <cellStyle name="SAPBEXexcBad9 3 3 2" xfId="15101"/>
    <cellStyle name="SAPBEXexcBad9 3 3 2 2" xfId="15102"/>
    <cellStyle name="SAPBEXexcBad9 3 3 2 3" xfId="15103"/>
    <cellStyle name="SAPBEXexcBad9 3 3 2 4" xfId="15104"/>
    <cellStyle name="SAPBEXexcBad9 3 3 2 5" xfId="15105"/>
    <cellStyle name="SAPBEXexcBad9 3 3 2 6" xfId="15106"/>
    <cellStyle name="SAPBEXexcBad9 3 3 2 7" xfId="15107"/>
    <cellStyle name="SAPBEXexcBad9 3 3 2 8" xfId="15108"/>
    <cellStyle name="SAPBEXexcBad9 3 3 3" xfId="15109"/>
    <cellStyle name="SAPBEXexcBad9 3 3 3 2" xfId="15110"/>
    <cellStyle name="SAPBEXexcBad9 3 3 3 3" xfId="15111"/>
    <cellStyle name="SAPBEXexcBad9 3 3 3 4" xfId="15112"/>
    <cellStyle name="SAPBEXexcBad9 3 3 3 5" xfId="15113"/>
    <cellStyle name="SAPBEXexcBad9 3 3 3 6" xfId="15114"/>
    <cellStyle name="SAPBEXexcBad9 3 3 3 7" xfId="15115"/>
    <cellStyle name="SAPBEXexcBad9 3 3 3 8" xfId="15116"/>
    <cellStyle name="SAPBEXexcBad9 3 3 4" xfId="15117"/>
    <cellStyle name="SAPBEXexcBad9 3 3 4 2" xfId="15118"/>
    <cellStyle name="SAPBEXexcBad9 3 3 4 3" xfId="15119"/>
    <cellStyle name="SAPBEXexcBad9 3 3 4 4" xfId="15120"/>
    <cellStyle name="SAPBEXexcBad9 3 3 4 5" xfId="15121"/>
    <cellStyle name="SAPBEXexcBad9 3 3 4 6" xfId="15122"/>
    <cellStyle name="SAPBEXexcBad9 3 3 4 7" xfId="15123"/>
    <cellStyle name="SAPBEXexcBad9 3 3 4 8" xfId="15124"/>
    <cellStyle name="SAPBEXexcBad9 3 3 5" xfId="15125"/>
    <cellStyle name="SAPBEXexcBad9 3 3 6" xfId="15126"/>
    <cellStyle name="SAPBEXexcBad9 3 3 7" xfId="15127"/>
    <cellStyle name="SAPBEXexcBad9 3 3 8" xfId="15128"/>
    <cellStyle name="SAPBEXexcBad9 3 3 9" xfId="15129"/>
    <cellStyle name="SAPBEXexcBad9 3 4" xfId="15130"/>
    <cellStyle name="SAPBEXexcBad9 3 4 2" xfId="15131"/>
    <cellStyle name="SAPBEXexcBad9 3 4 3" xfId="15132"/>
    <cellStyle name="SAPBEXexcBad9 3 4 4" xfId="15133"/>
    <cellStyle name="SAPBEXexcBad9 3 4 5" xfId="15134"/>
    <cellStyle name="SAPBEXexcBad9 3 4 6" xfId="15135"/>
    <cellStyle name="SAPBEXexcBad9 3 4 7" xfId="15136"/>
    <cellStyle name="SAPBEXexcBad9 3 4 8" xfId="15137"/>
    <cellStyle name="SAPBEXexcBad9 3 5" xfId="15138"/>
    <cellStyle name="SAPBEXexcBad9 3 5 2" xfId="15139"/>
    <cellStyle name="SAPBEXexcBad9 3 5 3" xfId="15140"/>
    <cellStyle name="SAPBEXexcBad9 3 5 4" xfId="15141"/>
    <cellStyle name="SAPBEXexcBad9 3 5 5" xfId="15142"/>
    <cellStyle name="SAPBEXexcBad9 3 5 6" xfId="15143"/>
    <cellStyle name="SAPBEXexcBad9 3 5 7" xfId="15144"/>
    <cellStyle name="SAPBEXexcBad9 3 5 8" xfId="15145"/>
    <cellStyle name="SAPBEXexcBad9 3 6" xfId="15146"/>
    <cellStyle name="SAPBEXexcBad9 3 6 2" xfId="15147"/>
    <cellStyle name="SAPBEXexcBad9 3 6 3" xfId="15148"/>
    <cellStyle name="SAPBEXexcBad9 3 6 4" xfId="15149"/>
    <cellStyle name="SAPBEXexcBad9 3 6 5" xfId="15150"/>
    <cellStyle name="SAPBEXexcBad9 3 6 6" xfId="15151"/>
    <cellStyle name="SAPBEXexcBad9 3 6 7" xfId="15152"/>
    <cellStyle name="SAPBEXexcBad9 3 6 8" xfId="15153"/>
    <cellStyle name="SAPBEXexcBad9 3 7" xfId="15154"/>
    <cellStyle name="SAPBEXexcBad9 3 8" xfId="15155"/>
    <cellStyle name="SAPBEXexcBad9 3 9" xfId="15156"/>
    <cellStyle name="SAPBEXexcBad9 4" xfId="1428"/>
    <cellStyle name="SAPBEXexcBad9 4 10" xfId="15157"/>
    <cellStyle name="SAPBEXexcBad9 4 11" xfId="15158"/>
    <cellStyle name="SAPBEXexcBad9 4 12" xfId="15159"/>
    <cellStyle name="SAPBEXexcBad9 4 13" xfId="15160"/>
    <cellStyle name="SAPBEXexcBad9 4 14" xfId="15161"/>
    <cellStyle name="SAPBEXexcBad9 4 2" xfId="15162"/>
    <cellStyle name="SAPBEXexcBad9 4 2 10" xfId="15163"/>
    <cellStyle name="SAPBEXexcBad9 4 2 11" xfId="15164"/>
    <cellStyle name="SAPBEXexcBad9 4 2 12" xfId="15165"/>
    <cellStyle name="SAPBEXexcBad9 4 2 2" xfId="15166"/>
    <cellStyle name="SAPBEXexcBad9 4 2 2 2" xfId="15167"/>
    <cellStyle name="SAPBEXexcBad9 4 2 2 3" xfId="15168"/>
    <cellStyle name="SAPBEXexcBad9 4 2 2 4" xfId="15169"/>
    <cellStyle name="SAPBEXexcBad9 4 2 2 5" xfId="15170"/>
    <cellStyle name="SAPBEXexcBad9 4 2 2 6" xfId="15171"/>
    <cellStyle name="SAPBEXexcBad9 4 2 2 7" xfId="15172"/>
    <cellStyle name="SAPBEXexcBad9 4 2 2 8" xfId="15173"/>
    <cellStyle name="SAPBEXexcBad9 4 2 3" xfId="15174"/>
    <cellStyle name="SAPBEXexcBad9 4 2 3 2" xfId="15175"/>
    <cellStyle name="SAPBEXexcBad9 4 2 3 3" xfId="15176"/>
    <cellStyle name="SAPBEXexcBad9 4 2 3 4" xfId="15177"/>
    <cellStyle name="SAPBEXexcBad9 4 2 3 5" xfId="15178"/>
    <cellStyle name="SAPBEXexcBad9 4 2 3 6" xfId="15179"/>
    <cellStyle name="SAPBEXexcBad9 4 2 3 7" xfId="15180"/>
    <cellStyle name="SAPBEXexcBad9 4 2 3 8" xfId="15181"/>
    <cellStyle name="SAPBEXexcBad9 4 2 4" xfId="15182"/>
    <cellStyle name="SAPBEXexcBad9 4 2 4 2" xfId="15183"/>
    <cellStyle name="SAPBEXexcBad9 4 2 4 3" xfId="15184"/>
    <cellStyle name="SAPBEXexcBad9 4 2 4 4" xfId="15185"/>
    <cellStyle name="SAPBEXexcBad9 4 2 4 5" xfId="15186"/>
    <cellStyle name="SAPBEXexcBad9 4 2 4 6" xfId="15187"/>
    <cellStyle name="SAPBEXexcBad9 4 2 4 7" xfId="15188"/>
    <cellStyle name="SAPBEXexcBad9 4 2 4 8" xfId="15189"/>
    <cellStyle name="SAPBEXexcBad9 4 2 5" xfId="15190"/>
    <cellStyle name="SAPBEXexcBad9 4 2 6" xfId="15191"/>
    <cellStyle name="SAPBEXexcBad9 4 2 7" xfId="15192"/>
    <cellStyle name="SAPBEXexcBad9 4 2 8" xfId="15193"/>
    <cellStyle name="SAPBEXexcBad9 4 2 9" xfId="15194"/>
    <cellStyle name="SAPBEXexcBad9 4 3" xfId="15195"/>
    <cellStyle name="SAPBEXexcBad9 4 3 2" xfId="15196"/>
    <cellStyle name="SAPBEXexcBad9 4 3 3" xfId="15197"/>
    <cellStyle name="SAPBEXexcBad9 4 3 4" xfId="15198"/>
    <cellStyle name="SAPBEXexcBad9 4 3 5" xfId="15199"/>
    <cellStyle name="SAPBEXexcBad9 4 3 6" xfId="15200"/>
    <cellStyle name="SAPBEXexcBad9 4 3 7" xfId="15201"/>
    <cellStyle name="SAPBEXexcBad9 4 3 8" xfId="15202"/>
    <cellStyle name="SAPBEXexcBad9 4 4" xfId="15203"/>
    <cellStyle name="SAPBEXexcBad9 4 4 2" xfId="15204"/>
    <cellStyle name="SAPBEXexcBad9 4 4 3" xfId="15205"/>
    <cellStyle name="SAPBEXexcBad9 4 4 4" xfId="15206"/>
    <cellStyle name="SAPBEXexcBad9 4 4 5" xfId="15207"/>
    <cellStyle name="SAPBEXexcBad9 4 4 6" xfId="15208"/>
    <cellStyle name="SAPBEXexcBad9 4 4 7" xfId="15209"/>
    <cellStyle name="SAPBEXexcBad9 4 4 8" xfId="15210"/>
    <cellStyle name="SAPBEXexcBad9 4 5" xfId="15211"/>
    <cellStyle name="SAPBEXexcBad9 4 5 2" xfId="15212"/>
    <cellStyle name="SAPBEXexcBad9 4 5 3" xfId="15213"/>
    <cellStyle name="SAPBEXexcBad9 4 5 4" xfId="15214"/>
    <cellStyle name="SAPBEXexcBad9 4 5 5" xfId="15215"/>
    <cellStyle name="SAPBEXexcBad9 4 5 6" xfId="15216"/>
    <cellStyle name="SAPBEXexcBad9 4 5 7" xfId="15217"/>
    <cellStyle name="SAPBEXexcBad9 4 5 8" xfId="15218"/>
    <cellStyle name="SAPBEXexcBad9 4 6" xfId="15219"/>
    <cellStyle name="SAPBEXexcBad9 4 7" xfId="15220"/>
    <cellStyle name="SAPBEXexcBad9 4 8" xfId="15221"/>
    <cellStyle name="SAPBEXexcBad9 4 9" xfId="15222"/>
    <cellStyle name="SAPBEXexcBad9 5" xfId="15223"/>
    <cellStyle name="SAPBEXexcBad9 5 10" xfId="15224"/>
    <cellStyle name="SAPBEXexcBad9 5 11" xfId="15225"/>
    <cellStyle name="SAPBEXexcBad9 5 12" xfId="15226"/>
    <cellStyle name="SAPBEXexcBad9 5 2" xfId="15227"/>
    <cellStyle name="SAPBEXexcBad9 5 2 2" xfId="15228"/>
    <cellStyle name="SAPBEXexcBad9 5 2 3" xfId="15229"/>
    <cellStyle name="SAPBEXexcBad9 5 2 4" xfId="15230"/>
    <cellStyle name="SAPBEXexcBad9 5 2 5" xfId="15231"/>
    <cellStyle name="SAPBEXexcBad9 5 2 6" xfId="15232"/>
    <cellStyle name="SAPBEXexcBad9 5 2 7" xfId="15233"/>
    <cellStyle name="SAPBEXexcBad9 5 2 8" xfId="15234"/>
    <cellStyle name="SAPBEXexcBad9 5 3" xfId="15235"/>
    <cellStyle name="SAPBEXexcBad9 5 3 2" xfId="15236"/>
    <cellStyle name="SAPBEXexcBad9 5 3 3" xfId="15237"/>
    <cellStyle name="SAPBEXexcBad9 5 3 4" xfId="15238"/>
    <cellStyle name="SAPBEXexcBad9 5 3 5" xfId="15239"/>
    <cellStyle name="SAPBEXexcBad9 5 3 6" xfId="15240"/>
    <cellStyle name="SAPBEXexcBad9 5 3 7" xfId="15241"/>
    <cellStyle name="SAPBEXexcBad9 5 3 8" xfId="15242"/>
    <cellStyle name="SAPBEXexcBad9 5 4" xfId="15243"/>
    <cellStyle name="SAPBEXexcBad9 5 4 2" xfId="15244"/>
    <cellStyle name="SAPBEXexcBad9 5 4 3" xfId="15245"/>
    <cellStyle name="SAPBEXexcBad9 5 4 4" xfId="15246"/>
    <cellStyle name="SAPBEXexcBad9 5 4 5" xfId="15247"/>
    <cellStyle name="SAPBEXexcBad9 5 4 6" xfId="15248"/>
    <cellStyle name="SAPBEXexcBad9 5 4 7" xfId="15249"/>
    <cellStyle name="SAPBEXexcBad9 5 4 8" xfId="15250"/>
    <cellStyle name="SAPBEXexcBad9 5 5" xfId="15251"/>
    <cellStyle name="SAPBEXexcBad9 5 6" xfId="15252"/>
    <cellStyle name="SAPBEXexcBad9 5 7" xfId="15253"/>
    <cellStyle name="SAPBEXexcBad9 5 8" xfId="15254"/>
    <cellStyle name="SAPBEXexcBad9 5 9" xfId="15255"/>
    <cellStyle name="SAPBEXexcBad9 6" xfId="15256"/>
    <cellStyle name="SAPBEXexcBad9 6 2" xfId="15257"/>
    <cellStyle name="SAPBEXexcBad9 6 3" xfId="15258"/>
    <cellStyle name="SAPBEXexcBad9 6 4" xfId="15259"/>
    <cellStyle name="SAPBEXexcBad9 6 5" xfId="15260"/>
    <cellStyle name="SAPBEXexcBad9 6 6" xfId="15261"/>
    <cellStyle name="SAPBEXexcBad9 6 7" xfId="15262"/>
    <cellStyle name="SAPBEXexcBad9 6 8" xfId="15263"/>
    <cellStyle name="SAPBEXexcBad9 7" xfId="15264"/>
    <cellStyle name="SAPBEXexcBad9 7 2" xfId="15265"/>
    <cellStyle name="SAPBEXexcBad9 7 3" xfId="15266"/>
    <cellStyle name="SAPBEXexcBad9 7 4" xfId="15267"/>
    <cellStyle name="SAPBEXexcBad9 7 5" xfId="15268"/>
    <cellStyle name="SAPBEXexcBad9 7 6" xfId="15269"/>
    <cellStyle name="SAPBEXexcBad9 7 7" xfId="15270"/>
    <cellStyle name="SAPBEXexcBad9 7 8" xfId="15271"/>
    <cellStyle name="SAPBEXexcBad9 8" xfId="15272"/>
    <cellStyle name="SAPBEXexcBad9 8 2" xfId="15273"/>
    <cellStyle name="SAPBEXexcBad9 8 3" xfId="15274"/>
    <cellStyle name="SAPBEXexcBad9 8 4" xfId="15275"/>
    <cellStyle name="SAPBEXexcBad9 8 5" xfId="15276"/>
    <cellStyle name="SAPBEXexcBad9 8 6" xfId="15277"/>
    <cellStyle name="SAPBEXexcBad9 8 7" xfId="15278"/>
    <cellStyle name="SAPBEXexcBad9 8 8" xfId="15279"/>
    <cellStyle name="SAPBEXexcBad9 9" xfId="15280"/>
    <cellStyle name="SAPBEXexcBad9_НВВ 2014 год  по заявкам" xfId="48676"/>
    <cellStyle name="SAPBEXexcCritical4" xfId="124"/>
    <cellStyle name="SAPBEXexcCritical4 10" xfId="15281"/>
    <cellStyle name="SAPBEXexcCritical4 11" xfId="15282"/>
    <cellStyle name="SAPBEXexcCritical4 12" xfId="15283"/>
    <cellStyle name="SAPBEXexcCritical4 13" xfId="15284"/>
    <cellStyle name="SAPBEXexcCritical4 14" xfId="15285"/>
    <cellStyle name="SAPBEXexcCritical4 15" xfId="15286"/>
    <cellStyle name="SAPBEXexcCritical4 16" xfId="15287"/>
    <cellStyle name="SAPBEXexcCritical4 2" xfId="1429"/>
    <cellStyle name="SAPBEXexcCritical4 2 10" xfId="15288"/>
    <cellStyle name="SAPBEXexcCritical4 2 11" xfId="15289"/>
    <cellStyle name="SAPBEXexcCritical4 2 12" xfId="15290"/>
    <cellStyle name="SAPBEXexcCritical4 2 13" xfId="15291"/>
    <cellStyle name="SAPBEXexcCritical4 2 14" xfId="15292"/>
    <cellStyle name="SAPBEXexcCritical4 2 2" xfId="1430"/>
    <cellStyle name="SAPBEXexcCritical4 2 2 10" xfId="15293"/>
    <cellStyle name="SAPBEXexcCritical4 2 2 11" xfId="15294"/>
    <cellStyle name="SAPBEXexcCritical4 2 2 12" xfId="15295"/>
    <cellStyle name="SAPBEXexcCritical4 2 2 13" xfId="15296"/>
    <cellStyle name="SAPBEXexcCritical4 2 2 14" xfId="15297"/>
    <cellStyle name="SAPBEXexcCritical4 2 2 2" xfId="15298"/>
    <cellStyle name="SAPBEXexcCritical4 2 2 2 10" xfId="15299"/>
    <cellStyle name="SAPBEXexcCritical4 2 2 2 11" xfId="15300"/>
    <cellStyle name="SAPBEXexcCritical4 2 2 2 12" xfId="15301"/>
    <cellStyle name="SAPBEXexcCritical4 2 2 2 2" xfId="15302"/>
    <cellStyle name="SAPBEXexcCritical4 2 2 2 2 2" xfId="15303"/>
    <cellStyle name="SAPBEXexcCritical4 2 2 2 2 3" xfId="15304"/>
    <cellStyle name="SAPBEXexcCritical4 2 2 2 2 4" xfId="15305"/>
    <cellStyle name="SAPBEXexcCritical4 2 2 2 2 5" xfId="15306"/>
    <cellStyle name="SAPBEXexcCritical4 2 2 2 2 6" xfId="15307"/>
    <cellStyle name="SAPBEXexcCritical4 2 2 2 2 7" xfId="15308"/>
    <cellStyle name="SAPBEXexcCritical4 2 2 2 2 8" xfId="15309"/>
    <cellStyle name="SAPBEXexcCritical4 2 2 2 3" xfId="15310"/>
    <cellStyle name="SAPBEXexcCritical4 2 2 2 3 2" xfId="15311"/>
    <cellStyle name="SAPBEXexcCritical4 2 2 2 3 3" xfId="15312"/>
    <cellStyle name="SAPBEXexcCritical4 2 2 2 3 4" xfId="15313"/>
    <cellStyle name="SAPBEXexcCritical4 2 2 2 3 5" xfId="15314"/>
    <cellStyle name="SAPBEXexcCritical4 2 2 2 3 6" xfId="15315"/>
    <cellStyle name="SAPBEXexcCritical4 2 2 2 3 7" xfId="15316"/>
    <cellStyle name="SAPBEXexcCritical4 2 2 2 3 8" xfId="15317"/>
    <cellStyle name="SAPBEXexcCritical4 2 2 2 4" xfId="15318"/>
    <cellStyle name="SAPBEXexcCritical4 2 2 2 4 2" xfId="15319"/>
    <cellStyle name="SAPBEXexcCritical4 2 2 2 4 3" xfId="15320"/>
    <cellStyle name="SAPBEXexcCritical4 2 2 2 4 4" xfId="15321"/>
    <cellStyle name="SAPBEXexcCritical4 2 2 2 4 5" xfId="15322"/>
    <cellStyle name="SAPBEXexcCritical4 2 2 2 4 6" xfId="15323"/>
    <cellStyle name="SAPBEXexcCritical4 2 2 2 4 7" xfId="15324"/>
    <cellStyle name="SAPBEXexcCritical4 2 2 2 4 8" xfId="15325"/>
    <cellStyle name="SAPBEXexcCritical4 2 2 2 5" xfId="15326"/>
    <cellStyle name="SAPBEXexcCritical4 2 2 2 6" xfId="15327"/>
    <cellStyle name="SAPBEXexcCritical4 2 2 2 7" xfId="15328"/>
    <cellStyle name="SAPBEXexcCritical4 2 2 2 8" xfId="15329"/>
    <cellStyle name="SAPBEXexcCritical4 2 2 2 9" xfId="15330"/>
    <cellStyle name="SAPBEXexcCritical4 2 2 3" xfId="15331"/>
    <cellStyle name="SAPBEXexcCritical4 2 2 3 2" xfId="15332"/>
    <cellStyle name="SAPBEXexcCritical4 2 2 3 3" xfId="15333"/>
    <cellStyle name="SAPBEXexcCritical4 2 2 3 4" xfId="15334"/>
    <cellStyle name="SAPBEXexcCritical4 2 2 3 5" xfId="15335"/>
    <cellStyle name="SAPBEXexcCritical4 2 2 3 6" xfId="15336"/>
    <cellStyle name="SAPBEXexcCritical4 2 2 3 7" xfId="15337"/>
    <cellStyle name="SAPBEXexcCritical4 2 2 3 8" xfId="15338"/>
    <cellStyle name="SAPBEXexcCritical4 2 2 4" xfId="15339"/>
    <cellStyle name="SAPBEXexcCritical4 2 2 4 2" xfId="15340"/>
    <cellStyle name="SAPBEXexcCritical4 2 2 4 3" xfId="15341"/>
    <cellStyle name="SAPBEXexcCritical4 2 2 4 4" xfId="15342"/>
    <cellStyle name="SAPBEXexcCritical4 2 2 4 5" xfId="15343"/>
    <cellStyle name="SAPBEXexcCritical4 2 2 4 6" xfId="15344"/>
    <cellStyle name="SAPBEXexcCritical4 2 2 4 7" xfId="15345"/>
    <cellStyle name="SAPBEXexcCritical4 2 2 4 8" xfId="15346"/>
    <cellStyle name="SAPBEXexcCritical4 2 2 5" xfId="15347"/>
    <cellStyle name="SAPBEXexcCritical4 2 2 5 2" xfId="15348"/>
    <cellStyle name="SAPBEXexcCritical4 2 2 5 3" xfId="15349"/>
    <cellStyle name="SAPBEXexcCritical4 2 2 5 4" xfId="15350"/>
    <cellStyle name="SAPBEXexcCritical4 2 2 5 5" xfId="15351"/>
    <cellStyle name="SAPBEXexcCritical4 2 2 5 6" xfId="15352"/>
    <cellStyle name="SAPBEXexcCritical4 2 2 5 7" xfId="15353"/>
    <cellStyle name="SAPBEXexcCritical4 2 2 5 8" xfId="15354"/>
    <cellStyle name="SAPBEXexcCritical4 2 2 6" xfId="15355"/>
    <cellStyle name="SAPBEXexcCritical4 2 2 7" xfId="15356"/>
    <cellStyle name="SAPBEXexcCritical4 2 2 8" xfId="15357"/>
    <cellStyle name="SAPBEXexcCritical4 2 2 9" xfId="15358"/>
    <cellStyle name="SAPBEXexcCritical4 2 3" xfId="15359"/>
    <cellStyle name="SAPBEXexcCritical4 2 3 10" xfId="15360"/>
    <cellStyle name="SAPBEXexcCritical4 2 3 11" xfId="15361"/>
    <cellStyle name="SAPBEXexcCritical4 2 3 12" xfId="15362"/>
    <cellStyle name="SAPBEXexcCritical4 2 3 2" xfId="15363"/>
    <cellStyle name="SAPBEXexcCritical4 2 3 2 2" xfId="15364"/>
    <cellStyle name="SAPBEXexcCritical4 2 3 2 3" xfId="15365"/>
    <cellStyle name="SAPBEXexcCritical4 2 3 2 4" xfId="15366"/>
    <cellStyle name="SAPBEXexcCritical4 2 3 2 5" xfId="15367"/>
    <cellStyle name="SAPBEXexcCritical4 2 3 2 6" xfId="15368"/>
    <cellStyle name="SAPBEXexcCritical4 2 3 2 7" xfId="15369"/>
    <cellStyle name="SAPBEXexcCritical4 2 3 2 8" xfId="15370"/>
    <cellStyle name="SAPBEXexcCritical4 2 3 3" xfId="15371"/>
    <cellStyle name="SAPBEXexcCritical4 2 3 3 2" xfId="15372"/>
    <cellStyle name="SAPBEXexcCritical4 2 3 3 3" xfId="15373"/>
    <cellStyle name="SAPBEXexcCritical4 2 3 3 4" xfId="15374"/>
    <cellStyle name="SAPBEXexcCritical4 2 3 3 5" xfId="15375"/>
    <cellStyle name="SAPBEXexcCritical4 2 3 3 6" xfId="15376"/>
    <cellStyle name="SAPBEXexcCritical4 2 3 3 7" xfId="15377"/>
    <cellStyle name="SAPBEXexcCritical4 2 3 3 8" xfId="15378"/>
    <cellStyle name="SAPBEXexcCritical4 2 3 4" xfId="15379"/>
    <cellStyle name="SAPBEXexcCritical4 2 3 4 2" xfId="15380"/>
    <cellStyle name="SAPBEXexcCritical4 2 3 4 3" xfId="15381"/>
    <cellStyle name="SAPBEXexcCritical4 2 3 4 4" xfId="15382"/>
    <cellStyle name="SAPBEXexcCritical4 2 3 4 5" xfId="15383"/>
    <cellStyle name="SAPBEXexcCritical4 2 3 4 6" xfId="15384"/>
    <cellStyle name="SAPBEXexcCritical4 2 3 4 7" xfId="15385"/>
    <cellStyle name="SAPBEXexcCritical4 2 3 4 8" xfId="15386"/>
    <cellStyle name="SAPBEXexcCritical4 2 3 5" xfId="15387"/>
    <cellStyle name="SAPBEXexcCritical4 2 3 6" xfId="15388"/>
    <cellStyle name="SAPBEXexcCritical4 2 3 7" xfId="15389"/>
    <cellStyle name="SAPBEXexcCritical4 2 3 8" xfId="15390"/>
    <cellStyle name="SAPBEXexcCritical4 2 3 9" xfId="15391"/>
    <cellStyle name="SAPBEXexcCritical4 2 4" xfId="15392"/>
    <cellStyle name="SAPBEXexcCritical4 2 4 2" xfId="15393"/>
    <cellStyle name="SAPBEXexcCritical4 2 4 3" xfId="15394"/>
    <cellStyle name="SAPBEXexcCritical4 2 4 4" xfId="15395"/>
    <cellStyle name="SAPBEXexcCritical4 2 4 5" xfId="15396"/>
    <cellStyle name="SAPBEXexcCritical4 2 4 6" xfId="15397"/>
    <cellStyle name="SAPBEXexcCritical4 2 4 7" xfId="15398"/>
    <cellStyle name="SAPBEXexcCritical4 2 4 8" xfId="15399"/>
    <cellStyle name="SAPBEXexcCritical4 2 5" xfId="15400"/>
    <cellStyle name="SAPBEXexcCritical4 2 5 2" xfId="15401"/>
    <cellStyle name="SAPBEXexcCritical4 2 5 3" xfId="15402"/>
    <cellStyle name="SAPBEXexcCritical4 2 5 4" xfId="15403"/>
    <cellStyle name="SAPBEXexcCritical4 2 5 5" xfId="15404"/>
    <cellStyle name="SAPBEXexcCritical4 2 5 6" xfId="15405"/>
    <cellStyle name="SAPBEXexcCritical4 2 5 7" xfId="15406"/>
    <cellStyle name="SAPBEXexcCritical4 2 5 8" xfId="15407"/>
    <cellStyle name="SAPBEXexcCritical4 2 6" xfId="15408"/>
    <cellStyle name="SAPBEXexcCritical4 2 6 2" xfId="15409"/>
    <cellStyle name="SAPBEXexcCritical4 2 6 3" xfId="15410"/>
    <cellStyle name="SAPBEXexcCritical4 2 6 4" xfId="15411"/>
    <cellStyle name="SAPBEXexcCritical4 2 6 5" xfId="15412"/>
    <cellStyle name="SAPBEXexcCritical4 2 6 6" xfId="15413"/>
    <cellStyle name="SAPBEXexcCritical4 2 6 7" xfId="15414"/>
    <cellStyle name="SAPBEXexcCritical4 2 6 8" xfId="15415"/>
    <cellStyle name="SAPBEXexcCritical4 2 7" xfId="15416"/>
    <cellStyle name="SAPBEXexcCritical4 2 8" xfId="15417"/>
    <cellStyle name="SAPBEXexcCritical4 2 9" xfId="15418"/>
    <cellStyle name="SAPBEXexcCritical4 3" xfId="1431"/>
    <cellStyle name="SAPBEXexcCritical4 3 10" xfId="15419"/>
    <cellStyle name="SAPBEXexcCritical4 3 11" xfId="15420"/>
    <cellStyle name="SAPBEXexcCritical4 3 12" xfId="15421"/>
    <cellStyle name="SAPBEXexcCritical4 3 13" xfId="15422"/>
    <cellStyle name="SAPBEXexcCritical4 3 14" xfId="15423"/>
    <cellStyle name="SAPBEXexcCritical4 3 2" xfId="1432"/>
    <cellStyle name="SAPBEXexcCritical4 3 2 10" xfId="15424"/>
    <cellStyle name="SAPBEXexcCritical4 3 2 11" xfId="15425"/>
    <cellStyle name="SAPBEXexcCritical4 3 2 12" xfId="15426"/>
    <cellStyle name="SAPBEXexcCritical4 3 2 13" xfId="15427"/>
    <cellStyle name="SAPBEXexcCritical4 3 2 14" xfId="15428"/>
    <cellStyle name="SAPBEXexcCritical4 3 2 2" xfId="15429"/>
    <cellStyle name="SAPBEXexcCritical4 3 2 2 10" xfId="15430"/>
    <cellStyle name="SAPBEXexcCritical4 3 2 2 11" xfId="15431"/>
    <cellStyle name="SAPBEXexcCritical4 3 2 2 12" xfId="15432"/>
    <cellStyle name="SAPBEXexcCritical4 3 2 2 2" xfId="15433"/>
    <cellStyle name="SAPBEXexcCritical4 3 2 2 2 2" xfId="15434"/>
    <cellStyle name="SAPBEXexcCritical4 3 2 2 2 3" xfId="15435"/>
    <cellStyle name="SAPBEXexcCritical4 3 2 2 2 4" xfId="15436"/>
    <cellStyle name="SAPBEXexcCritical4 3 2 2 2 5" xfId="15437"/>
    <cellStyle name="SAPBEXexcCritical4 3 2 2 2 6" xfId="15438"/>
    <cellStyle name="SAPBEXexcCritical4 3 2 2 2 7" xfId="15439"/>
    <cellStyle name="SAPBEXexcCritical4 3 2 2 2 8" xfId="15440"/>
    <cellStyle name="SAPBEXexcCritical4 3 2 2 3" xfId="15441"/>
    <cellStyle name="SAPBEXexcCritical4 3 2 2 3 2" xfId="15442"/>
    <cellStyle name="SAPBEXexcCritical4 3 2 2 3 3" xfId="15443"/>
    <cellStyle name="SAPBEXexcCritical4 3 2 2 3 4" xfId="15444"/>
    <cellStyle name="SAPBEXexcCritical4 3 2 2 3 5" xfId="15445"/>
    <cellStyle name="SAPBEXexcCritical4 3 2 2 3 6" xfId="15446"/>
    <cellStyle name="SAPBEXexcCritical4 3 2 2 3 7" xfId="15447"/>
    <cellStyle name="SAPBEXexcCritical4 3 2 2 3 8" xfId="15448"/>
    <cellStyle name="SAPBEXexcCritical4 3 2 2 4" xfId="15449"/>
    <cellStyle name="SAPBEXexcCritical4 3 2 2 4 2" xfId="15450"/>
    <cellStyle name="SAPBEXexcCritical4 3 2 2 4 3" xfId="15451"/>
    <cellStyle name="SAPBEXexcCritical4 3 2 2 4 4" xfId="15452"/>
    <cellStyle name="SAPBEXexcCritical4 3 2 2 4 5" xfId="15453"/>
    <cellStyle name="SAPBEXexcCritical4 3 2 2 4 6" xfId="15454"/>
    <cellStyle name="SAPBEXexcCritical4 3 2 2 4 7" xfId="15455"/>
    <cellStyle name="SAPBEXexcCritical4 3 2 2 4 8" xfId="15456"/>
    <cellStyle name="SAPBEXexcCritical4 3 2 2 5" xfId="15457"/>
    <cellStyle name="SAPBEXexcCritical4 3 2 2 6" xfId="15458"/>
    <cellStyle name="SAPBEXexcCritical4 3 2 2 7" xfId="15459"/>
    <cellStyle name="SAPBEXexcCritical4 3 2 2 8" xfId="15460"/>
    <cellStyle name="SAPBEXexcCritical4 3 2 2 9" xfId="15461"/>
    <cellStyle name="SAPBEXexcCritical4 3 2 3" xfId="15462"/>
    <cellStyle name="SAPBEXexcCritical4 3 2 3 2" xfId="15463"/>
    <cellStyle name="SAPBEXexcCritical4 3 2 3 3" xfId="15464"/>
    <cellStyle name="SAPBEXexcCritical4 3 2 3 4" xfId="15465"/>
    <cellStyle name="SAPBEXexcCritical4 3 2 3 5" xfId="15466"/>
    <cellStyle name="SAPBEXexcCritical4 3 2 3 6" xfId="15467"/>
    <cellStyle name="SAPBEXexcCritical4 3 2 3 7" xfId="15468"/>
    <cellStyle name="SAPBEXexcCritical4 3 2 3 8" xfId="15469"/>
    <cellStyle name="SAPBEXexcCritical4 3 2 4" xfId="15470"/>
    <cellStyle name="SAPBEXexcCritical4 3 2 4 2" xfId="15471"/>
    <cellStyle name="SAPBEXexcCritical4 3 2 4 3" xfId="15472"/>
    <cellStyle name="SAPBEXexcCritical4 3 2 4 4" xfId="15473"/>
    <cellStyle name="SAPBEXexcCritical4 3 2 4 5" xfId="15474"/>
    <cellStyle name="SAPBEXexcCritical4 3 2 4 6" xfId="15475"/>
    <cellStyle name="SAPBEXexcCritical4 3 2 4 7" xfId="15476"/>
    <cellStyle name="SAPBEXexcCritical4 3 2 4 8" xfId="15477"/>
    <cellStyle name="SAPBEXexcCritical4 3 2 5" xfId="15478"/>
    <cellStyle name="SAPBEXexcCritical4 3 2 5 2" xfId="15479"/>
    <cellStyle name="SAPBEXexcCritical4 3 2 5 3" xfId="15480"/>
    <cellStyle name="SAPBEXexcCritical4 3 2 5 4" xfId="15481"/>
    <cellStyle name="SAPBEXexcCritical4 3 2 5 5" xfId="15482"/>
    <cellStyle name="SAPBEXexcCritical4 3 2 5 6" xfId="15483"/>
    <cellStyle name="SAPBEXexcCritical4 3 2 5 7" xfId="15484"/>
    <cellStyle name="SAPBEXexcCritical4 3 2 5 8" xfId="15485"/>
    <cellStyle name="SAPBEXexcCritical4 3 2 6" xfId="15486"/>
    <cellStyle name="SAPBEXexcCritical4 3 2 7" xfId="15487"/>
    <cellStyle name="SAPBEXexcCritical4 3 2 8" xfId="15488"/>
    <cellStyle name="SAPBEXexcCritical4 3 2 9" xfId="15489"/>
    <cellStyle name="SAPBEXexcCritical4 3 3" xfId="15490"/>
    <cellStyle name="SAPBEXexcCritical4 3 3 10" xfId="15491"/>
    <cellStyle name="SAPBEXexcCritical4 3 3 11" xfId="15492"/>
    <cellStyle name="SAPBEXexcCritical4 3 3 12" xfId="15493"/>
    <cellStyle name="SAPBEXexcCritical4 3 3 2" xfId="15494"/>
    <cellStyle name="SAPBEXexcCritical4 3 3 2 2" xfId="15495"/>
    <cellStyle name="SAPBEXexcCritical4 3 3 2 3" xfId="15496"/>
    <cellStyle name="SAPBEXexcCritical4 3 3 2 4" xfId="15497"/>
    <cellStyle name="SAPBEXexcCritical4 3 3 2 5" xfId="15498"/>
    <cellStyle name="SAPBEXexcCritical4 3 3 2 6" xfId="15499"/>
    <cellStyle name="SAPBEXexcCritical4 3 3 2 7" xfId="15500"/>
    <cellStyle name="SAPBEXexcCritical4 3 3 2 8" xfId="15501"/>
    <cellStyle name="SAPBEXexcCritical4 3 3 3" xfId="15502"/>
    <cellStyle name="SAPBEXexcCritical4 3 3 3 2" xfId="15503"/>
    <cellStyle name="SAPBEXexcCritical4 3 3 3 3" xfId="15504"/>
    <cellStyle name="SAPBEXexcCritical4 3 3 3 4" xfId="15505"/>
    <cellStyle name="SAPBEXexcCritical4 3 3 3 5" xfId="15506"/>
    <cellStyle name="SAPBEXexcCritical4 3 3 3 6" xfId="15507"/>
    <cellStyle name="SAPBEXexcCritical4 3 3 3 7" xfId="15508"/>
    <cellStyle name="SAPBEXexcCritical4 3 3 3 8" xfId="15509"/>
    <cellStyle name="SAPBEXexcCritical4 3 3 4" xfId="15510"/>
    <cellStyle name="SAPBEXexcCritical4 3 3 4 2" xfId="15511"/>
    <cellStyle name="SAPBEXexcCritical4 3 3 4 3" xfId="15512"/>
    <cellStyle name="SAPBEXexcCritical4 3 3 4 4" xfId="15513"/>
    <cellStyle name="SAPBEXexcCritical4 3 3 4 5" xfId="15514"/>
    <cellStyle name="SAPBEXexcCritical4 3 3 4 6" xfId="15515"/>
    <cellStyle name="SAPBEXexcCritical4 3 3 4 7" xfId="15516"/>
    <cellStyle name="SAPBEXexcCritical4 3 3 4 8" xfId="15517"/>
    <cellStyle name="SAPBEXexcCritical4 3 3 5" xfId="15518"/>
    <cellStyle name="SAPBEXexcCritical4 3 3 6" xfId="15519"/>
    <cellStyle name="SAPBEXexcCritical4 3 3 7" xfId="15520"/>
    <cellStyle name="SAPBEXexcCritical4 3 3 8" xfId="15521"/>
    <cellStyle name="SAPBEXexcCritical4 3 3 9" xfId="15522"/>
    <cellStyle name="SAPBEXexcCritical4 3 4" xfId="15523"/>
    <cellStyle name="SAPBEXexcCritical4 3 4 2" xfId="15524"/>
    <cellStyle name="SAPBEXexcCritical4 3 4 3" xfId="15525"/>
    <cellStyle name="SAPBEXexcCritical4 3 4 4" xfId="15526"/>
    <cellStyle name="SAPBEXexcCritical4 3 4 5" xfId="15527"/>
    <cellStyle name="SAPBEXexcCritical4 3 4 6" xfId="15528"/>
    <cellStyle name="SAPBEXexcCritical4 3 4 7" xfId="15529"/>
    <cellStyle name="SAPBEXexcCritical4 3 4 8" xfId="15530"/>
    <cellStyle name="SAPBEXexcCritical4 3 5" xfId="15531"/>
    <cellStyle name="SAPBEXexcCritical4 3 5 2" xfId="15532"/>
    <cellStyle name="SAPBEXexcCritical4 3 5 3" xfId="15533"/>
    <cellStyle name="SAPBEXexcCritical4 3 5 4" xfId="15534"/>
    <cellStyle name="SAPBEXexcCritical4 3 5 5" xfId="15535"/>
    <cellStyle name="SAPBEXexcCritical4 3 5 6" xfId="15536"/>
    <cellStyle name="SAPBEXexcCritical4 3 5 7" xfId="15537"/>
    <cellStyle name="SAPBEXexcCritical4 3 5 8" xfId="15538"/>
    <cellStyle name="SAPBEXexcCritical4 3 6" xfId="15539"/>
    <cellStyle name="SAPBEXexcCritical4 3 6 2" xfId="15540"/>
    <cellStyle name="SAPBEXexcCritical4 3 6 3" xfId="15541"/>
    <cellStyle name="SAPBEXexcCritical4 3 6 4" xfId="15542"/>
    <cellStyle name="SAPBEXexcCritical4 3 6 5" xfId="15543"/>
    <cellStyle name="SAPBEXexcCritical4 3 6 6" xfId="15544"/>
    <cellStyle name="SAPBEXexcCritical4 3 6 7" xfId="15545"/>
    <cellStyle name="SAPBEXexcCritical4 3 6 8" xfId="15546"/>
    <cellStyle name="SAPBEXexcCritical4 3 7" xfId="15547"/>
    <cellStyle name="SAPBEXexcCritical4 3 8" xfId="15548"/>
    <cellStyle name="SAPBEXexcCritical4 3 9" xfId="15549"/>
    <cellStyle name="SAPBEXexcCritical4 4" xfId="1433"/>
    <cellStyle name="SAPBEXexcCritical4 4 10" xfId="15550"/>
    <cellStyle name="SAPBEXexcCritical4 4 11" xfId="15551"/>
    <cellStyle name="SAPBEXexcCritical4 4 12" xfId="15552"/>
    <cellStyle name="SAPBEXexcCritical4 4 13" xfId="15553"/>
    <cellStyle name="SAPBEXexcCritical4 4 14" xfId="15554"/>
    <cellStyle name="SAPBEXexcCritical4 4 2" xfId="15555"/>
    <cellStyle name="SAPBEXexcCritical4 4 2 10" xfId="15556"/>
    <cellStyle name="SAPBEXexcCritical4 4 2 11" xfId="15557"/>
    <cellStyle name="SAPBEXexcCritical4 4 2 12" xfId="15558"/>
    <cellStyle name="SAPBEXexcCritical4 4 2 2" xfId="15559"/>
    <cellStyle name="SAPBEXexcCritical4 4 2 2 2" xfId="15560"/>
    <cellStyle name="SAPBEXexcCritical4 4 2 2 3" xfId="15561"/>
    <cellStyle name="SAPBEXexcCritical4 4 2 2 4" xfId="15562"/>
    <cellStyle name="SAPBEXexcCritical4 4 2 2 5" xfId="15563"/>
    <cellStyle name="SAPBEXexcCritical4 4 2 2 6" xfId="15564"/>
    <cellStyle name="SAPBEXexcCritical4 4 2 2 7" xfId="15565"/>
    <cellStyle name="SAPBEXexcCritical4 4 2 2 8" xfId="15566"/>
    <cellStyle name="SAPBEXexcCritical4 4 2 3" xfId="15567"/>
    <cellStyle name="SAPBEXexcCritical4 4 2 3 2" xfId="15568"/>
    <cellStyle name="SAPBEXexcCritical4 4 2 3 3" xfId="15569"/>
    <cellStyle name="SAPBEXexcCritical4 4 2 3 4" xfId="15570"/>
    <cellStyle name="SAPBEXexcCritical4 4 2 3 5" xfId="15571"/>
    <cellStyle name="SAPBEXexcCritical4 4 2 3 6" xfId="15572"/>
    <cellStyle name="SAPBEXexcCritical4 4 2 3 7" xfId="15573"/>
    <cellStyle name="SAPBEXexcCritical4 4 2 3 8" xfId="15574"/>
    <cellStyle name="SAPBEXexcCritical4 4 2 4" xfId="15575"/>
    <cellStyle name="SAPBEXexcCritical4 4 2 4 2" xfId="15576"/>
    <cellStyle name="SAPBEXexcCritical4 4 2 4 3" xfId="15577"/>
    <cellStyle name="SAPBEXexcCritical4 4 2 4 4" xfId="15578"/>
    <cellStyle name="SAPBEXexcCritical4 4 2 4 5" xfId="15579"/>
    <cellStyle name="SAPBEXexcCritical4 4 2 4 6" xfId="15580"/>
    <cellStyle name="SAPBEXexcCritical4 4 2 4 7" xfId="15581"/>
    <cellStyle name="SAPBEXexcCritical4 4 2 4 8" xfId="15582"/>
    <cellStyle name="SAPBEXexcCritical4 4 2 5" xfId="15583"/>
    <cellStyle name="SAPBEXexcCritical4 4 2 6" xfId="15584"/>
    <cellStyle name="SAPBEXexcCritical4 4 2 7" xfId="15585"/>
    <cellStyle name="SAPBEXexcCritical4 4 2 8" xfId="15586"/>
    <cellStyle name="SAPBEXexcCritical4 4 2 9" xfId="15587"/>
    <cellStyle name="SAPBEXexcCritical4 4 3" xfId="15588"/>
    <cellStyle name="SAPBEXexcCritical4 4 3 2" xfId="15589"/>
    <cellStyle name="SAPBEXexcCritical4 4 3 3" xfId="15590"/>
    <cellStyle name="SAPBEXexcCritical4 4 3 4" xfId="15591"/>
    <cellStyle name="SAPBEXexcCritical4 4 3 5" xfId="15592"/>
    <cellStyle name="SAPBEXexcCritical4 4 3 6" xfId="15593"/>
    <cellStyle name="SAPBEXexcCritical4 4 3 7" xfId="15594"/>
    <cellStyle name="SAPBEXexcCritical4 4 3 8" xfId="15595"/>
    <cellStyle name="SAPBEXexcCritical4 4 4" xfId="15596"/>
    <cellStyle name="SAPBEXexcCritical4 4 4 2" xfId="15597"/>
    <cellStyle name="SAPBEXexcCritical4 4 4 3" xfId="15598"/>
    <cellStyle name="SAPBEXexcCritical4 4 4 4" xfId="15599"/>
    <cellStyle name="SAPBEXexcCritical4 4 4 5" xfId="15600"/>
    <cellStyle name="SAPBEXexcCritical4 4 4 6" xfId="15601"/>
    <cellStyle name="SAPBEXexcCritical4 4 4 7" xfId="15602"/>
    <cellStyle name="SAPBEXexcCritical4 4 4 8" xfId="15603"/>
    <cellStyle name="SAPBEXexcCritical4 4 5" xfId="15604"/>
    <cellStyle name="SAPBEXexcCritical4 4 5 2" xfId="15605"/>
    <cellStyle name="SAPBEXexcCritical4 4 5 3" xfId="15606"/>
    <cellStyle name="SAPBEXexcCritical4 4 5 4" xfId="15607"/>
    <cellStyle name="SAPBEXexcCritical4 4 5 5" xfId="15608"/>
    <cellStyle name="SAPBEXexcCritical4 4 5 6" xfId="15609"/>
    <cellStyle name="SAPBEXexcCritical4 4 5 7" xfId="15610"/>
    <cellStyle name="SAPBEXexcCritical4 4 5 8" xfId="15611"/>
    <cellStyle name="SAPBEXexcCritical4 4 6" xfId="15612"/>
    <cellStyle name="SAPBEXexcCritical4 4 7" xfId="15613"/>
    <cellStyle name="SAPBEXexcCritical4 4 8" xfId="15614"/>
    <cellStyle name="SAPBEXexcCritical4 4 9" xfId="15615"/>
    <cellStyle name="SAPBEXexcCritical4 5" xfId="15616"/>
    <cellStyle name="SAPBEXexcCritical4 5 10" xfId="15617"/>
    <cellStyle name="SAPBEXexcCritical4 5 11" xfId="15618"/>
    <cellStyle name="SAPBEXexcCritical4 5 12" xfId="15619"/>
    <cellStyle name="SAPBEXexcCritical4 5 2" xfId="15620"/>
    <cellStyle name="SAPBEXexcCritical4 5 2 2" xfId="15621"/>
    <cellStyle name="SAPBEXexcCritical4 5 2 3" xfId="15622"/>
    <cellStyle name="SAPBEXexcCritical4 5 2 4" xfId="15623"/>
    <cellStyle name="SAPBEXexcCritical4 5 2 5" xfId="15624"/>
    <cellStyle name="SAPBEXexcCritical4 5 2 6" xfId="15625"/>
    <cellStyle name="SAPBEXexcCritical4 5 2 7" xfId="15626"/>
    <cellStyle name="SAPBEXexcCritical4 5 2 8" xfId="15627"/>
    <cellStyle name="SAPBEXexcCritical4 5 3" xfId="15628"/>
    <cellStyle name="SAPBEXexcCritical4 5 3 2" xfId="15629"/>
    <cellStyle name="SAPBEXexcCritical4 5 3 3" xfId="15630"/>
    <cellStyle name="SAPBEXexcCritical4 5 3 4" xfId="15631"/>
    <cellStyle name="SAPBEXexcCritical4 5 3 5" xfId="15632"/>
    <cellStyle name="SAPBEXexcCritical4 5 3 6" xfId="15633"/>
    <cellStyle name="SAPBEXexcCritical4 5 3 7" xfId="15634"/>
    <cellStyle name="SAPBEXexcCritical4 5 3 8" xfId="15635"/>
    <cellStyle name="SAPBEXexcCritical4 5 4" xfId="15636"/>
    <cellStyle name="SAPBEXexcCritical4 5 4 2" xfId="15637"/>
    <cellStyle name="SAPBEXexcCritical4 5 4 3" xfId="15638"/>
    <cellStyle name="SAPBEXexcCritical4 5 4 4" xfId="15639"/>
    <cellStyle name="SAPBEXexcCritical4 5 4 5" xfId="15640"/>
    <cellStyle name="SAPBEXexcCritical4 5 4 6" xfId="15641"/>
    <cellStyle name="SAPBEXexcCritical4 5 4 7" xfId="15642"/>
    <cellStyle name="SAPBEXexcCritical4 5 4 8" xfId="15643"/>
    <cellStyle name="SAPBEXexcCritical4 5 5" xfId="15644"/>
    <cellStyle name="SAPBEXexcCritical4 5 6" xfId="15645"/>
    <cellStyle name="SAPBEXexcCritical4 5 7" xfId="15646"/>
    <cellStyle name="SAPBEXexcCritical4 5 8" xfId="15647"/>
    <cellStyle name="SAPBEXexcCritical4 5 9" xfId="15648"/>
    <cellStyle name="SAPBEXexcCritical4 6" xfId="15649"/>
    <cellStyle name="SAPBEXexcCritical4 6 2" xfId="15650"/>
    <cellStyle name="SAPBEXexcCritical4 6 3" xfId="15651"/>
    <cellStyle name="SAPBEXexcCritical4 6 4" xfId="15652"/>
    <cellStyle name="SAPBEXexcCritical4 6 5" xfId="15653"/>
    <cellStyle name="SAPBEXexcCritical4 6 6" xfId="15654"/>
    <cellStyle name="SAPBEXexcCritical4 6 7" xfId="15655"/>
    <cellStyle name="SAPBEXexcCritical4 6 8" xfId="15656"/>
    <cellStyle name="SAPBEXexcCritical4 7" xfId="15657"/>
    <cellStyle name="SAPBEXexcCritical4 7 2" xfId="15658"/>
    <cellStyle name="SAPBEXexcCritical4 7 3" xfId="15659"/>
    <cellStyle name="SAPBEXexcCritical4 7 4" xfId="15660"/>
    <cellStyle name="SAPBEXexcCritical4 7 5" xfId="15661"/>
    <cellStyle name="SAPBEXexcCritical4 7 6" xfId="15662"/>
    <cellStyle name="SAPBEXexcCritical4 7 7" xfId="15663"/>
    <cellStyle name="SAPBEXexcCritical4 7 8" xfId="15664"/>
    <cellStyle name="SAPBEXexcCritical4 8" xfId="15665"/>
    <cellStyle name="SAPBEXexcCritical4 8 2" xfId="15666"/>
    <cellStyle name="SAPBEXexcCritical4 8 3" xfId="15667"/>
    <cellStyle name="SAPBEXexcCritical4 8 4" xfId="15668"/>
    <cellStyle name="SAPBEXexcCritical4 8 5" xfId="15669"/>
    <cellStyle name="SAPBEXexcCritical4 8 6" xfId="15670"/>
    <cellStyle name="SAPBEXexcCritical4 8 7" xfId="15671"/>
    <cellStyle name="SAPBEXexcCritical4 8 8" xfId="15672"/>
    <cellStyle name="SAPBEXexcCritical4 9" xfId="15673"/>
    <cellStyle name="SAPBEXexcCritical4_НВВ 2014 год  по заявкам" xfId="48677"/>
    <cellStyle name="SAPBEXexcCritical5" xfId="125"/>
    <cellStyle name="SAPBEXexcCritical5 10" xfId="15674"/>
    <cellStyle name="SAPBEXexcCritical5 11" xfId="15675"/>
    <cellStyle name="SAPBEXexcCritical5 12" xfId="15676"/>
    <cellStyle name="SAPBEXexcCritical5 13" xfId="15677"/>
    <cellStyle name="SAPBEXexcCritical5 14" xfId="15678"/>
    <cellStyle name="SAPBEXexcCritical5 15" xfId="15679"/>
    <cellStyle name="SAPBEXexcCritical5 16" xfId="15680"/>
    <cellStyle name="SAPBEXexcCritical5 2" xfId="1434"/>
    <cellStyle name="SAPBEXexcCritical5 2 10" xfId="15681"/>
    <cellStyle name="SAPBEXexcCritical5 2 11" xfId="15682"/>
    <cellStyle name="SAPBEXexcCritical5 2 12" xfId="15683"/>
    <cellStyle name="SAPBEXexcCritical5 2 13" xfId="15684"/>
    <cellStyle name="SAPBEXexcCritical5 2 14" xfId="15685"/>
    <cellStyle name="SAPBEXexcCritical5 2 2" xfId="1435"/>
    <cellStyle name="SAPBEXexcCritical5 2 2 10" xfId="15686"/>
    <cellStyle name="SAPBEXexcCritical5 2 2 11" xfId="15687"/>
    <cellStyle name="SAPBEXexcCritical5 2 2 12" xfId="15688"/>
    <cellStyle name="SAPBEXexcCritical5 2 2 13" xfId="15689"/>
    <cellStyle name="SAPBEXexcCritical5 2 2 14" xfId="15690"/>
    <cellStyle name="SAPBEXexcCritical5 2 2 2" xfId="15691"/>
    <cellStyle name="SAPBEXexcCritical5 2 2 2 10" xfId="15692"/>
    <cellStyle name="SAPBEXexcCritical5 2 2 2 11" xfId="15693"/>
    <cellStyle name="SAPBEXexcCritical5 2 2 2 12" xfId="15694"/>
    <cellStyle name="SAPBEXexcCritical5 2 2 2 2" xfId="15695"/>
    <cellStyle name="SAPBEXexcCritical5 2 2 2 2 2" xfId="15696"/>
    <cellStyle name="SAPBEXexcCritical5 2 2 2 2 3" xfId="15697"/>
    <cellStyle name="SAPBEXexcCritical5 2 2 2 2 4" xfId="15698"/>
    <cellStyle name="SAPBEXexcCritical5 2 2 2 2 5" xfId="15699"/>
    <cellStyle name="SAPBEXexcCritical5 2 2 2 2 6" xfId="15700"/>
    <cellStyle name="SAPBEXexcCritical5 2 2 2 2 7" xfId="15701"/>
    <cellStyle name="SAPBEXexcCritical5 2 2 2 2 8" xfId="15702"/>
    <cellStyle name="SAPBEXexcCritical5 2 2 2 3" xfId="15703"/>
    <cellStyle name="SAPBEXexcCritical5 2 2 2 3 2" xfId="15704"/>
    <cellStyle name="SAPBEXexcCritical5 2 2 2 3 3" xfId="15705"/>
    <cellStyle name="SAPBEXexcCritical5 2 2 2 3 4" xfId="15706"/>
    <cellStyle name="SAPBEXexcCritical5 2 2 2 3 5" xfId="15707"/>
    <cellStyle name="SAPBEXexcCritical5 2 2 2 3 6" xfId="15708"/>
    <cellStyle name="SAPBEXexcCritical5 2 2 2 3 7" xfId="15709"/>
    <cellStyle name="SAPBEXexcCritical5 2 2 2 3 8" xfId="15710"/>
    <cellStyle name="SAPBEXexcCritical5 2 2 2 4" xfId="15711"/>
    <cellStyle name="SAPBEXexcCritical5 2 2 2 4 2" xfId="15712"/>
    <cellStyle name="SAPBEXexcCritical5 2 2 2 4 3" xfId="15713"/>
    <cellStyle name="SAPBEXexcCritical5 2 2 2 4 4" xfId="15714"/>
    <cellStyle name="SAPBEXexcCritical5 2 2 2 4 5" xfId="15715"/>
    <cellStyle name="SAPBEXexcCritical5 2 2 2 4 6" xfId="15716"/>
    <cellStyle name="SAPBEXexcCritical5 2 2 2 4 7" xfId="15717"/>
    <cellStyle name="SAPBEXexcCritical5 2 2 2 4 8" xfId="15718"/>
    <cellStyle name="SAPBEXexcCritical5 2 2 2 5" xfId="15719"/>
    <cellStyle name="SAPBEXexcCritical5 2 2 2 6" xfId="15720"/>
    <cellStyle name="SAPBEXexcCritical5 2 2 2 7" xfId="15721"/>
    <cellStyle name="SAPBEXexcCritical5 2 2 2 8" xfId="15722"/>
    <cellStyle name="SAPBEXexcCritical5 2 2 2 9" xfId="15723"/>
    <cellStyle name="SAPBEXexcCritical5 2 2 3" xfId="15724"/>
    <cellStyle name="SAPBEXexcCritical5 2 2 3 2" xfId="15725"/>
    <cellStyle name="SAPBEXexcCritical5 2 2 3 3" xfId="15726"/>
    <cellStyle name="SAPBEXexcCritical5 2 2 3 4" xfId="15727"/>
    <cellStyle name="SAPBEXexcCritical5 2 2 3 5" xfId="15728"/>
    <cellStyle name="SAPBEXexcCritical5 2 2 3 6" xfId="15729"/>
    <cellStyle name="SAPBEXexcCritical5 2 2 3 7" xfId="15730"/>
    <cellStyle name="SAPBEXexcCritical5 2 2 3 8" xfId="15731"/>
    <cellStyle name="SAPBEXexcCritical5 2 2 4" xfId="15732"/>
    <cellStyle name="SAPBEXexcCritical5 2 2 4 2" xfId="15733"/>
    <cellStyle name="SAPBEXexcCritical5 2 2 4 3" xfId="15734"/>
    <cellStyle name="SAPBEXexcCritical5 2 2 4 4" xfId="15735"/>
    <cellStyle name="SAPBEXexcCritical5 2 2 4 5" xfId="15736"/>
    <cellStyle name="SAPBEXexcCritical5 2 2 4 6" xfId="15737"/>
    <cellStyle name="SAPBEXexcCritical5 2 2 4 7" xfId="15738"/>
    <cellStyle name="SAPBEXexcCritical5 2 2 4 8" xfId="15739"/>
    <cellStyle name="SAPBEXexcCritical5 2 2 5" xfId="15740"/>
    <cellStyle name="SAPBEXexcCritical5 2 2 5 2" xfId="15741"/>
    <cellStyle name="SAPBEXexcCritical5 2 2 5 3" xfId="15742"/>
    <cellStyle name="SAPBEXexcCritical5 2 2 5 4" xfId="15743"/>
    <cellStyle name="SAPBEXexcCritical5 2 2 5 5" xfId="15744"/>
    <cellStyle name="SAPBEXexcCritical5 2 2 5 6" xfId="15745"/>
    <cellStyle name="SAPBEXexcCritical5 2 2 5 7" xfId="15746"/>
    <cellStyle name="SAPBEXexcCritical5 2 2 5 8" xfId="15747"/>
    <cellStyle name="SAPBEXexcCritical5 2 2 6" xfId="15748"/>
    <cellStyle name="SAPBEXexcCritical5 2 2 7" xfId="15749"/>
    <cellStyle name="SAPBEXexcCritical5 2 2 8" xfId="15750"/>
    <cellStyle name="SAPBEXexcCritical5 2 2 9" xfId="15751"/>
    <cellStyle name="SAPBEXexcCritical5 2 3" xfId="15752"/>
    <cellStyle name="SAPBEXexcCritical5 2 3 10" xfId="15753"/>
    <cellStyle name="SAPBEXexcCritical5 2 3 11" xfId="15754"/>
    <cellStyle name="SAPBEXexcCritical5 2 3 12" xfId="15755"/>
    <cellStyle name="SAPBEXexcCritical5 2 3 2" xfId="15756"/>
    <cellStyle name="SAPBEXexcCritical5 2 3 2 2" xfId="15757"/>
    <cellStyle name="SAPBEXexcCritical5 2 3 2 3" xfId="15758"/>
    <cellStyle name="SAPBEXexcCritical5 2 3 2 4" xfId="15759"/>
    <cellStyle name="SAPBEXexcCritical5 2 3 2 5" xfId="15760"/>
    <cellStyle name="SAPBEXexcCritical5 2 3 2 6" xfId="15761"/>
    <cellStyle name="SAPBEXexcCritical5 2 3 2 7" xfId="15762"/>
    <cellStyle name="SAPBEXexcCritical5 2 3 2 8" xfId="15763"/>
    <cellStyle name="SAPBEXexcCritical5 2 3 3" xfId="15764"/>
    <cellStyle name="SAPBEXexcCritical5 2 3 3 2" xfId="15765"/>
    <cellStyle name="SAPBEXexcCritical5 2 3 3 3" xfId="15766"/>
    <cellStyle name="SAPBEXexcCritical5 2 3 3 4" xfId="15767"/>
    <cellStyle name="SAPBEXexcCritical5 2 3 3 5" xfId="15768"/>
    <cellStyle name="SAPBEXexcCritical5 2 3 3 6" xfId="15769"/>
    <cellStyle name="SAPBEXexcCritical5 2 3 3 7" xfId="15770"/>
    <cellStyle name="SAPBEXexcCritical5 2 3 3 8" xfId="15771"/>
    <cellStyle name="SAPBEXexcCritical5 2 3 4" xfId="15772"/>
    <cellStyle name="SAPBEXexcCritical5 2 3 4 2" xfId="15773"/>
    <cellStyle name="SAPBEXexcCritical5 2 3 4 3" xfId="15774"/>
    <cellStyle name="SAPBEXexcCritical5 2 3 4 4" xfId="15775"/>
    <cellStyle name="SAPBEXexcCritical5 2 3 4 5" xfId="15776"/>
    <cellStyle name="SAPBEXexcCritical5 2 3 4 6" xfId="15777"/>
    <cellStyle name="SAPBEXexcCritical5 2 3 4 7" xfId="15778"/>
    <cellStyle name="SAPBEXexcCritical5 2 3 4 8" xfId="15779"/>
    <cellStyle name="SAPBEXexcCritical5 2 3 5" xfId="15780"/>
    <cellStyle name="SAPBEXexcCritical5 2 3 6" xfId="15781"/>
    <cellStyle name="SAPBEXexcCritical5 2 3 7" xfId="15782"/>
    <cellStyle name="SAPBEXexcCritical5 2 3 8" xfId="15783"/>
    <cellStyle name="SAPBEXexcCritical5 2 3 9" xfId="15784"/>
    <cellStyle name="SAPBEXexcCritical5 2 4" xfId="15785"/>
    <cellStyle name="SAPBEXexcCritical5 2 4 2" xfId="15786"/>
    <cellStyle name="SAPBEXexcCritical5 2 4 3" xfId="15787"/>
    <cellStyle name="SAPBEXexcCritical5 2 4 4" xfId="15788"/>
    <cellStyle name="SAPBEXexcCritical5 2 4 5" xfId="15789"/>
    <cellStyle name="SAPBEXexcCritical5 2 4 6" xfId="15790"/>
    <cellStyle name="SAPBEXexcCritical5 2 4 7" xfId="15791"/>
    <cellStyle name="SAPBEXexcCritical5 2 4 8" xfId="15792"/>
    <cellStyle name="SAPBEXexcCritical5 2 5" xfId="15793"/>
    <cellStyle name="SAPBEXexcCritical5 2 5 2" xfId="15794"/>
    <cellStyle name="SAPBEXexcCritical5 2 5 3" xfId="15795"/>
    <cellStyle name="SAPBEXexcCritical5 2 5 4" xfId="15796"/>
    <cellStyle name="SAPBEXexcCritical5 2 5 5" xfId="15797"/>
    <cellStyle name="SAPBEXexcCritical5 2 5 6" xfId="15798"/>
    <cellStyle name="SAPBEXexcCritical5 2 5 7" xfId="15799"/>
    <cellStyle name="SAPBEXexcCritical5 2 5 8" xfId="15800"/>
    <cellStyle name="SAPBEXexcCritical5 2 6" xfId="15801"/>
    <cellStyle name="SAPBEXexcCritical5 2 6 2" xfId="15802"/>
    <cellStyle name="SAPBEXexcCritical5 2 6 3" xfId="15803"/>
    <cellStyle name="SAPBEXexcCritical5 2 6 4" xfId="15804"/>
    <cellStyle name="SAPBEXexcCritical5 2 6 5" xfId="15805"/>
    <cellStyle name="SAPBEXexcCritical5 2 6 6" xfId="15806"/>
    <cellStyle name="SAPBEXexcCritical5 2 6 7" xfId="15807"/>
    <cellStyle name="SAPBEXexcCritical5 2 6 8" xfId="15808"/>
    <cellStyle name="SAPBEXexcCritical5 2 7" xfId="15809"/>
    <cellStyle name="SAPBEXexcCritical5 2 8" xfId="15810"/>
    <cellStyle name="SAPBEXexcCritical5 2 9" xfId="15811"/>
    <cellStyle name="SAPBEXexcCritical5 3" xfId="1436"/>
    <cellStyle name="SAPBEXexcCritical5 3 10" xfId="15812"/>
    <cellStyle name="SAPBEXexcCritical5 3 11" xfId="15813"/>
    <cellStyle name="SAPBEXexcCritical5 3 12" xfId="15814"/>
    <cellStyle name="SAPBEXexcCritical5 3 13" xfId="15815"/>
    <cellStyle name="SAPBEXexcCritical5 3 14" xfId="15816"/>
    <cellStyle name="SAPBEXexcCritical5 3 2" xfId="1437"/>
    <cellStyle name="SAPBEXexcCritical5 3 2 10" xfId="15817"/>
    <cellStyle name="SAPBEXexcCritical5 3 2 11" xfId="15818"/>
    <cellStyle name="SAPBEXexcCritical5 3 2 12" xfId="15819"/>
    <cellStyle name="SAPBEXexcCritical5 3 2 13" xfId="15820"/>
    <cellStyle name="SAPBEXexcCritical5 3 2 14" xfId="15821"/>
    <cellStyle name="SAPBEXexcCritical5 3 2 2" xfId="15822"/>
    <cellStyle name="SAPBEXexcCritical5 3 2 2 10" xfId="15823"/>
    <cellStyle name="SAPBEXexcCritical5 3 2 2 11" xfId="15824"/>
    <cellStyle name="SAPBEXexcCritical5 3 2 2 12" xfId="15825"/>
    <cellStyle name="SAPBEXexcCritical5 3 2 2 2" xfId="15826"/>
    <cellStyle name="SAPBEXexcCritical5 3 2 2 2 2" xfId="15827"/>
    <cellStyle name="SAPBEXexcCritical5 3 2 2 2 3" xfId="15828"/>
    <cellStyle name="SAPBEXexcCritical5 3 2 2 2 4" xfId="15829"/>
    <cellStyle name="SAPBEXexcCritical5 3 2 2 2 5" xfId="15830"/>
    <cellStyle name="SAPBEXexcCritical5 3 2 2 2 6" xfId="15831"/>
    <cellStyle name="SAPBEXexcCritical5 3 2 2 2 7" xfId="15832"/>
    <cellStyle name="SAPBEXexcCritical5 3 2 2 2 8" xfId="15833"/>
    <cellStyle name="SAPBEXexcCritical5 3 2 2 3" xfId="15834"/>
    <cellStyle name="SAPBEXexcCritical5 3 2 2 3 2" xfId="15835"/>
    <cellStyle name="SAPBEXexcCritical5 3 2 2 3 3" xfId="15836"/>
    <cellStyle name="SAPBEXexcCritical5 3 2 2 3 4" xfId="15837"/>
    <cellStyle name="SAPBEXexcCritical5 3 2 2 3 5" xfId="15838"/>
    <cellStyle name="SAPBEXexcCritical5 3 2 2 3 6" xfId="15839"/>
    <cellStyle name="SAPBEXexcCritical5 3 2 2 3 7" xfId="15840"/>
    <cellStyle name="SAPBEXexcCritical5 3 2 2 3 8" xfId="15841"/>
    <cellStyle name="SAPBEXexcCritical5 3 2 2 4" xfId="15842"/>
    <cellStyle name="SAPBEXexcCritical5 3 2 2 4 2" xfId="15843"/>
    <cellStyle name="SAPBEXexcCritical5 3 2 2 4 3" xfId="15844"/>
    <cellStyle name="SAPBEXexcCritical5 3 2 2 4 4" xfId="15845"/>
    <cellStyle name="SAPBEXexcCritical5 3 2 2 4 5" xfId="15846"/>
    <cellStyle name="SAPBEXexcCritical5 3 2 2 4 6" xfId="15847"/>
    <cellStyle name="SAPBEXexcCritical5 3 2 2 4 7" xfId="15848"/>
    <cellStyle name="SAPBEXexcCritical5 3 2 2 4 8" xfId="15849"/>
    <cellStyle name="SAPBEXexcCritical5 3 2 2 5" xfId="15850"/>
    <cellStyle name="SAPBEXexcCritical5 3 2 2 6" xfId="15851"/>
    <cellStyle name="SAPBEXexcCritical5 3 2 2 7" xfId="15852"/>
    <cellStyle name="SAPBEXexcCritical5 3 2 2 8" xfId="15853"/>
    <cellStyle name="SAPBEXexcCritical5 3 2 2 9" xfId="15854"/>
    <cellStyle name="SAPBEXexcCritical5 3 2 3" xfId="15855"/>
    <cellStyle name="SAPBEXexcCritical5 3 2 3 2" xfId="15856"/>
    <cellStyle name="SAPBEXexcCritical5 3 2 3 3" xfId="15857"/>
    <cellStyle name="SAPBEXexcCritical5 3 2 3 4" xfId="15858"/>
    <cellStyle name="SAPBEXexcCritical5 3 2 3 5" xfId="15859"/>
    <cellStyle name="SAPBEXexcCritical5 3 2 3 6" xfId="15860"/>
    <cellStyle name="SAPBEXexcCritical5 3 2 3 7" xfId="15861"/>
    <cellStyle name="SAPBEXexcCritical5 3 2 3 8" xfId="15862"/>
    <cellStyle name="SAPBEXexcCritical5 3 2 4" xfId="15863"/>
    <cellStyle name="SAPBEXexcCritical5 3 2 4 2" xfId="15864"/>
    <cellStyle name="SAPBEXexcCritical5 3 2 4 3" xfId="15865"/>
    <cellStyle name="SAPBEXexcCritical5 3 2 4 4" xfId="15866"/>
    <cellStyle name="SAPBEXexcCritical5 3 2 4 5" xfId="15867"/>
    <cellStyle name="SAPBEXexcCritical5 3 2 4 6" xfId="15868"/>
    <cellStyle name="SAPBEXexcCritical5 3 2 4 7" xfId="15869"/>
    <cellStyle name="SAPBEXexcCritical5 3 2 4 8" xfId="15870"/>
    <cellStyle name="SAPBEXexcCritical5 3 2 5" xfId="15871"/>
    <cellStyle name="SAPBEXexcCritical5 3 2 5 2" xfId="15872"/>
    <cellStyle name="SAPBEXexcCritical5 3 2 5 3" xfId="15873"/>
    <cellStyle name="SAPBEXexcCritical5 3 2 5 4" xfId="15874"/>
    <cellStyle name="SAPBEXexcCritical5 3 2 5 5" xfId="15875"/>
    <cellStyle name="SAPBEXexcCritical5 3 2 5 6" xfId="15876"/>
    <cellStyle name="SAPBEXexcCritical5 3 2 5 7" xfId="15877"/>
    <cellStyle name="SAPBEXexcCritical5 3 2 5 8" xfId="15878"/>
    <cellStyle name="SAPBEXexcCritical5 3 2 6" xfId="15879"/>
    <cellStyle name="SAPBEXexcCritical5 3 2 7" xfId="15880"/>
    <cellStyle name="SAPBEXexcCritical5 3 2 8" xfId="15881"/>
    <cellStyle name="SAPBEXexcCritical5 3 2 9" xfId="15882"/>
    <cellStyle name="SAPBEXexcCritical5 3 3" xfId="15883"/>
    <cellStyle name="SAPBEXexcCritical5 3 3 10" xfId="15884"/>
    <cellStyle name="SAPBEXexcCritical5 3 3 11" xfId="15885"/>
    <cellStyle name="SAPBEXexcCritical5 3 3 12" xfId="15886"/>
    <cellStyle name="SAPBEXexcCritical5 3 3 2" xfId="15887"/>
    <cellStyle name="SAPBEXexcCritical5 3 3 2 2" xfId="15888"/>
    <cellStyle name="SAPBEXexcCritical5 3 3 2 3" xfId="15889"/>
    <cellStyle name="SAPBEXexcCritical5 3 3 2 4" xfId="15890"/>
    <cellStyle name="SAPBEXexcCritical5 3 3 2 5" xfId="15891"/>
    <cellStyle name="SAPBEXexcCritical5 3 3 2 6" xfId="15892"/>
    <cellStyle name="SAPBEXexcCritical5 3 3 2 7" xfId="15893"/>
    <cellStyle name="SAPBEXexcCritical5 3 3 2 8" xfId="15894"/>
    <cellStyle name="SAPBEXexcCritical5 3 3 3" xfId="15895"/>
    <cellStyle name="SAPBEXexcCritical5 3 3 3 2" xfId="15896"/>
    <cellStyle name="SAPBEXexcCritical5 3 3 3 3" xfId="15897"/>
    <cellStyle name="SAPBEXexcCritical5 3 3 3 4" xfId="15898"/>
    <cellStyle name="SAPBEXexcCritical5 3 3 3 5" xfId="15899"/>
    <cellStyle name="SAPBEXexcCritical5 3 3 3 6" xfId="15900"/>
    <cellStyle name="SAPBEXexcCritical5 3 3 3 7" xfId="15901"/>
    <cellStyle name="SAPBEXexcCritical5 3 3 3 8" xfId="15902"/>
    <cellStyle name="SAPBEXexcCritical5 3 3 4" xfId="15903"/>
    <cellStyle name="SAPBEXexcCritical5 3 3 4 2" xfId="15904"/>
    <cellStyle name="SAPBEXexcCritical5 3 3 4 3" xfId="15905"/>
    <cellStyle name="SAPBEXexcCritical5 3 3 4 4" xfId="15906"/>
    <cellStyle name="SAPBEXexcCritical5 3 3 4 5" xfId="15907"/>
    <cellStyle name="SAPBEXexcCritical5 3 3 4 6" xfId="15908"/>
    <cellStyle name="SAPBEXexcCritical5 3 3 4 7" xfId="15909"/>
    <cellStyle name="SAPBEXexcCritical5 3 3 4 8" xfId="15910"/>
    <cellStyle name="SAPBEXexcCritical5 3 3 5" xfId="15911"/>
    <cellStyle name="SAPBEXexcCritical5 3 3 6" xfId="15912"/>
    <cellStyle name="SAPBEXexcCritical5 3 3 7" xfId="15913"/>
    <cellStyle name="SAPBEXexcCritical5 3 3 8" xfId="15914"/>
    <cellStyle name="SAPBEXexcCritical5 3 3 9" xfId="15915"/>
    <cellStyle name="SAPBEXexcCritical5 3 4" xfId="15916"/>
    <cellStyle name="SAPBEXexcCritical5 3 4 2" xfId="15917"/>
    <cellStyle name="SAPBEXexcCritical5 3 4 3" xfId="15918"/>
    <cellStyle name="SAPBEXexcCritical5 3 4 4" xfId="15919"/>
    <cellStyle name="SAPBEXexcCritical5 3 4 5" xfId="15920"/>
    <cellStyle name="SAPBEXexcCritical5 3 4 6" xfId="15921"/>
    <cellStyle name="SAPBEXexcCritical5 3 4 7" xfId="15922"/>
    <cellStyle name="SAPBEXexcCritical5 3 4 8" xfId="15923"/>
    <cellStyle name="SAPBEXexcCritical5 3 5" xfId="15924"/>
    <cellStyle name="SAPBEXexcCritical5 3 5 2" xfId="15925"/>
    <cellStyle name="SAPBEXexcCritical5 3 5 3" xfId="15926"/>
    <cellStyle name="SAPBEXexcCritical5 3 5 4" xfId="15927"/>
    <cellStyle name="SAPBEXexcCritical5 3 5 5" xfId="15928"/>
    <cellStyle name="SAPBEXexcCritical5 3 5 6" xfId="15929"/>
    <cellStyle name="SAPBEXexcCritical5 3 5 7" xfId="15930"/>
    <cellStyle name="SAPBEXexcCritical5 3 5 8" xfId="15931"/>
    <cellStyle name="SAPBEXexcCritical5 3 6" xfId="15932"/>
    <cellStyle name="SAPBEXexcCritical5 3 6 2" xfId="15933"/>
    <cellStyle name="SAPBEXexcCritical5 3 6 3" xfId="15934"/>
    <cellStyle name="SAPBEXexcCritical5 3 6 4" xfId="15935"/>
    <cellStyle name="SAPBEXexcCritical5 3 6 5" xfId="15936"/>
    <cellStyle name="SAPBEXexcCritical5 3 6 6" xfId="15937"/>
    <cellStyle name="SAPBEXexcCritical5 3 6 7" xfId="15938"/>
    <cellStyle name="SAPBEXexcCritical5 3 6 8" xfId="15939"/>
    <cellStyle name="SAPBEXexcCritical5 3 7" xfId="15940"/>
    <cellStyle name="SAPBEXexcCritical5 3 8" xfId="15941"/>
    <cellStyle name="SAPBEXexcCritical5 3 9" xfId="15942"/>
    <cellStyle name="SAPBEXexcCritical5 4" xfId="1438"/>
    <cellStyle name="SAPBEXexcCritical5 4 10" xfId="15943"/>
    <cellStyle name="SAPBEXexcCritical5 4 11" xfId="15944"/>
    <cellStyle name="SAPBEXexcCritical5 4 12" xfId="15945"/>
    <cellStyle name="SAPBEXexcCritical5 4 13" xfId="15946"/>
    <cellStyle name="SAPBEXexcCritical5 4 14" xfId="15947"/>
    <cellStyle name="SAPBEXexcCritical5 4 2" xfId="15948"/>
    <cellStyle name="SAPBEXexcCritical5 4 2 10" xfId="15949"/>
    <cellStyle name="SAPBEXexcCritical5 4 2 11" xfId="15950"/>
    <cellStyle name="SAPBEXexcCritical5 4 2 12" xfId="15951"/>
    <cellStyle name="SAPBEXexcCritical5 4 2 2" xfId="15952"/>
    <cellStyle name="SAPBEXexcCritical5 4 2 2 2" xfId="15953"/>
    <cellStyle name="SAPBEXexcCritical5 4 2 2 3" xfId="15954"/>
    <cellStyle name="SAPBEXexcCritical5 4 2 2 4" xfId="15955"/>
    <cellStyle name="SAPBEXexcCritical5 4 2 2 5" xfId="15956"/>
    <cellStyle name="SAPBEXexcCritical5 4 2 2 6" xfId="15957"/>
    <cellStyle name="SAPBEXexcCritical5 4 2 2 7" xfId="15958"/>
    <cellStyle name="SAPBEXexcCritical5 4 2 2 8" xfId="15959"/>
    <cellStyle name="SAPBEXexcCritical5 4 2 3" xfId="15960"/>
    <cellStyle name="SAPBEXexcCritical5 4 2 3 2" xfId="15961"/>
    <cellStyle name="SAPBEXexcCritical5 4 2 3 3" xfId="15962"/>
    <cellStyle name="SAPBEXexcCritical5 4 2 3 4" xfId="15963"/>
    <cellStyle name="SAPBEXexcCritical5 4 2 3 5" xfId="15964"/>
    <cellStyle name="SAPBEXexcCritical5 4 2 3 6" xfId="15965"/>
    <cellStyle name="SAPBEXexcCritical5 4 2 3 7" xfId="15966"/>
    <cellStyle name="SAPBEXexcCritical5 4 2 3 8" xfId="15967"/>
    <cellStyle name="SAPBEXexcCritical5 4 2 4" xfId="15968"/>
    <cellStyle name="SAPBEXexcCritical5 4 2 4 2" xfId="15969"/>
    <cellStyle name="SAPBEXexcCritical5 4 2 4 3" xfId="15970"/>
    <cellStyle name="SAPBEXexcCritical5 4 2 4 4" xfId="15971"/>
    <cellStyle name="SAPBEXexcCritical5 4 2 4 5" xfId="15972"/>
    <cellStyle name="SAPBEXexcCritical5 4 2 4 6" xfId="15973"/>
    <cellStyle name="SAPBEXexcCritical5 4 2 4 7" xfId="15974"/>
    <cellStyle name="SAPBEXexcCritical5 4 2 4 8" xfId="15975"/>
    <cellStyle name="SAPBEXexcCritical5 4 2 5" xfId="15976"/>
    <cellStyle name="SAPBEXexcCritical5 4 2 6" xfId="15977"/>
    <cellStyle name="SAPBEXexcCritical5 4 2 7" xfId="15978"/>
    <cellStyle name="SAPBEXexcCritical5 4 2 8" xfId="15979"/>
    <cellStyle name="SAPBEXexcCritical5 4 2 9" xfId="15980"/>
    <cellStyle name="SAPBEXexcCritical5 4 3" xfId="15981"/>
    <cellStyle name="SAPBEXexcCritical5 4 3 2" xfId="15982"/>
    <cellStyle name="SAPBEXexcCritical5 4 3 3" xfId="15983"/>
    <cellStyle name="SAPBEXexcCritical5 4 3 4" xfId="15984"/>
    <cellStyle name="SAPBEXexcCritical5 4 3 5" xfId="15985"/>
    <cellStyle name="SAPBEXexcCritical5 4 3 6" xfId="15986"/>
    <cellStyle name="SAPBEXexcCritical5 4 3 7" xfId="15987"/>
    <cellStyle name="SAPBEXexcCritical5 4 3 8" xfId="15988"/>
    <cellStyle name="SAPBEXexcCritical5 4 4" xfId="15989"/>
    <cellStyle name="SAPBEXexcCritical5 4 4 2" xfId="15990"/>
    <cellStyle name="SAPBEXexcCritical5 4 4 3" xfId="15991"/>
    <cellStyle name="SAPBEXexcCritical5 4 4 4" xfId="15992"/>
    <cellStyle name="SAPBEXexcCritical5 4 4 5" xfId="15993"/>
    <cellStyle name="SAPBEXexcCritical5 4 4 6" xfId="15994"/>
    <cellStyle name="SAPBEXexcCritical5 4 4 7" xfId="15995"/>
    <cellStyle name="SAPBEXexcCritical5 4 4 8" xfId="15996"/>
    <cellStyle name="SAPBEXexcCritical5 4 5" xfId="15997"/>
    <cellStyle name="SAPBEXexcCritical5 4 5 2" xfId="15998"/>
    <cellStyle name="SAPBEXexcCritical5 4 5 3" xfId="15999"/>
    <cellStyle name="SAPBEXexcCritical5 4 5 4" xfId="16000"/>
    <cellStyle name="SAPBEXexcCritical5 4 5 5" xfId="16001"/>
    <cellStyle name="SAPBEXexcCritical5 4 5 6" xfId="16002"/>
    <cellStyle name="SAPBEXexcCritical5 4 5 7" xfId="16003"/>
    <cellStyle name="SAPBEXexcCritical5 4 5 8" xfId="16004"/>
    <cellStyle name="SAPBEXexcCritical5 4 6" xfId="16005"/>
    <cellStyle name="SAPBEXexcCritical5 4 7" xfId="16006"/>
    <cellStyle name="SAPBEXexcCritical5 4 8" xfId="16007"/>
    <cellStyle name="SAPBEXexcCritical5 4 9" xfId="16008"/>
    <cellStyle name="SAPBEXexcCritical5 5" xfId="16009"/>
    <cellStyle name="SAPBEXexcCritical5 5 10" xfId="16010"/>
    <cellStyle name="SAPBEXexcCritical5 5 11" xfId="16011"/>
    <cellStyle name="SAPBEXexcCritical5 5 12" xfId="16012"/>
    <cellStyle name="SAPBEXexcCritical5 5 2" xfId="16013"/>
    <cellStyle name="SAPBEXexcCritical5 5 2 2" xfId="16014"/>
    <cellStyle name="SAPBEXexcCritical5 5 2 3" xfId="16015"/>
    <cellStyle name="SAPBEXexcCritical5 5 2 4" xfId="16016"/>
    <cellStyle name="SAPBEXexcCritical5 5 2 5" xfId="16017"/>
    <cellStyle name="SAPBEXexcCritical5 5 2 6" xfId="16018"/>
    <cellStyle name="SAPBEXexcCritical5 5 2 7" xfId="16019"/>
    <cellStyle name="SAPBEXexcCritical5 5 2 8" xfId="16020"/>
    <cellStyle name="SAPBEXexcCritical5 5 3" xfId="16021"/>
    <cellStyle name="SAPBEXexcCritical5 5 3 2" xfId="16022"/>
    <cellStyle name="SAPBEXexcCritical5 5 3 3" xfId="16023"/>
    <cellStyle name="SAPBEXexcCritical5 5 3 4" xfId="16024"/>
    <cellStyle name="SAPBEXexcCritical5 5 3 5" xfId="16025"/>
    <cellStyle name="SAPBEXexcCritical5 5 3 6" xfId="16026"/>
    <cellStyle name="SAPBEXexcCritical5 5 3 7" xfId="16027"/>
    <cellStyle name="SAPBEXexcCritical5 5 3 8" xfId="16028"/>
    <cellStyle name="SAPBEXexcCritical5 5 4" xfId="16029"/>
    <cellStyle name="SAPBEXexcCritical5 5 4 2" xfId="16030"/>
    <cellStyle name="SAPBEXexcCritical5 5 4 3" xfId="16031"/>
    <cellStyle name="SAPBEXexcCritical5 5 4 4" xfId="16032"/>
    <cellStyle name="SAPBEXexcCritical5 5 4 5" xfId="16033"/>
    <cellStyle name="SAPBEXexcCritical5 5 4 6" xfId="16034"/>
    <cellStyle name="SAPBEXexcCritical5 5 4 7" xfId="16035"/>
    <cellStyle name="SAPBEXexcCritical5 5 4 8" xfId="16036"/>
    <cellStyle name="SAPBEXexcCritical5 5 5" xfId="16037"/>
    <cellStyle name="SAPBEXexcCritical5 5 6" xfId="16038"/>
    <cellStyle name="SAPBEXexcCritical5 5 7" xfId="16039"/>
    <cellStyle name="SAPBEXexcCritical5 5 8" xfId="16040"/>
    <cellStyle name="SAPBEXexcCritical5 5 9" xfId="16041"/>
    <cellStyle name="SAPBEXexcCritical5 6" xfId="16042"/>
    <cellStyle name="SAPBEXexcCritical5 6 2" xfId="16043"/>
    <cellStyle name="SAPBEXexcCritical5 6 3" xfId="16044"/>
    <cellStyle name="SAPBEXexcCritical5 6 4" xfId="16045"/>
    <cellStyle name="SAPBEXexcCritical5 6 5" xfId="16046"/>
    <cellStyle name="SAPBEXexcCritical5 6 6" xfId="16047"/>
    <cellStyle name="SAPBEXexcCritical5 6 7" xfId="16048"/>
    <cellStyle name="SAPBEXexcCritical5 6 8" xfId="16049"/>
    <cellStyle name="SAPBEXexcCritical5 7" xfId="16050"/>
    <cellStyle name="SAPBEXexcCritical5 7 2" xfId="16051"/>
    <cellStyle name="SAPBEXexcCritical5 7 3" xfId="16052"/>
    <cellStyle name="SAPBEXexcCritical5 7 4" xfId="16053"/>
    <cellStyle name="SAPBEXexcCritical5 7 5" xfId="16054"/>
    <cellStyle name="SAPBEXexcCritical5 7 6" xfId="16055"/>
    <cellStyle name="SAPBEXexcCritical5 7 7" xfId="16056"/>
    <cellStyle name="SAPBEXexcCritical5 7 8" xfId="16057"/>
    <cellStyle name="SAPBEXexcCritical5 8" xfId="16058"/>
    <cellStyle name="SAPBEXexcCritical5 8 2" xfId="16059"/>
    <cellStyle name="SAPBEXexcCritical5 8 3" xfId="16060"/>
    <cellStyle name="SAPBEXexcCritical5 8 4" xfId="16061"/>
    <cellStyle name="SAPBEXexcCritical5 8 5" xfId="16062"/>
    <cellStyle name="SAPBEXexcCritical5 8 6" xfId="16063"/>
    <cellStyle name="SAPBEXexcCritical5 8 7" xfId="16064"/>
    <cellStyle name="SAPBEXexcCritical5 8 8" xfId="16065"/>
    <cellStyle name="SAPBEXexcCritical5 9" xfId="16066"/>
    <cellStyle name="SAPBEXexcCritical5_НВВ 2014 год  по заявкам" xfId="48678"/>
    <cellStyle name="SAPBEXexcCritical6" xfId="126"/>
    <cellStyle name="SAPBEXexcCritical6 10" xfId="16067"/>
    <cellStyle name="SAPBEXexcCritical6 11" xfId="16068"/>
    <cellStyle name="SAPBEXexcCritical6 12" xfId="16069"/>
    <cellStyle name="SAPBEXexcCritical6 13" xfId="16070"/>
    <cellStyle name="SAPBEXexcCritical6 14" xfId="16071"/>
    <cellStyle name="SAPBEXexcCritical6 15" xfId="16072"/>
    <cellStyle name="SAPBEXexcCritical6 16" xfId="16073"/>
    <cellStyle name="SAPBEXexcCritical6 2" xfId="1439"/>
    <cellStyle name="SAPBEXexcCritical6 2 10" xfId="16074"/>
    <cellStyle name="SAPBEXexcCritical6 2 11" xfId="16075"/>
    <cellStyle name="SAPBEXexcCritical6 2 12" xfId="16076"/>
    <cellStyle name="SAPBEXexcCritical6 2 13" xfId="16077"/>
    <cellStyle name="SAPBEXexcCritical6 2 14" xfId="16078"/>
    <cellStyle name="SAPBEXexcCritical6 2 2" xfId="1440"/>
    <cellStyle name="SAPBEXexcCritical6 2 2 10" xfId="16079"/>
    <cellStyle name="SAPBEXexcCritical6 2 2 11" xfId="16080"/>
    <cellStyle name="SAPBEXexcCritical6 2 2 12" xfId="16081"/>
    <cellStyle name="SAPBEXexcCritical6 2 2 13" xfId="16082"/>
    <cellStyle name="SAPBEXexcCritical6 2 2 14" xfId="16083"/>
    <cellStyle name="SAPBEXexcCritical6 2 2 2" xfId="16084"/>
    <cellStyle name="SAPBEXexcCritical6 2 2 2 10" xfId="16085"/>
    <cellStyle name="SAPBEXexcCritical6 2 2 2 11" xfId="16086"/>
    <cellStyle name="SAPBEXexcCritical6 2 2 2 12" xfId="16087"/>
    <cellStyle name="SAPBEXexcCritical6 2 2 2 2" xfId="16088"/>
    <cellStyle name="SAPBEXexcCritical6 2 2 2 2 2" xfId="16089"/>
    <cellStyle name="SAPBEXexcCritical6 2 2 2 2 3" xfId="16090"/>
    <cellStyle name="SAPBEXexcCritical6 2 2 2 2 4" xfId="16091"/>
    <cellStyle name="SAPBEXexcCritical6 2 2 2 2 5" xfId="16092"/>
    <cellStyle name="SAPBEXexcCritical6 2 2 2 2 6" xfId="16093"/>
    <cellStyle name="SAPBEXexcCritical6 2 2 2 2 7" xfId="16094"/>
    <cellStyle name="SAPBEXexcCritical6 2 2 2 2 8" xfId="16095"/>
    <cellStyle name="SAPBEXexcCritical6 2 2 2 3" xfId="16096"/>
    <cellStyle name="SAPBEXexcCritical6 2 2 2 3 2" xfId="16097"/>
    <cellStyle name="SAPBEXexcCritical6 2 2 2 3 3" xfId="16098"/>
    <cellStyle name="SAPBEXexcCritical6 2 2 2 3 4" xfId="16099"/>
    <cellStyle name="SAPBEXexcCritical6 2 2 2 3 5" xfId="16100"/>
    <cellStyle name="SAPBEXexcCritical6 2 2 2 3 6" xfId="16101"/>
    <cellStyle name="SAPBEXexcCritical6 2 2 2 3 7" xfId="16102"/>
    <cellStyle name="SAPBEXexcCritical6 2 2 2 3 8" xfId="16103"/>
    <cellStyle name="SAPBEXexcCritical6 2 2 2 4" xfId="16104"/>
    <cellStyle name="SAPBEXexcCritical6 2 2 2 4 2" xfId="16105"/>
    <cellStyle name="SAPBEXexcCritical6 2 2 2 4 3" xfId="16106"/>
    <cellStyle name="SAPBEXexcCritical6 2 2 2 4 4" xfId="16107"/>
    <cellStyle name="SAPBEXexcCritical6 2 2 2 4 5" xfId="16108"/>
    <cellStyle name="SAPBEXexcCritical6 2 2 2 4 6" xfId="16109"/>
    <cellStyle name="SAPBEXexcCritical6 2 2 2 4 7" xfId="16110"/>
    <cellStyle name="SAPBEXexcCritical6 2 2 2 4 8" xfId="16111"/>
    <cellStyle name="SAPBEXexcCritical6 2 2 2 5" xfId="16112"/>
    <cellStyle name="SAPBEXexcCritical6 2 2 2 6" xfId="16113"/>
    <cellStyle name="SAPBEXexcCritical6 2 2 2 7" xfId="16114"/>
    <cellStyle name="SAPBEXexcCritical6 2 2 2 8" xfId="16115"/>
    <cellStyle name="SAPBEXexcCritical6 2 2 2 9" xfId="16116"/>
    <cellStyle name="SAPBEXexcCritical6 2 2 3" xfId="16117"/>
    <cellStyle name="SAPBEXexcCritical6 2 2 3 2" xfId="16118"/>
    <cellStyle name="SAPBEXexcCritical6 2 2 3 3" xfId="16119"/>
    <cellStyle name="SAPBEXexcCritical6 2 2 3 4" xfId="16120"/>
    <cellStyle name="SAPBEXexcCritical6 2 2 3 5" xfId="16121"/>
    <cellStyle name="SAPBEXexcCritical6 2 2 3 6" xfId="16122"/>
    <cellStyle name="SAPBEXexcCritical6 2 2 3 7" xfId="16123"/>
    <cellStyle name="SAPBEXexcCritical6 2 2 3 8" xfId="16124"/>
    <cellStyle name="SAPBEXexcCritical6 2 2 4" xfId="16125"/>
    <cellStyle name="SAPBEXexcCritical6 2 2 4 2" xfId="16126"/>
    <cellStyle name="SAPBEXexcCritical6 2 2 4 3" xfId="16127"/>
    <cellStyle name="SAPBEXexcCritical6 2 2 4 4" xfId="16128"/>
    <cellStyle name="SAPBEXexcCritical6 2 2 4 5" xfId="16129"/>
    <cellStyle name="SAPBEXexcCritical6 2 2 4 6" xfId="16130"/>
    <cellStyle name="SAPBEXexcCritical6 2 2 4 7" xfId="16131"/>
    <cellStyle name="SAPBEXexcCritical6 2 2 4 8" xfId="16132"/>
    <cellStyle name="SAPBEXexcCritical6 2 2 5" xfId="16133"/>
    <cellStyle name="SAPBEXexcCritical6 2 2 5 2" xfId="16134"/>
    <cellStyle name="SAPBEXexcCritical6 2 2 5 3" xfId="16135"/>
    <cellStyle name="SAPBEXexcCritical6 2 2 5 4" xfId="16136"/>
    <cellStyle name="SAPBEXexcCritical6 2 2 5 5" xfId="16137"/>
    <cellStyle name="SAPBEXexcCritical6 2 2 5 6" xfId="16138"/>
    <cellStyle name="SAPBEXexcCritical6 2 2 5 7" xfId="16139"/>
    <cellStyle name="SAPBEXexcCritical6 2 2 5 8" xfId="16140"/>
    <cellStyle name="SAPBEXexcCritical6 2 2 6" xfId="16141"/>
    <cellStyle name="SAPBEXexcCritical6 2 2 7" xfId="16142"/>
    <cellStyle name="SAPBEXexcCritical6 2 2 8" xfId="16143"/>
    <cellStyle name="SAPBEXexcCritical6 2 2 9" xfId="16144"/>
    <cellStyle name="SAPBEXexcCritical6 2 3" xfId="16145"/>
    <cellStyle name="SAPBEXexcCritical6 2 3 10" xfId="16146"/>
    <cellStyle name="SAPBEXexcCritical6 2 3 11" xfId="16147"/>
    <cellStyle name="SAPBEXexcCritical6 2 3 12" xfId="16148"/>
    <cellStyle name="SAPBEXexcCritical6 2 3 2" xfId="16149"/>
    <cellStyle name="SAPBEXexcCritical6 2 3 2 2" xfId="16150"/>
    <cellStyle name="SAPBEXexcCritical6 2 3 2 3" xfId="16151"/>
    <cellStyle name="SAPBEXexcCritical6 2 3 2 4" xfId="16152"/>
    <cellStyle name="SAPBEXexcCritical6 2 3 2 5" xfId="16153"/>
    <cellStyle name="SAPBEXexcCritical6 2 3 2 6" xfId="16154"/>
    <cellStyle name="SAPBEXexcCritical6 2 3 2 7" xfId="16155"/>
    <cellStyle name="SAPBEXexcCritical6 2 3 2 8" xfId="16156"/>
    <cellStyle name="SAPBEXexcCritical6 2 3 3" xfId="16157"/>
    <cellStyle name="SAPBEXexcCritical6 2 3 3 2" xfId="16158"/>
    <cellStyle name="SAPBEXexcCritical6 2 3 3 3" xfId="16159"/>
    <cellStyle name="SAPBEXexcCritical6 2 3 3 4" xfId="16160"/>
    <cellStyle name="SAPBEXexcCritical6 2 3 3 5" xfId="16161"/>
    <cellStyle name="SAPBEXexcCritical6 2 3 3 6" xfId="16162"/>
    <cellStyle name="SAPBEXexcCritical6 2 3 3 7" xfId="16163"/>
    <cellStyle name="SAPBEXexcCritical6 2 3 3 8" xfId="16164"/>
    <cellStyle name="SAPBEXexcCritical6 2 3 4" xfId="16165"/>
    <cellStyle name="SAPBEXexcCritical6 2 3 4 2" xfId="16166"/>
    <cellStyle name="SAPBEXexcCritical6 2 3 4 3" xfId="16167"/>
    <cellStyle name="SAPBEXexcCritical6 2 3 4 4" xfId="16168"/>
    <cellStyle name="SAPBEXexcCritical6 2 3 4 5" xfId="16169"/>
    <cellStyle name="SAPBEXexcCritical6 2 3 4 6" xfId="16170"/>
    <cellStyle name="SAPBEXexcCritical6 2 3 4 7" xfId="16171"/>
    <cellStyle name="SAPBEXexcCritical6 2 3 4 8" xfId="16172"/>
    <cellStyle name="SAPBEXexcCritical6 2 3 5" xfId="16173"/>
    <cellStyle name="SAPBEXexcCritical6 2 3 6" xfId="16174"/>
    <cellStyle name="SAPBEXexcCritical6 2 3 7" xfId="16175"/>
    <cellStyle name="SAPBEXexcCritical6 2 3 8" xfId="16176"/>
    <cellStyle name="SAPBEXexcCritical6 2 3 9" xfId="16177"/>
    <cellStyle name="SAPBEXexcCritical6 2 4" xfId="16178"/>
    <cellStyle name="SAPBEXexcCritical6 2 4 2" xfId="16179"/>
    <cellStyle name="SAPBEXexcCritical6 2 4 3" xfId="16180"/>
    <cellStyle name="SAPBEXexcCritical6 2 4 4" xfId="16181"/>
    <cellStyle name="SAPBEXexcCritical6 2 4 5" xfId="16182"/>
    <cellStyle name="SAPBEXexcCritical6 2 4 6" xfId="16183"/>
    <cellStyle name="SAPBEXexcCritical6 2 4 7" xfId="16184"/>
    <cellStyle name="SAPBEXexcCritical6 2 4 8" xfId="16185"/>
    <cellStyle name="SAPBEXexcCritical6 2 5" xfId="16186"/>
    <cellStyle name="SAPBEXexcCritical6 2 5 2" xfId="16187"/>
    <cellStyle name="SAPBEXexcCritical6 2 5 3" xfId="16188"/>
    <cellStyle name="SAPBEXexcCritical6 2 5 4" xfId="16189"/>
    <cellStyle name="SAPBEXexcCritical6 2 5 5" xfId="16190"/>
    <cellStyle name="SAPBEXexcCritical6 2 5 6" xfId="16191"/>
    <cellStyle name="SAPBEXexcCritical6 2 5 7" xfId="16192"/>
    <cellStyle name="SAPBEXexcCritical6 2 5 8" xfId="16193"/>
    <cellStyle name="SAPBEXexcCritical6 2 6" xfId="16194"/>
    <cellStyle name="SAPBEXexcCritical6 2 6 2" xfId="16195"/>
    <cellStyle name="SAPBEXexcCritical6 2 6 3" xfId="16196"/>
    <cellStyle name="SAPBEXexcCritical6 2 6 4" xfId="16197"/>
    <cellStyle name="SAPBEXexcCritical6 2 6 5" xfId="16198"/>
    <cellStyle name="SAPBEXexcCritical6 2 6 6" xfId="16199"/>
    <cellStyle name="SAPBEXexcCritical6 2 6 7" xfId="16200"/>
    <cellStyle name="SAPBEXexcCritical6 2 6 8" xfId="16201"/>
    <cellStyle name="SAPBEXexcCritical6 2 7" xfId="16202"/>
    <cellStyle name="SAPBEXexcCritical6 2 8" xfId="16203"/>
    <cellStyle name="SAPBEXexcCritical6 2 9" xfId="16204"/>
    <cellStyle name="SAPBEXexcCritical6 3" xfId="1441"/>
    <cellStyle name="SAPBEXexcCritical6 3 10" xfId="16205"/>
    <cellStyle name="SAPBEXexcCritical6 3 11" xfId="16206"/>
    <cellStyle name="SAPBEXexcCritical6 3 12" xfId="16207"/>
    <cellStyle name="SAPBEXexcCritical6 3 13" xfId="16208"/>
    <cellStyle name="SAPBEXexcCritical6 3 14" xfId="16209"/>
    <cellStyle name="SAPBEXexcCritical6 3 2" xfId="1442"/>
    <cellStyle name="SAPBEXexcCritical6 3 2 10" xfId="16210"/>
    <cellStyle name="SAPBEXexcCritical6 3 2 11" xfId="16211"/>
    <cellStyle name="SAPBEXexcCritical6 3 2 12" xfId="16212"/>
    <cellStyle name="SAPBEXexcCritical6 3 2 13" xfId="16213"/>
    <cellStyle name="SAPBEXexcCritical6 3 2 14" xfId="16214"/>
    <cellStyle name="SAPBEXexcCritical6 3 2 2" xfId="16215"/>
    <cellStyle name="SAPBEXexcCritical6 3 2 2 10" xfId="16216"/>
    <cellStyle name="SAPBEXexcCritical6 3 2 2 11" xfId="16217"/>
    <cellStyle name="SAPBEXexcCritical6 3 2 2 12" xfId="16218"/>
    <cellStyle name="SAPBEXexcCritical6 3 2 2 2" xfId="16219"/>
    <cellStyle name="SAPBEXexcCritical6 3 2 2 2 2" xfId="16220"/>
    <cellStyle name="SAPBEXexcCritical6 3 2 2 2 3" xfId="16221"/>
    <cellStyle name="SAPBEXexcCritical6 3 2 2 2 4" xfId="16222"/>
    <cellStyle name="SAPBEXexcCritical6 3 2 2 2 5" xfId="16223"/>
    <cellStyle name="SAPBEXexcCritical6 3 2 2 2 6" xfId="16224"/>
    <cellStyle name="SAPBEXexcCritical6 3 2 2 2 7" xfId="16225"/>
    <cellStyle name="SAPBEXexcCritical6 3 2 2 2 8" xfId="16226"/>
    <cellStyle name="SAPBEXexcCritical6 3 2 2 3" xfId="16227"/>
    <cellStyle name="SAPBEXexcCritical6 3 2 2 3 2" xfId="16228"/>
    <cellStyle name="SAPBEXexcCritical6 3 2 2 3 3" xfId="16229"/>
    <cellStyle name="SAPBEXexcCritical6 3 2 2 3 4" xfId="16230"/>
    <cellStyle name="SAPBEXexcCritical6 3 2 2 3 5" xfId="16231"/>
    <cellStyle name="SAPBEXexcCritical6 3 2 2 3 6" xfId="16232"/>
    <cellStyle name="SAPBEXexcCritical6 3 2 2 3 7" xfId="16233"/>
    <cellStyle name="SAPBEXexcCritical6 3 2 2 3 8" xfId="16234"/>
    <cellStyle name="SAPBEXexcCritical6 3 2 2 4" xfId="16235"/>
    <cellStyle name="SAPBEXexcCritical6 3 2 2 4 2" xfId="16236"/>
    <cellStyle name="SAPBEXexcCritical6 3 2 2 4 3" xfId="16237"/>
    <cellStyle name="SAPBEXexcCritical6 3 2 2 4 4" xfId="16238"/>
    <cellStyle name="SAPBEXexcCritical6 3 2 2 4 5" xfId="16239"/>
    <cellStyle name="SAPBEXexcCritical6 3 2 2 4 6" xfId="16240"/>
    <cellStyle name="SAPBEXexcCritical6 3 2 2 4 7" xfId="16241"/>
    <cellStyle name="SAPBEXexcCritical6 3 2 2 4 8" xfId="16242"/>
    <cellStyle name="SAPBEXexcCritical6 3 2 2 5" xfId="16243"/>
    <cellStyle name="SAPBEXexcCritical6 3 2 2 6" xfId="16244"/>
    <cellStyle name="SAPBEXexcCritical6 3 2 2 7" xfId="16245"/>
    <cellStyle name="SAPBEXexcCritical6 3 2 2 8" xfId="16246"/>
    <cellStyle name="SAPBEXexcCritical6 3 2 2 9" xfId="16247"/>
    <cellStyle name="SAPBEXexcCritical6 3 2 3" xfId="16248"/>
    <cellStyle name="SAPBEXexcCritical6 3 2 3 2" xfId="16249"/>
    <cellStyle name="SAPBEXexcCritical6 3 2 3 3" xfId="16250"/>
    <cellStyle name="SAPBEXexcCritical6 3 2 3 4" xfId="16251"/>
    <cellStyle name="SAPBEXexcCritical6 3 2 3 5" xfId="16252"/>
    <cellStyle name="SAPBEXexcCritical6 3 2 3 6" xfId="16253"/>
    <cellStyle name="SAPBEXexcCritical6 3 2 3 7" xfId="16254"/>
    <cellStyle name="SAPBEXexcCritical6 3 2 3 8" xfId="16255"/>
    <cellStyle name="SAPBEXexcCritical6 3 2 4" xfId="16256"/>
    <cellStyle name="SAPBEXexcCritical6 3 2 4 2" xfId="16257"/>
    <cellStyle name="SAPBEXexcCritical6 3 2 4 3" xfId="16258"/>
    <cellStyle name="SAPBEXexcCritical6 3 2 4 4" xfId="16259"/>
    <cellStyle name="SAPBEXexcCritical6 3 2 4 5" xfId="16260"/>
    <cellStyle name="SAPBEXexcCritical6 3 2 4 6" xfId="16261"/>
    <cellStyle name="SAPBEXexcCritical6 3 2 4 7" xfId="16262"/>
    <cellStyle name="SAPBEXexcCritical6 3 2 4 8" xfId="16263"/>
    <cellStyle name="SAPBEXexcCritical6 3 2 5" xfId="16264"/>
    <cellStyle name="SAPBEXexcCritical6 3 2 5 2" xfId="16265"/>
    <cellStyle name="SAPBEXexcCritical6 3 2 5 3" xfId="16266"/>
    <cellStyle name="SAPBEXexcCritical6 3 2 5 4" xfId="16267"/>
    <cellStyle name="SAPBEXexcCritical6 3 2 5 5" xfId="16268"/>
    <cellStyle name="SAPBEXexcCritical6 3 2 5 6" xfId="16269"/>
    <cellStyle name="SAPBEXexcCritical6 3 2 5 7" xfId="16270"/>
    <cellStyle name="SAPBEXexcCritical6 3 2 5 8" xfId="16271"/>
    <cellStyle name="SAPBEXexcCritical6 3 2 6" xfId="16272"/>
    <cellStyle name="SAPBEXexcCritical6 3 2 7" xfId="16273"/>
    <cellStyle name="SAPBEXexcCritical6 3 2 8" xfId="16274"/>
    <cellStyle name="SAPBEXexcCritical6 3 2 9" xfId="16275"/>
    <cellStyle name="SAPBEXexcCritical6 3 3" xfId="16276"/>
    <cellStyle name="SAPBEXexcCritical6 3 3 10" xfId="16277"/>
    <cellStyle name="SAPBEXexcCritical6 3 3 11" xfId="16278"/>
    <cellStyle name="SAPBEXexcCritical6 3 3 12" xfId="16279"/>
    <cellStyle name="SAPBEXexcCritical6 3 3 2" xfId="16280"/>
    <cellStyle name="SAPBEXexcCritical6 3 3 2 2" xfId="16281"/>
    <cellStyle name="SAPBEXexcCritical6 3 3 2 3" xfId="16282"/>
    <cellStyle name="SAPBEXexcCritical6 3 3 2 4" xfId="16283"/>
    <cellStyle name="SAPBEXexcCritical6 3 3 2 5" xfId="16284"/>
    <cellStyle name="SAPBEXexcCritical6 3 3 2 6" xfId="16285"/>
    <cellStyle name="SAPBEXexcCritical6 3 3 2 7" xfId="16286"/>
    <cellStyle name="SAPBEXexcCritical6 3 3 2 8" xfId="16287"/>
    <cellStyle name="SAPBEXexcCritical6 3 3 3" xfId="16288"/>
    <cellStyle name="SAPBEXexcCritical6 3 3 3 2" xfId="16289"/>
    <cellStyle name="SAPBEXexcCritical6 3 3 3 3" xfId="16290"/>
    <cellStyle name="SAPBEXexcCritical6 3 3 3 4" xfId="16291"/>
    <cellStyle name="SAPBEXexcCritical6 3 3 3 5" xfId="16292"/>
    <cellStyle name="SAPBEXexcCritical6 3 3 3 6" xfId="16293"/>
    <cellStyle name="SAPBEXexcCritical6 3 3 3 7" xfId="16294"/>
    <cellStyle name="SAPBEXexcCritical6 3 3 3 8" xfId="16295"/>
    <cellStyle name="SAPBEXexcCritical6 3 3 4" xfId="16296"/>
    <cellStyle name="SAPBEXexcCritical6 3 3 4 2" xfId="16297"/>
    <cellStyle name="SAPBEXexcCritical6 3 3 4 3" xfId="16298"/>
    <cellStyle name="SAPBEXexcCritical6 3 3 4 4" xfId="16299"/>
    <cellStyle name="SAPBEXexcCritical6 3 3 4 5" xfId="16300"/>
    <cellStyle name="SAPBEXexcCritical6 3 3 4 6" xfId="16301"/>
    <cellStyle name="SAPBEXexcCritical6 3 3 4 7" xfId="16302"/>
    <cellStyle name="SAPBEXexcCritical6 3 3 4 8" xfId="16303"/>
    <cellStyle name="SAPBEXexcCritical6 3 3 5" xfId="16304"/>
    <cellStyle name="SAPBEXexcCritical6 3 3 6" xfId="16305"/>
    <cellStyle name="SAPBEXexcCritical6 3 3 7" xfId="16306"/>
    <cellStyle name="SAPBEXexcCritical6 3 3 8" xfId="16307"/>
    <cellStyle name="SAPBEXexcCritical6 3 3 9" xfId="16308"/>
    <cellStyle name="SAPBEXexcCritical6 3 4" xfId="16309"/>
    <cellStyle name="SAPBEXexcCritical6 3 4 2" xfId="16310"/>
    <cellStyle name="SAPBEXexcCritical6 3 4 3" xfId="16311"/>
    <cellStyle name="SAPBEXexcCritical6 3 4 4" xfId="16312"/>
    <cellStyle name="SAPBEXexcCritical6 3 4 5" xfId="16313"/>
    <cellStyle name="SAPBEXexcCritical6 3 4 6" xfId="16314"/>
    <cellStyle name="SAPBEXexcCritical6 3 4 7" xfId="16315"/>
    <cellStyle name="SAPBEXexcCritical6 3 4 8" xfId="16316"/>
    <cellStyle name="SAPBEXexcCritical6 3 5" xfId="16317"/>
    <cellStyle name="SAPBEXexcCritical6 3 5 2" xfId="16318"/>
    <cellStyle name="SAPBEXexcCritical6 3 5 3" xfId="16319"/>
    <cellStyle name="SAPBEXexcCritical6 3 5 4" xfId="16320"/>
    <cellStyle name="SAPBEXexcCritical6 3 5 5" xfId="16321"/>
    <cellStyle name="SAPBEXexcCritical6 3 5 6" xfId="16322"/>
    <cellStyle name="SAPBEXexcCritical6 3 5 7" xfId="16323"/>
    <cellStyle name="SAPBEXexcCritical6 3 5 8" xfId="16324"/>
    <cellStyle name="SAPBEXexcCritical6 3 6" xfId="16325"/>
    <cellStyle name="SAPBEXexcCritical6 3 6 2" xfId="16326"/>
    <cellStyle name="SAPBEXexcCritical6 3 6 3" xfId="16327"/>
    <cellStyle name="SAPBEXexcCritical6 3 6 4" xfId="16328"/>
    <cellStyle name="SAPBEXexcCritical6 3 6 5" xfId="16329"/>
    <cellStyle name="SAPBEXexcCritical6 3 6 6" xfId="16330"/>
    <cellStyle name="SAPBEXexcCritical6 3 6 7" xfId="16331"/>
    <cellStyle name="SAPBEXexcCritical6 3 6 8" xfId="16332"/>
    <cellStyle name="SAPBEXexcCritical6 3 7" xfId="16333"/>
    <cellStyle name="SAPBEXexcCritical6 3 8" xfId="16334"/>
    <cellStyle name="SAPBEXexcCritical6 3 9" xfId="16335"/>
    <cellStyle name="SAPBEXexcCritical6 4" xfId="1443"/>
    <cellStyle name="SAPBEXexcCritical6 4 10" xfId="16336"/>
    <cellStyle name="SAPBEXexcCritical6 4 11" xfId="16337"/>
    <cellStyle name="SAPBEXexcCritical6 4 12" xfId="16338"/>
    <cellStyle name="SAPBEXexcCritical6 4 13" xfId="16339"/>
    <cellStyle name="SAPBEXexcCritical6 4 14" xfId="16340"/>
    <cellStyle name="SAPBEXexcCritical6 4 2" xfId="16341"/>
    <cellStyle name="SAPBEXexcCritical6 4 2 10" xfId="16342"/>
    <cellStyle name="SAPBEXexcCritical6 4 2 11" xfId="16343"/>
    <cellStyle name="SAPBEXexcCritical6 4 2 12" xfId="16344"/>
    <cellStyle name="SAPBEXexcCritical6 4 2 2" xfId="16345"/>
    <cellStyle name="SAPBEXexcCritical6 4 2 2 2" xfId="16346"/>
    <cellStyle name="SAPBEXexcCritical6 4 2 2 3" xfId="16347"/>
    <cellStyle name="SAPBEXexcCritical6 4 2 2 4" xfId="16348"/>
    <cellStyle name="SAPBEXexcCritical6 4 2 2 5" xfId="16349"/>
    <cellStyle name="SAPBEXexcCritical6 4 2 2 6" xfId="16350"/>
    <cellStyle name="SAPBEXexcCritical6 4 2 2 7" xfId="16351"/>
    <cellStyle name="SAPBEXexcCritical6 4 2 2 8" xfId="16352"/>
    <cellStyle name="SAPBEXexcCritical6 4 2 3" xfId="16353"/>
    <cellStyle name="SAPBEXexcCritical6 4 2 3 2" xfId="16354"/>
    <cellStyle name="SAPBEXexcCritical6 4 2 3 3" xfId="16355"/>
    <cellStyle name="SAPBEXexcCritical6 4 2 3 4" xfId="16356"/>
    <cellStyle name="SAPBEXexcCritical6 4 2 3 5" xfId="16357"/>
    <cellStyle name="SAPBEXexcCritical6 4 2 3 6" xfId="16358"/>
    <cellStyle name="SAPBEXexcCritical6 4 2 3 7" xfId="16359"/>
    <cellStyle name="SAPBEXexcCritical6 4 2 3 8" xfId="16360"/>
    <cellStyle name="SAPBEXexcCritical6 4 2 4" xfId="16361"/>
    <cellStyle name="SAPBEXexcCritical6 4 2 4 2" xfId="16362"/>
    <cellStyle name="SAPBEXexcCritical6 4 2 4 3" xfId="16363"/>
    <cellStyle name="SAPBEXexcCritical6 4 2 4 4" xfId="16364"/>
    <cellStyle name="SAPBEXexcCritical6 4 2 4 5" xfId="16365"/>
    <cellStyle name="SAPBEXexcCritical6 4 2 4 6" xfId="16366"/>
    <cellStyle name="SAPBEXexcCritical6 4 2 4 7" xfId="16367"/>
    <cellStyle name="SAPBEXexcCritical6 4 2 4 8" xfId="16368"/>
    <cellStyle name="SAPBEXexcCritical6 4 2 5" xfId="16369"/>
    <cellStyle name="SAPBEXexcCritical6 4 2 6" xfId="16370"/>
    <cellStyle name="SAPBEXexcCritical6 4 2 7" xfId="16371"/>
    <cellStyle name="SAPBEXexcCritical6 4 2 8" xfId="16372"/>
    <cellStyle name="SAPBEXexcCritical6 4 2 9" xfId="16373"/>
    <cellStyle name="SAPBEXexcCritical6 4 3" xfId="16374"/>
    <cellStyle name="SAPBEXexcCritical6 4 3 2" xfId="16375"/>
    <cellStyle name="SAPBEXexcCritical6 4 3 3" xfId="16376"/>
    <cellStyle name="SAPBEXexcCritical6 4 3 4" xfId="16377"/>
    <cellStyle name="SAPBEXexcCritical6 4 3 5" xfId="16378"/>
    <cellStyle name="SAPBEXexcCritical6 4 3 6" xfId="16379"/>
    <cellStyle name="SAPBEXexcCritical6 4 3 7" xfId="16380"/>
    <cellStyle name="SAPBEXexcCritical6 4 3 8" xfId="16381"/>
    <cellStyle name="SAPBEXexcCritical6 4 4" xfId="16382"/>
    <cellStyle name="SAPBEXexcCritical6 4 4 2" xfId="16383"/>
    <cellStyle name="SAPBEXexcCritical6 4 4 3" xfId="16384"/>
    <cellStyle name="SAPBEXexcCritical6 4 4 4" xfId="16385"/>
    <cellStyle name="SAPBEXexcCritical6 4 4 5" xfId="16386"/>
    <cellStyle name="SAPBEXexcCritical6 4 4 6" xfId="16387"/>
    <cellStyle name="SAPBEXexcCritical6 4 4 7" xfId="16388"/>
    <cellStyle name="SAPBEXexcCritical6 4 4 8" xfId="16389"/>
    <cellStyle name="SAPBEXexcCritical6 4 5" xfId="16390"/>
    <cellStyle name="SAPBEXexcCritical6 4 5 2" xfId="16391"/>
    <cellStyle name="SAPBEXexcCritical6 4 5 3" xfId="16392"/>
    <cellStyle name="SAPBEXexcCritical6 4 5 4" xfId="16393"/>
    <cellStyle name="SAPBEXexcCritical6 4 5 5" xfId="16394"/>
    <cellStyle name="SAPBEXexcCritical6 4 5 6" xfId="16395"/>
    <cellStyle name="SAPBEXexcCritical6 4 5 7" xfId="16396"/>
    <cellStyle name="SAPBEXexcCritical6 4 5 8" xfId="16397"/>
    <cellStyle name="SAPBEXexcCritical6 4 6" xfId="16398"/>
    <cellStyle name="SAPBEXexcCritical6 4 7" xfId="16399"/>
    <cellStyle name="SAPBEXexcCritical6 4 8" xfId="16400"/>
    <cellStyle name="SAPBEXexcCritical6 4 9" xfId="16401"/>
    <cellStyle name="SAPBEXexcCritical6 5" xfId="16402"/>
    <cellStyle name="SAPBEXexcCritical6 5 10" xfId="16403"/>
    <cellStyle name="SAPBEXexcCritical6 5 11" xfId="16404"/>
    <cellStyle name="SAPBEXexcCritical6 5 12" xfId="16405"/>
    <cellStyle name="SAPBEXexcCritical6 5 2" xfId="16406"/>
    <cellStyle name="SAPBEXexcCritical6 5 2 2" xfId="16407"/>
    <cellStyle name="SAPBEXexcCritical6 5 2 3" xfId="16408"/>
    <cellStyle name="SAPBEXexcCritical6 5 2 4" xfId="16409"/>
    <cellStyle name="SAPBEXexcCritical6 5 2 5" xfId="16410"/>
    <cellStyle name="SAPBEXexcCritical6 5 2 6" xfId="16411"/>
    <cellStyle name="SAPBEXexcCritical6 5 2 7" xfId="16412"/>
    <cellStyle name="SAPBEXexcCritical6 5 2 8" xfId="16413"/>
    <cellStyle name="SAPBEXexcCritical6 5 3" xfId="16414"/>
    <cellStyle name="SAPBEXexcCritical6 5 3 2" xfId="16415"/>
    <cellStyle name="SAPBEXexcCritical6 5 3 3" xfId="16416"/>
    <cellStyle name="SAPBEXexcCritical6 5 3 4" xfId="16417"/>
    <cellStyle name="SAPBEXexcCritical6 5 3 5" xfId="16418"/>
    <cellStyle name="SAPBEXexcCritical6 5 3 6" xfId="16419"/>
    <cellStyle name="SAPBEXexcCritical6 5 3 7" xfId="16420"/>
    <cellStyle name="SAPBEXexcCritical6 5 3 8" xfId="16421"/>
    <cellStyle name="SAPBEXexcCritical6 5 4" xfId="16422"/>
    <cellStyle name="SAPBEXexcCritical6 5 4 2" xfId="16423"/>
    <cellStyle name="SAPBEXexcCritical6 5 4 3" xfId="16424"/>
    <cellStyle name="SAPBEXexcCritical6 5 4 4" xfId="16425"/>
    <cellStyle name="SAPBEXexcCritical6 5 4 5" xfId="16426"/>
    <cellStyle name="SAPBEXexcCritical6 5 4 6" xfId="16427"/>
    <cellStyle name="SAPBEXexcCritical6 5 4 7" xfId="16428"/>
    <cellStyle name="SAPBEXexcCritical6 5 4 8" xfId="16429"/>
    <cellStyle name="SAPBEXexcCritical6 5 5" xfId="16430"/>
    <cellStyle name="SAPBEXexcCritical6 5 6" xfId="16431"/>
    <cellStyle name="SAPBEXexcCritical6 5 7" xfId="16432"/>
    <cellStyle name="SAPBEXexcCritical6 5 8" xfId="16433"/>
    <cellStyle name="SAPBEXexcCritical6 5 9" xfId="16434"/>
    <cellStyle name="SAPBEXexcCritical6 6" xfId="16435"/>
    <cellStyle name="SAPBEXexcCritical6 6 2" xfId="16436"/>
    <cellStyle name="SAPBEXexcCritical6 6 3" xfId="16437"/>
    <cellStyle name="SAPBEXexcCritical6 6 4" xfId="16438"/>
    <cellStyle name="SAPBEXexcCritical6 6 5" xfId="16439"/>
    <cellStyle name="SAPBEXexcCritical6 6 6" xfId="16440"/>
    <cellStyle name="SAPBEXexcCritical6 6 7" xfId="16441"/>
    <cellStyle name="SAPBEXexcCritical6 6 8" xfId="16442"/>
    <cellStyle name="SAPBEXexcCritical6 7" xfId="16443"/>
    <cellStyle name="SAPBEXexcCritical6 7 2" xfId="16444"/>
    <cellStyle name="SAPBEXexcCritical6 7 3" xfId="16445"/>
    <cellStyle name="SAPBEXexcCritical6 7 4" xfId="16446"/>
    <cellStyle name="SAPBEXexcCritical6 7 5" xfId="16447"/>
    <cellStyle name="SAPBEXexcCritical6 7 6" xfId="16448"/>
    <cellStyle name="SAPBEXexcCritical6 7 7" xfId="16449"/>
    <cellStyle name="SAPBEXexcCritical6 7 8" xfId="16450"/>
    <cellStyle name="SAPBEXexcCritical6 8" xfId="16451"/>
    <cellStyle name="SAPBEXexcCritical6 8 2" xfId="16452"/>
    <cellStyle name="SAPBEXexcCritical6 8 3" xfId="16453"/>
    <cellStyle name="SAPBEXexcCritical6 8 4" xfId="16454"/>
    <cellStyle name="SAPBEXexcCritical6 8 5" xfId="16455"/>
    <cellStyle name="SAPBEXexcCritical6 8 6" xfId="16456"/>
    <cellStyle name="SAPBEXexcCritical6 8 7" xfId="16457"/>
    <cellStyle name="SAPBEXexcCritical6 8 8" xfId="16458"/>
    <cellStyle name="SAPBEXexcCritical6 9" xfId="16459"/>
    <cellStyle name="SAPBEXexcCritical6_НВВ 2014 год  по заявкам" xfId="48679"/>
    <cellStyle name="SAPBEXexcGood1" xfId="127"/>
    <cellStyle name="SAPBEXexcGood1 10" xfId="16460"/>
    <cellStyle name="SAPBEXexcGood1 11" xfId="16461"/>
    <cellStyle name="SAPBEXexcGood1 12" xfId="16462"/>
    <cellStyle name="SAPBEXexcGood1 13" xfId="16463"/>
    <cellStyle name="SAPBEXexcGood1 14" xfId="16464"/>
    <cellStyle name="SAPBEXexcGood1 15" xfId="16465"/>
    <cellStyle name="SAPBEXexcGood1 16" xfId="16466"/>
    <cellStyle name="SAPBEXexcGood1 2" xfId="1444"/>
    <cellStyle name="SAPBEXexcGood1 2 10" xfId="16467"/>
    <cellStyle name="SAPBEXexcGood1 2 11" xfId="16468"/>
    <cellStyle name="SAPBEXexcGood1 2 12" xfId="16469"/>
    <cellStyle name="SAPBEXexcGood1 2 13" xfId="16470"/>
    <cellStyle name="SAPBEXexcGood1 2 14" xfId="16471"/>
    <cellStyle name="SAPBEXexcGood1 2 2" xfId="1445"/>
    <cellStyle name="SAPBEXexcGood1 2 2 10" xfId="16472"/>
    <cellStyle name="SAPBEXexcGood1 2 2 11" xfId="16473"/>
    <cellStyle name="SAPBEXexcGood1 2 2 12" xfId="16474"/>
    <cellStyle name="SAPBEXexcGood1 2 2 13" xfId="16475"/>
    <cellStyle name="SAPBEXexcGood1 2 2 14" xfId="16476"/>
    <cellStyle name="SAPBEXexcGood1 2 2 2" xfId="16477"/>
    <cellStyle name="SAPBEXexcGood1 2 2 2 10" xfId="16478"/>
    <cellStyle name="SAPBEXexcGood1 2 2 2 11" xfId="16479"/>
    <cellStyle name="SAPBEXexcGood1 2 2 2 12" xfId="16480"/>
    <cellStyle name="SAPBEXexcGood1 2 2 2 2" xfId="16481"/>
    <cellStyle name="SAPBEXexcGood1 2 2 2 2 2" xfId="16482"/>
    <cellStyle name="SAPBEXexcGood1 2 2 2 2 3" xfId="16483"/>
    <cellStyle name="SAPBEXexcGood1 2 2 2 2 4" xfId="16484"/>
    <cellStyle name="SAPBEXexcGood1 2 2 2 2 5" xfId="16485"/>
    <cellStyle name="SAPBEXexcGood1 2 2 2 2 6" xfId="16486"/>
    <cellStyle name="SAPBEXexcGood1 2 2 2 2 7" xfId="16487"/>
    <cellStyle name="SAPBEXexcGood1 2 2 2 2 8" xfId="16488"/>
    <cellStyle name="SAPBEXexcGood1 2 2 2 3" xfId="16489"/>
    <cellStyle name="SAPBEXexcGood1 2 2 2 3 2" xfId="16490"/>
    <cellStyle name="SAPBEXexcGood1 2 2 2 3 3" xfId="16491"/>
    <cellStyle name="SAPBEXexcGood1 2 2 2 3 4" xfId="16492"/>
    <cellStyle name="SAPBEXexcGood1 2 2 2 3 5" xfId="16493"/>
    <cellStyle name="SAPBEXexcGood1 2 2 2 3 6" xfId="16494"/>
    <cellStyle name="SAPBEXexcGood1 2 2 2 3 7" xfId="16495"/>
    <cellStyle name="SAPBEXexcGood1 2 2 2 3 8" xfId="16496"/>
    <cellStyle name="SAPBEXexcGood1 2 2 2 4" xfId="16497"/>
    <cellStyle name="SAPBEXexcGood1 2 2 2 4 2" xfId="16498"/>
    <cellStyle name="SAPBEXexcGood1 2 2 2 4 3" xfId="16499"/>
    <cellStyle name="SAPBEXexcGood1 2 2 2 4 4" xfId="16500"/>
    <cellStyle name="SAPBEXexcGood1 2 2 2 4 5" xfId="16501"/>
    <cellStyle name="SAPBEXexcGood1 2 2 2 4 6" xfId="16502"/>
    <cellStyle name="SAPBEXexcGood1 2 2 2 4 7" xfId="16503"/>
    <cellStyle name="SAPBEXexcGood1 2 2 2 4 8" xfId="16504"/>
    <cellStyle name="SAPBEXexcGood1 2 2 2 5" xfId="16505"/>
    <cellStyle name="SAPBEXexcGood1 2 2 2 6" xfId="16506"/>
    <cellStyle name="SAPBEXexcGood1 2 2 2 7" xfId="16507"/>
    <cellStyle name="SAPBEXexcGood1 2 2 2 8" xfId="16508"/>
    <cellStyle name="SAPBEXexcGood1 2 2 2 9" xfId="16509"/>
    <cellStyle name="SAPBEXexcGood1 2 2 3" xfId="16510"/>
    <cellStyle name="SAPBEXexcGood1 2 2 3 2" xfId="16511"/>
    <cellStyle name="SAPBEXexcGood1 2 2 3 3" xfId="16512"/>
    <cellStyle name="SAPBEXexcGood1 2 2 3 4" xfId="16513"/>
    <cellStyle name="SAPBEXexcGood1 2 2 3 5" xfId="16514"/>
    <cellStyle name="SAPBEXexcGood1 2 2 3 6" xfId="16515"/>
    <cellStyle name="SAPBEXexcGood1 2 2 3 7" xfId="16516"/>
    <cellStyle name="SAPBEXexcGood1 2 2 3 8" xfId="16517"/>
    <cellStyle name="SAPBEXexcGood1 2 2 4" xfId="16518"/>
    <cellStyle name="SAPBEXexcGood1 2 2 4 2" xfId="16519"/>
    <cellStyle name="SAPBEXexcGood1 2 2 4 3" xfId="16520"/>
    <cellStyle name="SAPBEXexcGood1 2 2 4 4" xfId="16521"/>
    <cellStyle name="SAPBEXexcGood1 2 2 4 5" xfId="16522"/>
    <cellStyle name="SAPBEXexcGood1 2 2 4 6" xfId="16523"/>
    <cellStyle name="SAPBEXexcGood1 2 2 4 7" xfId="16524"/>
    <cellStyle name="SAPBEXexcGood1 2 2 4 8" xfId="16525"/>
    <cellStyle name="SAPBEXexcGood1 2 2 5" xfId="16526"/>
    <cellStyle name="SAPBEXexcGood1 2 2 5 2" xfId="16527"/>
    <cellStyle name="SAPBEXexcGood1 2 2 5 3" xfId="16528"/>
    <cellStyle name="SAPBEXexcGood1 2 2 5 4" xfId="16529"/>
    <cellStyle name="SAPBEXexcGood1 2 2 5 5" xfId="16530"/>
    <cellStyle name="SAPBEXexcGood1 2 2 5 6" xfId="16531"/>
    <cellStyle name="SAPBEXexcGood1 2 2 5 7" xfId="16532"/>
    <cellStyle name="SAPBEXexcGood1 2 2 5 8" xfId="16533"/>
    <cellStyle name="SAPBEXexcGood1 2 2 6" xfId="16534"/>
    <cellStyle name="SAPBEXexcGood1 2 2 7" xfId="16535"/>
    <cellStyle name="SAPBEXexcGood1 2 2 8" xfId="16536"/>
    <cellStyle name="SAPBEXexcGood1 2 2 9" xfId="16537"/>
    <cellStyle name="SAPBEXexcGood1 2 3" xfId="16538"/>
    <cellStyle name="SAPBEXexcGood1 2 3 10" xfId="16539"/>
    <cellStyle name="SAPBEXexcGood1 2 3 11" xfId="16540"/>
    <cellStyle name="SAPBEXexcGood1 2 3 12" xfId="16541"/>
    <cellStyle name="SAPBEXexcGood1 2 3 2" xfId="16542"/>
    <cellStyle name="SAPBEXexcGood1 2 3 2 2" xfId="16543"/>
    <cellStyle name="SAPBEXexcGood1 2 3 2 3" xfId="16544"/>
    <cellStyle name="SAPBEXexcGood1 2 3 2 4" xfId="16545"/>
    <cellStyle name="SAPBEXexcGood1 2 3 2 5" xfId="16546"/>
    <cellStyle name="SAPBEXexcGood1 2 3 2 6" xfId="16547"/>
    <cellStyle name="SAPBEXexcGood1 2 3 2 7" xfId="16548"/>
    <cellStyle name="SAPBEXexcGood1 2 3 2 8" xfId="16549"/>
    <cellStyle name="SAPBEXexcGood1 2 3 3" xfId="16550"/>
    <cellStyle name="SAPBEXexcGood1 2 3 3 2" xfId="16551"/>
    <cellStyle name="SAPBEXexcGood1 2 3 3 3" xfId="16552"/>
    <cellStyle name="SAPBEXexcGood1 2 3 3 4" xfId="16553"/>
    <cellStyle name="SAPBEXexcGood1 2 3 3 5" xfId="16554"/>
    <cellStyle name="SAPBEXexcGood1 2 3 3 6" xfId="16555"/>
    <cellStyle name="SAPBEXexcGood1 2 3 3 7" xfId="16556"/>
    <cellStyle name="SAPBEXexcGood1 2 3 3 8" xfId="16557"/>
    <cellStyle name="SAPBEXexcGood1 2 3 4" xfId="16558"/>
    <cellStyle name="SAPBEXexcGood1 2 3 4 2" xfId="16559"/>
    <cellStyle name="SAPBEXexcGood1 2 3 4 3" xfId="16560"/>
    <cellStyle name="SAPBEXexcGood1 2 3 4 4" xfId="16561"/>
    <cellStyle name="SAPBEXexcGood1 2 3 4 5" xfId="16562"/>
    <cellStyle name="SAPBEXexcGood1 2 3 4 6" xfId="16563"/>
    <cellStyle name="SAPBEXexcGood1 2 3 4 7" xfId="16564"/>
    <cellStyle name="SAPBEXexcGood1 2 3 4 8" xfId="16565"/>
    <cellStyle name="SAPBEXexcGood1 2 3 5" xfId="16566"/>
    <cellStyle name="SAPBEXexcGood1 2 3 6" xfId="16567"/>
    <cellStyle name="SAPBEXexcGood1 2 3 7" xfId="16568"/>
    <cellStyle name="SAPBEXexcGood1 2 3 8" xfId="16569"/>
    <cellStyle name="SAPBEXexcGood1 2 3 9" xfId="16570"/>
    <cellStyle name="SAPBEXexcGood1 2 4" xfId="16571"/>
    <cellStyle name="SAPBEXexcGood1 2 4 2" xfId="16572"/>
    <cellStyle name="SAPBEXexcGood1 2 4 3" xfId="16573"/>
    <cellStyle name="SAPBEXexcGood1 2 4 4" xfId="16574"/>
    <cellStyle name="SAPBEXexcGood1 2 4 5" xfId="16575"/>
    <cellStyle name="SAPBEXexcGood1 2 4 6" xfId="16576"/>
    <cellStyle name="SAPBEXexcGood1 2 4 7" xfId="16577"/>
    <cellStyle name="SAPBEXexcGood1 2 4 8" xfId="16578"/>
    <cellStyle name="SAPBEXexcGood1 2 5" xfId="16579"/>
    <cellStyle name="SAPBEXexcGood1 2 5 2" xfId="16580"/>
    <cellStyle name="SAPBEXexcGood1 2 5 3" xfId="16581"/>
    <cellStyle name="SAPBEXexcGood1 2 5 4" xfId="16582"/>
    <cellStyle name="SAPBEXexcGood1 2 5 5" xfId="16583"/>
    <cellStyle name="SAPBEXexcGood1 2 5 6" xfId="16584"/>
    <cellStyle name="SAPBEXexcGood1 2 5 7" xfId="16585"/>
    <cellStyle name="SAPBEXexcGood1 2 5 8" xfId="16586"/>
    <cellStyle name="SAPBEXexcGood1 2 6" xfId="16587"/>
    <cellStyle name="SAPBEXexcGood1 2 6 2" xfId="16588"/>
    <cellStyle name="SAPBEXexcGood1 2 6 3" xfId="16589"/>
    <cellStyle name="SAPBEXexcGood1 2 6 4" xfId="16590"/>
    <cellStyle name="SAPBEXexcGood1 2 6 5" xfId="16591"/>
    <cellStyle name="SAPBEXexcGood1 2 6 6" xfId="16592"/>
    <cellStyle name="SAPBEXexcGood1 2 6 7" xfId="16593"/>
    <cellStyle name="SAPBEXexcGood1 2 6 8" xfId="16594"/>
    <cellStyle name="SAPBEXexcGood1 2 7" xfId="16595"/>
    <cellStyle name="SAPBEXexcGood1 2 8" xfId="16596"/>
    <cellStyle name="SAPBEXexcGood1 2 9" xfId="16597"/>
    <cellStyle name="SAPBEXexcGood1 3" xfId="1446"/>
    <cellStyle name="SAPBEXexcGood1 3 10" xfId="16598"/>
    <cellStyle name="SAPBEXexcGood1 3 11" xfId="16599"/>
    <cellStyle name="SAPBEXexcGood1 3 12" xfId="16600"/>
    <cellStyle name="SAPBEXexcGood1 3 13" xfId="16601"/>
    <cellStyle name="SAPBEXexcGood1 3 14" xfId="16602"/>
    <cellStyle name="SAPBEXexcGood1 3 2" xfId="1447"/>
    <cellStyle name="SAPBEXexcGood1 3 2 10" xfId="16603"/>
    <cellStyle name="SAPBEXexcGood1 3 2 11" xfId="16604"/>
    <cellStyle name="SAPBEXexcGood1 3 2 12" xfId="16605"/>
    <cellStyle name="SAPBEXexcGood1 3 2 13" xfId="16606"/>
    <cellStyle name="SAPBEXexcGood1 3 2 14" xfId="16607"/>
    <cellStyle name="SAPBEXexcGood1 3 2 2" xfId="16608"/>
    <cellStyle name="SAPBEXexcGood1 3 2 2 10" xfId="16609"/>
    <cellStyle name="SAPBEXexcGood1 3 2 2 11" xfId="16610"/>
    <cellStyle name="SAPBEXexcGood1 3 2 2 12" xfId="16611"/>
    <cellStyle name="SAPBEXexcGood1 3 2 2 2" xfId="16612"/>
    <cellStyle name="SAPBEXexcGood1 3 2 2 2 2" xfId="16613"/>
    <cellStyle name="SAPBEXexcGood1 3 2 2 2 3" xfId="16614"/>
    <cellStyle name="SAPBEXexcGood1 3 2 2 2 4" xfId="16615"/>
    <cellStyle name="SAPBEXexcGood1 3 2 2 2 5" xfId="16616"/>
    <cellStyle name="SAPBEXexcGood1 3 2 2 2 6" xfId="16617"/>
    <cellStyle name="SAPBEXexcGood1 3 2 2 2 7" xfId="16618"/>
    <cellStyle name="SAPBEXexcGood1 3 2 2 2 8" xfId="16619"/>
    <cellStyle name="SAPBEXexcGood1 3 2 2 3" xfId="16620"/>
    <cellStyle name="SAPBEXexcGood1 3 2 2 3 2" xfId="16621"/>
    <cellStyle name="SAPBEXexcGood1 3 2 2 3 3" xfId="16622"/>
    <cellStyle name="SAPBEXexcGood1 3 2 2 3 4" xfId="16623"/>
    <cellStyle name="SAPBEXexcGood1 3 2 2 3 5" xfId="16624"/>
    <cellStyle name="SAPBEXexcGood1 3 2 2 3 6" xfId="16625"/>
    <cellStyle name="SAPBEXexcGood1 3 2 2 3 7" xfId="16626"/>
    <cellStyle name="SAPBEXexcGood1 3 2 2 3 8" xfId="16627"/>
    <cellStyle name="SAPBEXexcGood1 3 2 2 4" xfId="16628"/>
    <cellStyle name="SAPBEXexcGood1 3 2 2 4 2" xfId="16629"/>
    <cellStyle name="SAPBEXexcGood1 3 2 2 4 3" xfId="16630"/>
    <cellStyle name="SAPBEXexcGood1 3 2 2 4 4" xfId="16631"/>
    <cellStyle name="SAPBEXexcGood1 3 2 2 4 5" xfId="16632"/>
    <cellStyle name="SAPBEXexcGood1 3 2 2 4 6" xfId="16633"/>
    <cellStyle name="SAPBEXexcGood1 3 2 2 4 7" xfId="16634"/>
    <cellStyle name="SAPBEXexcGood1 3 2 2 4 8" xfId="16635"/>
    <cellStyle name="SAPBEXexcGood1 3 2 2 5" xfId="16636"/>
    <cellStyle name="SAPBEXexcGood1 3 2 2 6" xfId="16637"/>
    <cellStyle name="SAPBEXexcGood1 3 2 2 7" xfId="16638"/>
    <cellStyle name="SAPBEXexcGood1 3 2 2 8" xfId="16639"/>
    <cellStyle name="SAPBEXexcGood1 3 2 2 9" xfId="16640"/>
    <cellStyle name="SAPBEXexcGood1 3 2 3" xfId="16641"/>
    <cellStyle name="SAPBEXexcGood1 3 2 3 2" xfId="16642"/>
    <cellStyle name="SAPBEXexcGood1 3 2 3 3" xfId="16643"/>
    <cellStyle name="SAPBEXexcGood1 3 2 3 4" xfId="16644"/>
    <cellStyle name="SAPBEXexcGood1 3 2 3 5" xfId="16645"/>
    <cellStyle name="SAPBEXexcGood1 3 2 3 6" xfId="16646"/>
    <cellStyle name="SAPBEXexcGood1 3 2 3 7" xfId="16647"/>
    <cellStyle name="SAPBEXexcGood1 3 2 3 8" xfId="16648"/>
    <cellStyle name="SAPBEXexcGood1 3 2 4" xfId="16649"/>
    <cellStyle name="SAPBEXexcGood1 3 2 4 2" xfId="16650"/>
    <cellStyle name="SAPBEXexcGood1 3 2 4 3" xfId="16651"/>
    <cellStyle name="SAPBEXexcGood1 3 2 4 4" xfId="16652"/>
    <cellStyle name="SAPBEXexcGood1 3 2 4 5" xfId="16653"/>
    <cellStyle name="SAPBEXexcGood1 3 2 4 6" xfId="16654"/>
    <cellStyle name="SAPBEXexcGood1 3 2 4 7" xfId="16655"/>
    <cellStyle name="SAPBEXexcGood1 3 2 4 8" xfId="16656"/>
    <cellStyle name="SAPBEXexcGood1 3 2 5" xfId="16657"/>
    <cellStyle name="SAPBEXexcGood1 3 2 5 2" xfId="16658"/>
    <cellStyle name="SAPBEXexcGood1 3 2 5 3" xfId="16659"/>
    <cellStyle name="SAPBEXexcGood1 3 2 5 4" xfId="16660"/>
    <cellStyle name="SAPBEXexcGood1 3 2 5 5" xfId="16661"/>
    <cellStyle name="SAPBEXexcGood1 3 2 5 6" xfId="16662"/>
    <cellStyle name="SAPBEXexcGood1 3 2 5 7" xfId="16663"/>
    <cellStyle name="SAPBEXexcGood1 3 2 5 8" xfId="16664"/>
    <cellStyle name="SAPBEXexcGood1 3 2 6" xfId="16665"/>
    <cellStyle name="SAPBEXexcGood1 3 2 7" xfId="16666"/>
    <cellStyle name="SAPBEXexcGood1 3 2 8" xfId="16667"/>
    <cellStyle name="SAPBEXexcGood1 3 2 9" xfId="16668"/>
    <cellStyle name="SAPBEXexcGood1 3 3" xfId="16669"/>
    <cellStyle name="SAPBEXexcGood1 3 3 10" xfId="16670"/>
    <cellStyle name="SAPBEXexcGood1 3 3 11" xfId="16671"/>
    <cellStyle name="SAPBEXexcGood1 3 3 12" xfId="16672"/>
    <cellStyle name="SAPBEXexcGood1 3 3 2" xfId="16673"/>
    <cellStyle name="SAPBEXexcGood1 3 3 2 2" xfId="16674"/>
    <cellStyle name="SAPBEXexcGood1 3 3 2 3" xfId="16675"/>
    <cellStyle name="SAPBEXexcGood1 3 3 2 4" xfId="16676"/>
    <cellStyle name="SAPBEXexcGood1 3 3 2 5" xfId="16677"/>
    <cellStyle name="SAPBEXexcGood1 3 3 2 6" xfId="16678"/>
    <cellStyle name="SAPBEXexcGood1 3 3 2 7" xfId="16679"/>
    <cellStyle name="SAPBEXexcGood1 3 3 2 8" xfId="16680"/>
    <cellStyle name="SAPBEXexcGood1 3 3 3" xfId="16681"/>
    <cellStyle name="SAPBEXexcGood1 3 3 3 2" xfId="16682"/>
    <cellStyle name="SAPBEXexcGood1 3 3 3 3" xfId="16683"/>
    <cellStyle name="SAPBEXexcGood1 3 3 3 4" xfId="16684"/>
    <cellStyle name="SAPBEXexcGood1 3 3 3 5" xfId="16685"/>
    <cellStyle name="SAPBEXexcGood1 3 3 3 6" xfId="16686"/>
    <cellStyle name="SAPBEXexcGood1 3 3 3 7" xfId="16687"/>
    <cellStyle name="SAPBEXexcGood1 3 3 3 8" xfId="16688"/>
    <cellStyle name="SAPBEXexcGood1 3 3 4" xfId="16689"/>
    <cellStyle name="SAPBEXexcGood1 3 3 4 2" xfId="16690"/>
    <cellStyle name="SAPBEXexcGood1 3 3 4 3" xfId="16691"/>
    <cellStyle name="SAPBEXexcGood1 3 3 4 4" xfId="16692"/>
    <cellStyle name="SAPBEXexcGood1 3 3 4 5" xfId="16693"/>
    <cellStyle name="SAPBEXexcGood1 3 3 4 6" xfId="16694"/>
    <cellStyle name="SAPBEXexcGood1 3 3 4 7" xfId="16695"/>
    <cellStyle name="SAPBEXexcGood1 3 3 4 8" xfId="16696"/>
    <cellStyle name="SAPBEXexcGood1 3 3 5" xfId="16697"/>
    <cellStyle name="SAPBEXexcGood1 3 3 6" xfId="16698"/>
    <cellStyle name="SAPBEXexcGood1 3 3 7" xfId="16699"/>
    <cellStyle name="SAPBEXexcGood1 3 3 8" xfId="16700"/>
    <cellStyle name="SAPBEXexcGood1 3 3 9" xfId="16701"/>
    <cellStyle name="SAPBEXexcGood1 3 4" xfId="16702"/>
    <cellStyle name="SAPBEXexcGood1 3 4 2" xfId="16703"/>
    <cellStyle name="SAPBEXexcGood1 3 4 3" xfId="16704"/>
    <cellStyle name="SAPBEXexcGood1 3 4 4" xfId="16705"/>
    <cellStyle name="SAPBEXexcGood1 3 4 5" xfId="16706"/>
    <cellStyle name="SAPBEXexcGood1 3 4 6" xfId="16707"/>
    <cellStyle name="SAPBEXexcGood1 3 4 7" xfId="16708"/>
    <cellStyle name="SAPBEXexcGood1 3 4 8" xfId="16709"/>
    <cellStyle name="SAPBEXexcGood1 3 5" xfId="16710"/>
    <cellStyle name="SAPBEXexcGood1 3 5 2" xfId="16711"/>
    <cellStyle name="SAPBEXexcGood1 3 5 3" xfId="16712"/>
    <cellStyle name="SAPBEXexcGood1 3 5 4" xfId="16713"/>
    <cellStyle name="SAPBEXexcGood1 3 5 5" xfId="16714"/>
    <cellStyle name="SAPBEXexcGood1 3 5 6" xfId="16715"/>
    <cellStyle name="SAPBEXexcGood1 3 5 7" xfId="16716"/>
    <cellStyle name="SAPBEXexcGood1 3 5 8" xfId="16717"/>
    <cellStyle name="SAPBEXexcGood1 3 6" xfId="16718"/>
    <cellStyle name="SAPBEXexcGood1 3 6 2" xfId="16719"/>
    <cellStyle name="SAPBEXexcGood1 3 6 3" xfId="16720"/>
    <cellStyle name="SAPBEXexcGood1 3 6 4" xfId="16721"/>
    <cellStyle name="SAPBEXexcGood1 3 6 5" xfId="16722"/>
    <cellStyle name="SAPBEXexcGood1 3 6 6" xfId="16723"/>
    <cellStyle name="SAPBEXexcGood1 3 6 7" xfId="16724"/>
    <cellStyle name="SAPBEXexcGood1 3 6 8" xfId="16725"/>
    <cellStyle name="SAPBEXexcGood1 3 7" xfId="16726"/>
    <cellStyle name="SAPBEXexcGood1 3 8" xfId="16727"/>
    <cellStyle name="SAPBEXexcGood1 3 9" xfId="16728"/>
    <cellStyle name="SAPBEXexcGood1 4" xfId="1448"/>
    <cellStyle name="SAPBEXexcGood1 4 10" xfId="16729"/>
    <cellStyle name="SAPBEXexcGood1 4 11" xfId="16730"/>
    <cellStyle name="SAPBEXexcGood1 4 12" xfId="16731"/>
    <cellStyle name="SAPBEXexcGood1 4 13" xfId="16732"/>
    <cellStyle name="SAPBEXexcGood1 4 14" xfId="16733"/>
    <cellStyle name="SAPBEXexcGood1 4 2" xfId="16734"/>
    <cellStyle name="SAPBEXexcGood1 4 2 10" xfId="16735"/>
    <cellStyle name="SAPBEXexcGood1 4 2 11" xfId="16736"/>
    <cellStyle name="SAPBEXexcGood1 4 2 12" xfId="16737"/>
    <cellStyle name="SAPBEXexcGood1 4 2 2" xfId="16738"/>
    <cellStyle name="SAPBEXexcGood1 4 2 2 2" xfId="16739"/>
    <cellStyle name="SAPBEXexcGood1 4 2 2 3" xfId="16740"/>
    <cellStyle name="SAPBEXexcGood1 4 2 2 4" xfId="16741"/>
    <cellStyle name="SAPBEXexcGood1 4 2 2 5" xfId="16742"/>
    <cellStyle name="SAPBEXexcGood1 4 2 2 6" xfId="16743"/>
    <cellStyle name="SAPBEXexcGood1 4 2 2 7" xfId="16744"/>
    <cellStyle name="SAPBEXexcGood1 4 2 2 8" xfId="16745"/>
    <cellStyle name="SAPBEXexcGood1 4 2 3" xfId="16746"/>
    <cellStyle name="SAPBEXexcGood1 4 2 3 2" xfId="16747"/>
    <cellStyle name="SAPBEXexcGood1 4 2 3 3" xfId="16748"/>
    <cellStyle name="SAPBEXexcGood1 4 2 3 4" xfId="16749"/>
    <cellStyle name="SAPBEXexcGood1 4 2 3 5" xfId="16750"/>
    <cellStyle name="SAPBEXexcGood1 4 2 3 6" xfId="16751"/>
    <cellStyle name="SAPBEXexcGood1 4 2 3 7" xfId="16752"/>
    <cellStyle name="SAPBEXexcGood1 4 2 3 8" xfId="16753"/>
    <cellStyle name="SAPBEXexcGood1 4 2 4" xfId="16754"/>
    <cellStyle name="SAPBEXexcGood1 4 2 4 2" xfId="16755"/>
    <cellStyle name="SAPBEXexcGood1 4 2 4 3" xfId="16756"/>
    <cellStyle name="SAPBEXexcGood1 4 2 4 4" xfId="16757"/>
    <cellStyle name="SAPBEXexcGood1 4 2 4 5" xfId="16758"/>
    <cellStyle name="SAPBEXexcGood1 4 2 4 6" xfId="16759"/>
    <cellStyle name="SAPBEXexcGood1 4 2 4 7" xfId="16760"/>
    <cellStyle name="SAPBEXexcGood1 4 2 4 8" xfId="16761"/>
    <cellStyle name="SAPBEXexcGood1 4 2 5" xfId="16762"/>
    <cellStyle name="SAPBEXexcGood1 4 2 6" xfId="16763"/>
    <cellStyle name="SAPBEXexcGood1 4 2 7" xfId="16764"/>
    <cellStyle name="SAPBEXexcGood1 4 2 8" xfId="16765"/>
    <cellStyle name="SAPBEXexcGood1 4 2 9" xfId="16766"/>
    <cellStyle name="SAPBEXexcGood1 4 3" xfId="16767"/>
    <cellStyle name="SAPBEXexcGood1 4 3 2" xfId="16768"/>
    <cellStyle name="SAPBEXexcGood1 4 3 3" xfId="16769"/>
    <cellStyle name="SAPBEXexcGood1 4 3 4" xfId="16770"/>
    <cellStyle name="SAPBEXexcGood1 4 3 5" xfId="16771"/>
    <cellStyle name="SAPBEXexcGood1 4 3 6" xfId="16772"/>
    <cellStyle name="SAPBEXexcGood1 4 3 7" xfId="16773"/>
    <cellStyle name="SAPBEXexcGood1 4 3 8" xfId="16774"/>
    <cellStyle name="SAPBEXexcGood1 4 4" xfId="16775"/>
    <cellStyle name="SAPBEXexcGood1 4 4 2" xfId="16776"/>
    <cellStyle name="SAPBEXexcGood1 4 4 3" xfId="16777"/>
    <cellStyle name="SAPBEXexcGood1 4 4 4" xfId="16778"/>
    <cellStyle name="SAPBEXexcGood1 4 4 5" xfId="16779"/>
    <cellStyle name="SAPBEXexcGood1 4 4 6" xfId="16780"/>
    <cellStyle name="SAPBEXexcGood1 4 4 7" xfId="16781"/>
    <cellStyle name="SAPBEXexcGood1 4 4 8" xfId="16782"/>
    <cellStyle name="SAPBEXexcGood1 4 5" xfId="16783"/>
    <cellStyle name="SAPBEXexcGood1 4 5 2" xfId="16784"/>
    <cellStyle name="SAPBEXexcGood1 4 5 3" xfId="16785"/>
    <cellStyle name="SAPBEXexcGood1 4 5 4" xfId="16786"/>
    <cellStyle name="SAPBEXexcGood1 4 5 5" xfId="16787"/>
    <cellStyle name="SAPBEXexcGood1 4 5 6" xfId="16788"/>
    <cellStyle name="SAPBEXexcGood1 4 5 7" xfId="16789"/>
    <cellStyle name="SAPBEXexcGood1 4 5 8" xfId="16790"/>
    <cellStyle name="SAPBEXexcGood1 4 6" xfId="16791"/>
    <cellStyle name="SAPBEXexcGood1 4 7" xfId="16792"/>
    <cellStyle name="SAPBEXexcGood1 4 8" xfId="16793"/>
    <cellStyle name="SAPBEXexcGood1 4 9" xfId="16794"/>
    <cellStyle name="SAPBEXexcGood1 5" xfId="16795"/>
    <cellStyle name="SAPBEXexcGood1 5 10" xfId="16796"/>
    <cellStyle name="SAPBEXexcGood1 5 11" xfId="16797"/>
    <cellStyle name="SAPBEXexcGood1 5 12" xfId="16798"/>
    <cellStyle name="SAPBEXexcGood1 5 2" xfId="16799"/>
    <cellStyle name="SAPBEXexcGood1 5 2 2" xfId="16800"/>
    <cellStyle name="SAPBEXexcGood1 5 2 3" xfId="16801"/>
    <cellStyle name="SAPBEXexcGood1 5 2 4" xfId="16802"/>
    <cellStyle name="SAPBEXexcGood1 5 2 5" xfId="16803"/>
    <cellStyle name="SAPBEXexcGood1 5 2 6" xfId="16804"/>
    <cellStyle name="SAPBEXexcGood1 5 2 7" xfId="16805"/>
    <cellStyle name="SAPBEXexcGood1 5 2 8" xfId="16806"/>
    <cellStyle name="SAPBEXexcGood1 5 3" xfId="16807"/>
    <cellStyle name="SAPBEXexcGood1 5 3 2" xfId="16808"/>
    <cellStyle name="SAPBEXexcGood1 5 3 3" xfId="16809"/>
    <cellStyle name="SAPBEXexcGood1 5 3 4" xfId="16810"/>
    <cellStyle name="SAPBEXexcGood1 5 3 5" xfId="16811"/>
    <cellStyle name="SAPBEXexcGood1 5 3 6" xfId="16812"/>
    <cellStyle name="SAPBEXexcGood1 5 3 7" xfId="16813"/>
    <cellStyle name="SAPBEXexcGood1 5 3 8" xfId="16814"/>
    <cellStyle name="SAPBEXexcGood1 5 4" xfId="16815"/>
    <cellStyle name="SAPBEXexcGood1 5 4 2" xfId="16816"/>
    <cellStyle name="SAPBEXexcGood1 5 4 3" xfId="16817"/>
    <cellStyle name="SAPBEXexcGood1 5 4 4" xfId="16818"/>
    <cellStyle name="SAPBEXexcGood1 5 4 5" xfId="16819"/>
    <cellStyle name="SAPBEXexcGood1 5 4 6" xfId="16820"/>
    <cellStyle name="SAPBEXexcGood1 5 4 7" xfId="16821"/>
    <cellStyle name="SAPBEXexcGood1 5 4 8" xfId="16822"/>
    <cellStyle name="SAPBEXexcGood1 5 5" xfId="16823"/>
    <cellStyle name="SAPBEXexcGood1 5 6" xfId="16824"/>
    <cellStyle name="SAPBEXexcGood1 5 7" xfId="16825"/>
    <cellStyle name="SAPBEXexcGood1 5 8" xfId="16826"/>
    <cellStyle name="SAPBEXexcGood1 5 9" xfId="16827"/>
    <cellStyle name="SAPBEXexcGood1 6" xfId="16828"/>
    <cellStyle name="SAPBEXexcGood1 6 2" xfId="16829"/>
    <cellStyle name="SAPBEXexcGood1 6 3" xfId="16830"/>
    <cellStyle name="SAPBEXexcGood1 6 4" xfId="16831"/>
    <cellStyle name="SAPBEXexcGood1 6 5" xfId="16832"/>
    <cellStyle name="SAPBEXexcGood1 6 6" xfId="16833"/>
    <cellStyle name="SAPBEXexcGood1 6 7" xfId="16834"/>
    <cellStyle name="SAPBEXexcGood1 6 8" xfId="16835"/>
    <cellStyle name="SAPBEXexcGood1 7" xfId="16836"/>
    <cellStyle name="SAPBEXexcGood1 7 2" xfId="16837"/>
    <cellStyle name="SAPBEXexcGood1 7 3" xfId="16838"/>
    <cellStyle name="SAPBEXexcGood1 7 4" xfId="16839"/>
    <cellStyle name="SAPBEXexcGood1 7 5" xfId="16840"/>
    <cellStyle name="SAPBEXexcGood1 7 6" xfId="16841"/>
    <cellStyle name="SAPBEXexcGood1 7 7" xfId="16842"/>
    <cellStyle name="SAPBEXexcGood1 7 8" xfId="16843"/>
    <cellStyle name="SAPBEXexcGood1 8" xfId="16844"/>
    <cellStyle name="SAPBEXexcGood1 8 2" xfId="16845"/>
    <cellStyle name="SAPBEXexcGood1 8 3" xfId="16846"/>
    <cellStyle name="SAPBEXexcGood1 8 4" xfId="16847"/>
    <cellStyle name="SAPBEXexcGood1 8 5" xfId="16848"/>
    <cellStyle name="SAPBEXexcGood1 8 6" xfId="16849"/>
    <cellStyle name="SAPBEXexcGood1 8 7" xfId="16850"/>
    <cellStyle name="SAPBEXexcGood1 8 8" xfId="16851"/>
    <cellStyle name="SAPBEXexcGood1 9" xfId="16852"/>
    <cellStyle name="SAPBEXexcGood1_НВВ 2014 год  по заявкам" xfId="48680"/>
    <cellStyle name="SAPBEXexcGood2" xfId="128"/>
    <cellStyle name="SAPBEXexcGood2 10" xfId="16853"/>
    <cellStyle name="SAPBEXexcGood2 11" xfId="16854"/>
    <cellStyle name="SAPBEXexcGood2 12" xfId="16855"/>
    <cellStyle name="SAPBEXexcGood2 13" xfId="16856"/>
    <cellStyle name="SAPBEXexcGood2 14" xfId="16857"/>
    <cellStyle name="SAPBEXexcGood2 15" xfId="16858"/>
    <cellStyle name="SAPBEXexcGood2 16" xfId="16859"/>
    <cellStyle name="SAPBEXexcGood2 2" xfId="1449"/>
    <cellStyle name="SAPBEXexcGood2 2 10" xfId="16860"/>
    <cellStyle name="SAPBEXexcGood2 2 11" xfId="16861"/>
    <cellStyle name="SAPBEXexcGood2 2 12" xfId="16862"/>
    <cellStyle name="SAPBEXexcGood2 2 13" xfId="16863"/>
    <cellStyle name="SAPBEXexcGood2 2 14" xfId="16864"/>
    <cellStyle name="SAPBEXexcGood2 2 2" xfId="1450"/>
    <cellStyle name="SAPBEXexcGood2 2 2 10" xfId="16865"/>
    <cellStyle name="SAPBEXexcGood2 2 2 11" xfId="16866"/>
    <cellStyle name="SAPBEXexcGood2 2 2 12" xfId="16867"/>
    <cellStyle name="SAPBEXexcGood2 2 2 13" xfId="16868"/>
    <cellStyle name="SAPBEXexcGood2 2 2 14" xfId="16869"/>
    <cellStyle name="SAPBEXexcGood2 2 2 2" xfId="16870"/>
    <cellStyle name="SAPBEXexcGood2 2 2 2 10" xfId="16871"/>
    <cellStyle name="SAPBEXexcGood2 2 2 2 11" xfId="16872"/>
    <cellStyle name="SAPBEXexcGood2 2 2 2 12" xfId="16873"/>
    <cellStyle name="SAPBEXexcGood2 2 2 2 2" xfId="16874"/>
    <cellStyle name="SAPBEXexcGood2 2 2 2 2 2" xfId="16875"/>
    <cellStyle name="SAPBEXexcGood2 2 2 2 2 3" xfId="16876"/>
    <cellStyle name="SAPBEXexcGood2 2 2 2 2 4" xfId="16877"/>
    <cellStyle name="SAPBEXexcGood2 2 2 2 2 5" xfId="16878"/>
    <cellStyle name="SAPBEXexcGood2 2 2 2 2 6" xfId="16879"/>
    <cellStyle name="SAPBEXexcGood2 2 2 2 2 7" xfId="16880"/>
    <cellStyle name="SAPBEXexcGood2 2 2 2 2 8" xfId="16881"/>
    <cellStyle name="SAPBEXexcGood2 2 2 2 3" xfId="16882"/>
    <cellStyle name="SAPBEXexcGood2 2 2 2 3 2" xfId="16883"/>
    <cellStyle name="SAPBEXexcGood2 2 2 2 3 3" xfId="16884"/>
    <cellStyle name="SAPBEXexcGood2 2 2 2 3 4" xfId="16885"/>
    <cellStyle name="SAPBEXexcGood2 2 2 2 3 5" xfId="16886"/>
    <cellStyle name="SAPBEXexcGood2 2 2 2 3 6" xfId="16887"/>
    <cellStyle name="SAPBEXexcGood2 2 2 2 3 7" xfId="16888"/>
    <cellStyle name="SAPBEXexcGood2 2 2 2 3 8" xfId="16889"/>
    <cellStyle name="SAPBEXexcGood2 2 2 2 4" xfId="16890"/>
    <cellStyle name="SAPBEXexcGood2 2 2 2 4 2" xfId="16891"/>
    <cellStyle name="SAPBEXexcGood2 2 2 2 4 3" xfId="16892"/>
    <cellStyle name="SAPBEXexcGood2 2 2 2 4 4" xfId="16893"/>
    <cellStyle name="SAPBEXexcGood2 2 2 2 4 5" xfId="16894"/>
    <cellStyle name="SAPBEXexcGood2 2 2 2 4 6" xfId="16895"/>
    <cellStyle name="SAPBEXexcGood2 2 2 2 4 7" xfId="16896"/>
    <cellStyle name="SAPBEXexcGood2 2 2 2 4 8" xfId="16897"/>
    <cellStyle name="SAPBEXexcGood2 2 2 2 5" xfId="16898"/>
    <cellStyle name="SAPBEXexcGood2 2 2 2 6" xfId="16899"/>
    <cellStyle name="SAPBEXexcGood2 2 2 2 7" xfId="16900"/>
    <cellStyle name="SAPBEXexcGood2 2 2 2 8" xfId="16901"/>
    <cellStyle name="SAPBEXexcGood2 2 2 2 9" xfId="16902"/>
    <cellStyle name="SAPBEXexcGood2 2 2 3" xfId="16903"/>
    <cellStyle name="SAPBEXexcGood2 2 2 3 2" xfId="16904"/>
    <cellStyle name="SAPBEXexcGood2 2 2 3 3" xfId="16905"/>
    <cellStyle name="SAPBEXexcGood2 2 2 3 4" xfId="16906"/>
    <cellStyle name="SAPBEXexcGood2 2 2 3 5" xfId="16907"/>
    <cellStyle name="SAPBEXexcGood2 2 2 3 6" xfId="16908"/>
    <cellStyle name="SAPBEXexcGood2 2 2 3 7" xfId="16909"/>
    <cellStyle name="SAPBEXexcGood2 2 2 3 8" xfId="16910"/>
    <cellStyle name="SAPBEXexcGood2 2 2 4" xfId="16911"/>
    <cellStyle name="SAPBEXexcGood2 2 2 4 2" xfId="16912"/>
    <cellStyle name="SAPBEXexcGood2 2 2 4 3" xfId="16913"/>
    <cellStyle name="SAPBEXexcGood2 2 2 4 4" xfId="16914"/>
    <cellStyle name="SAPBEXexcGood2 2 2 4 5" xfId="16915"/>
    <cellStyle name="SAPBEXexcGood2 2 2 4 6" xfId="16916"/>
    <cellStyle name="SAPBEXexcGood2 2 2 4 7" xfId="16917"/>
    <cellStyle name="SAPBEXexcGood2 2 2 4 8" xfId="16918"/>
    <cellStyle name="SAPBEXexcGood2 2 2 5" xfId="16919"/>
    <cellStyle name="SAPBEXexcGood2 2 2 5 2" xfId="16920"/>
    <cellStyle name="SAPBEXexcGood2 2 2 5 3" xfId="16921"/>
    <cellStyle name="SAPBEXexcGood2 2 2 5 4" xfId="16922"/>
    <cellStyle name="SAPBEXexcGood2 2 2 5 5" xfId="16923"/>
    <cellStyle name="SAPBEXexcGood2 2 2 5 6" xfId="16924"/>
    <cellStyle name="SAPBEXexcGood2 2 2 5 7" xfId="16925"/>
    <cellStyle name="SAPBEXexcGood2 2 2 5 8" xfId="16926"/>
    <cellStyle name="SAPBEXexcGood2 2 2 6" xfId="16927"/>
    <cellStyle name="SAPBEXexcGood2 2 2 7" xfId="16928"/>
    <cellStyle name="SAPBEXexcGood2 2 2 8" xfId="16929"/>
    <cellStyle name="SAPBEXexcGood2 2 2 9" xfId="16930"/>
    <cellStyle name="SAPBEXexcGood2 2 3" xfId="16931"/>
    <cellStyle name="SAPBEXexcGood2 2 3 10" xfId="16932"/>
    <cellStyle name="SAPBEXexcGood2 2 3 11" xfId="16933"/>
    <cellStyle name="SAPBEXexcGood2 2 3 12" xfId="16934"/>
    <cellStyle name="SAPBEXexcGood2 2 3 2" xfId="16935"/>
    <cellStyle name="SAPBEXexcGood2 2 3 2 2" xfId="16936"/>
    <cellStyle name="SAPBEXexcGood2 2 3 2 3" xfId="16937"/>
    <cellStyle name="SAPBEXexcGood2 2 3 2 4" xfId="16938"/>
    <cellStyle name="SAPBEXexcGood2 2 3 2 5" xfId="16939"/>
    <cellStyle name="SAPBEXexcGood2 2 3 2 6" xfId="16940"/>
    <cellStyle name="SAPBEXexcGood2 2 3 2 7" xfId="16941"/>
    <cellStyle name="SAPBEXexcGood2 2 3 2 8" xfId="16942"/>
    <cellStyle name="SAPBEXexcGood2 2 3 3" xfId="16943"/>
    <cellStyle name="SAPBEXexcGood2 2 3 3 2" xfId="16944"/>
    <cellStyle name="SAPBEXexcGood2 2 3 3 3" xfId="16945"/>
    <cellStyle name="SAPBEXexcGood2 2 3 3 4" xfId="16946"/>
    <cellStyle name="SAPBEXexcGood2 2 3 3 5" xfId="16947"/>
    <cellStyle name="SAPBEXexcGood2 2 3 3 6" xfId="16948"/>
    <cellStyle name="SAPBEXexcGood2 2 3 3 7" xfId="16949"/>
    <cellStyle name="SAPBEXexcGood2 2 3 3 8" xfId="16950"/>
    <cellStyle name="SAPBEXexcGood2 2 3 4" xfId="16951"/>
    <cellStyle name="SAPBEXexcGood2 2 3 4 2" xfId="16952"/>
    <cellStyle name="SAPBEXexcGood2 2 3 4 3" xfId="16953"/>
    <cellStyle name="SAPBEXexcGood2 2 3 4 4" xfId="16954"/>
    <cellStyle name="SAPBEXexcGood2 2 3 4 5" xfId="16955"/>
    <cellStyle name="SAPBEXexcGood2 2 3 4 6" xfId="16956"/>
    <cellStyle name="SAPBEXexcGood2 2 3 4 7" xfId="16957"/>
    <cellStyle name="SAPBEXexcGood2 2 3 4 8" xfId="16958"/>
    <cellStyle name="SAPBEXexcGood2 2 3 5" xfId="16959"/>
    <cellStyle name="SAPBEXexcGood2 2 3 6" xfId="16960"/>
    <cellStyle name="SAPBEXexcGood2 2 3 7" xfId="16961"/>
    <cellStyle name="SAPBEXexcGood2 2 3 8" xfId="16962"/>
    <cellStyle name="SAPBEXexcGood2 2 3 9" xfId="16963"/>
    <cellStyle name="SAPBEXexcGood2 2 4" xfId="16964"/>
    <cellStyle name="SAPBEXexcGood2 2 4 2" xfId="16965"/>
    <cellStyle name="SAPBEXexcGood2 2 4 3" xfId="16966"/>
    <cellStyle name="SAPBEXexcGood2 2 4 4" xfId="16967"/>
    <cellStyle name="SAPBEXexcGood2 2 4 5" xfId="16968"/>
    <cellStyle name="SAPBEXexcGood2 2 4 6" xfId="16969"/>
    <cellStyle name="SAPBEXexcGood2 2 4 7" xfId="16970"/>
    <cellStyle name="SAPBEXexcGood2 2 4 8" xfId="16971"/>
    <cellStyle name="SAPBEXexcGood2 2 5" xfId="16972"/>
    <cellStyle name="SAPBEXexcGood2 2 5 2" xfId="16973"/>
    <cellStyle name="SAPBEXexcGood2 2 5 3" xfId="16974"/>
    <cellStyle name="SAPBEXexcGood2 2 5 4" xfId="16975"/>
    <cellStyle name="SAPBEXexcGood2 2 5 5" xfId="16976"/>
    <cellStyle name="SAPBEXexcGood2 2 5 6" xfId="16977"/>
    <cellStyle name="SAPBEXexcGood2 2 5 7" xfId="16978"/>
    <cellStyle name="SAPBEXexcGood2 2 5 8" xfId="16979"/>
    <cellStyle name="SAPBEXexcGood2 2 6" xfId="16980"/>
    <cellStyle name="SAPBEXexcGood2 2 6 2" xfId="16981"/>
    <cellStyle name="SAPBEXexcGood2 2 6 3" xfId="16982"/>
    <cellStyle name="SAPBEXexcGood2 2 6 4" xfId="16983"/>
    <cellStyle name="SAPBEXexcGood2 2 6 5" xfId="16984"/>
    <cellStyle name="SAPBEXexcGood2 2 6 6" xfId="16985"/>
    <cellStyle name="SAPBEXexcGood2 2 6 7" xfId="16986"/>
    <cellStyle name="SAPBEXexcGood2 2 6 8" xfId="16987"/>
    <cellStyle name="SAPBEXexcGood2 2 7" xfId="16988"/>
    <cellStyle name="SAPBEXexcGood2 2 8" xfId="16989"/>
    <cellStyle name="SAPBEXexcGood2 2 9" xfId="16990"/>
    <cellStyle name="SAPBEXexcGood2 3" xfId="1451"/>
    <cellStyle name="SAPBEXexcGood2 3 10" xfId="16991"/>
    <cellStyle name="SAPBEXexcGood2 3 11" xfId="16992"/>
    <cellStyle name="SAPBEXexcGood2 3 12" xfId="16993"/>
    <cellStyle name="SAPBEXexcGood2 3 13" xfId="16994"/>
    <cellStyle name="SAPBEXexcGood2 3 14" xfId="16995"/>
    <cellStyle name="SAPBEXexcGood2 3 2" xfId="1452"/>
    <cellStyle name="SAPBEXexcGood2 3 2 10" xfId="16996"/>
    <cellStyle name="SAPBEXexcGood2 3 2 11" xfId="16997"/>
    <cellStyle name="SAPBEXexcGood2 3 2 12" xfId="16998"/>
    <cellStyle name="SAPBEXexcGood2 3 2 13" xfId="16999"/>
    <cellStyle name="SAPBEXexcGood2 3 2 14" xfId="17000"/>
    <cellStyle name="SAPBEXexcGood2 3 2 2" xfId="17001"/>
    <cellStyle name="SAPBEXexcGood2 3 2 2 10" xfId="17002"/>
    <cellStyle name="SAPBEXexcGood2 3 2 2 11" xfId="17003"/>
    <cellStyle name="SAPBEXexcGood2 3 2 2 12" xfId="17004"/>
    <cellStyle name="SAPBEXexcGood2 3 2 2 2" xfId="17005"/>
    <cellStyle name="SAPBEXexcGood2 3 2 2 2 2" xfId="17006"/>
    <cellStyle name="SAPBEXexcGood2 3 2 2 2 3" xfId="17007"/>
    <cellStyle name="SAPBEXexcGood2 3 2 2 2 4" xfId="17008"/>
    <cellStyle name="SAPBEXexcGood2 3 2 2 2 5" xfId="17009"/>
    <cellStyle name="SAPBEXexcGood2 3 2 2 2 6" xfId="17010"/>
    <cellStyle name="SAPBEXexcGood2 3 2 2 2 7" xfId="17011"/>
    <cellStyle name="SAPBEXexcGood2 3 2 2 2 8" xfId="17012"/>
    <cellStyle name="SAPBEXexcGood2 3 2 2 3" xfId="17013"/>
    <cellStyle name="SAPBEXexcGood2 3 2 2 3 2" xfId="17014"/>
    <cellStyle name="SAPBEXexcGood2 3 2 2 3 3" xfId="17015"/>
    <cellStyle name="SAPBEXexcGood2 3 2 2 3 4" xfId="17016"/>
    <cellStyle name="SAPBEXexcGood2 3 2 2 3 5" xfId="17017"/>
    <cellStyle name="SAPBEXexcGood2 3 2 2 3 6" xfId="17018"/>
    <cellStyle name="SAPBEXexcGood2 3 2 2 3 7" xfId="17019"/>
    <cellStyle name="SAPBEXexcGood2 3 2 2 3 8" xfId="17020"/>
    <cellStyle name="SAPBEXexcGood2 3 2 2 4" xfId="17021"/>
    <cellStyle name="SAPBEXexcGood2 3 2 2 4 2" xfId="17022"/>
    <cellStyle name="SAPBEXexcGood2 3 2 2 4 3" xfId="17023"/>
    <cellStyle name="SAPBEXexcGood2 3 2 2 4 4" xfId="17024"/>
    <cellStyle name="SAPBEXexcGood2 3 2 2 4 5" xfId="17025"/>
    <cellStyle name="SAPBEXexcGood2 3 2 2 4 6" xfId="17026"/>
    <cellStyle name="SAPBEXexcGood2 3 2 2 4 7" xfId="17027"/>
    <cellStyle name="SAPBEXexcGood2 3 2 2 4 8" xfId="17028"/>
    <cellStyle name="SAPBEXexcGood2 3 2 2 5" xfId="17029"/>
    <cellStyle name="SAPBEXexcGood2 3 2 2 6" xfId="17030"/>
    <cellStyle name="SAPBEXexcGood2 3 2 2 7" xfId="17031"/>
    <cellStyle name="SAPBEXexcGood2 3 2 2 8" xfId="17032"/>
    <cellStyle name="SAPBEXexcGood2 3 2 2 9" xfId="17033"/>
    <cellStyle name="SAPBEXexcGood2 3 2 3" xfId="17034"/>
    <cellStyle name="SAPBEXexcGood2 3 2 3 2" xfId="17035"/>
    <cellStyle name="SAPBEXexcGood2 3 2 3 3" xfId="17036"/>
    <cellStyle name="SAPBEXexcGood2 3 2 3 4" xfId="17037"/>
    <cellStyle name="SAPBEXexcGood2 3 2 3 5" xfId="17038"/>
    <cellStyle name="SAPBEXexcGood2 3 2 3 6" xfId="17039"/>
    <cellStyle name="SAPBEXexcGood2 3 2 3 7" xfId="17040"/>
    <cellStyle name="SAPBEXexcGood2 3 2 3 8" xfId="17041"/>
    <cellStyle name="SAPBEXexcGood2 3 2 4" xfId="17042"/>
    <cellStyle name="SAPBEXexcGood2 3 2 4 2" xfId="17043"/>
    <cellStyle name="SAPBEXexcGood2 3 2 4 3" xfId="17044"/>
    <cellStyle name="SAPBEXexcGood2 3 2 4 4" xfId="17045"/>
    <cellStyle name="SAPBEXexcGood2 3 2 4 5" xfId="17046"/>
    <cellStyle name="SAPBEXexcGood2 3 2 4 6" xfId="17047"/>
    <cellStyle name="SAPBEXexcGood2 3 2 4 7" xfId="17048"/>
    <cellStyle name="SAPBEXexcGood2 3 2 4 8" xfId="17049"/>
    <cellStyle name="SAPBEXexcGood2 3 2 5" xfId="17050"/>
    <cellStyle name="SAPBEXexcGood2 3 2 5 2" xfId="17051"/>
    <cellStyle name="SAPBEXexcGood2 3 2 5 3" xfId="17052"/>
    <cellStyle name="SAPBEXexcGood2 3 2 5 4" xfId="17053"/>
    <cellStyle name="SAPBEXexcGood2 3 2 5 5" xfId="17054"/>
    <cellStyle name="SAPBEXexcGood2 3 2 5 6" xfId="17055"/>
    <cellStyle name="SAPBEXexcGood2 3 2 5 7" xfId="17056"/>
    <cellStyle name="SAPBEXexcGood2 3 2 5 8" xfId="17057"/>
    <cellStyle name="SAPBEXexcGood2 3 2 6" xfId="17058"/>
    <cellStyle name="SAPBEXexcGood2 3 2 7" xfId="17059"/>
    <cellStyle name="SAPBEXexcGood2 3 2 8" xfId="17060"/>
    <cellStyle name="SAPBEXexcGood2 3 2 9" xfId="17061"/>
    <cellStyle name="SAPBEXexcGood2 3 3" xfId="17062"/>
    <cellStyle name="SAPBEXexcGood2 3 3 10" xfId="17063"/>
    <cellStyle name="SAPBEXexcGood2 3 3 11" xfId="17064"/>
    <cellStyle name="SAPBEXexcGood2 3 3 12" xfId="17065"/>
    <cellStyle name="SAPBEXexcGood2 3 3 2" xfId="17066"/>
    <cellStyle name="SAPBEXexcGood2 3 3 2 2" xfId="17067"/>
    <cellStyle name="SAPBEXexcGood2 3 3 2 3" xfId="17068"/>
    <cellStyle name="SAPBEXexcGood2 3 3 2 4" xfId="17069"/>
    <cellStyle name="SAPBEXexcGood2 3 3 2 5" xfId="17070"/>
    <cellStyle name="SAPBEXexcGood2 3 3 2 6" xfId="17071"/>
    <cellStyle name="SAPBEXexcGood2 3 3 2 7" xfId="17072"/>
    <cellStyle name="SAPBEXexcGood2 3 3 2 8" xfId="17073"/>
    <cellStyle name="SAPBEXexcGood2 3 3 3" xfId="17074"/>
    <cellStyle name="SAPBEXexcGood2 3 3 3 2" xfId="17075"/>
    <cellStyle name="SAPBEXexcGood2 3 3 3 3" xfId="17076"/>
    <cellStyle name="SAPBEXexcGood2 3 3 3 4" xfId="17077"/>
    <cellStyle name="SAPBEXexcGood2 3 3 3 5" xfId="17078"/>
    <cellStyle name="SAPBEXexcGood2 3 3 3 6" xfId="17079"/>
    <cellStyle name="SAPBEXexcGood2 3 3 3 7" xfId="17080"/>
    <cellStyle name="SAPBEXexcGood2 3 3 3 8" xfId="17081"/>
    <cellStyle name="SAPBEXexcGood2 3 3 4" xfId="17082"/>
    <cellStyle name="SAPBEXexcGood2 3 3 4 2" xfId="17083"/>
    <cellStyle name="SAPBEXexcGood2 3 3 4 3" xfId="17084"/>
    <cellStyle name="SAPBEXexcGood2 3 3 4 4" xfId="17085"/>
    <cellStyle name="SAPBEXexcGood2 3 3 4 5" xfId="17086"/>
    <cellStyle name="SAPBEXexcGood2 3 3 4 6" xfId="17087"/>
    <cellStyle name="SAPBEXexcGood2 3 3 4 7" xfId="17088"/>
    <cellStyle name="SAPBEXexcGood2 3 3 4 8" xfId="17089"/>
    <cellStyle name="SAPBEXexcGood2 3 3 5" xfId="17090"/>
    <cellStyle name="SAPBEXexcGood2 3 3 6" xfId="17091"/>
    <cellStyle name="SAPBEXexcGood2 3 3 7" xfId="17092"/>
    <cellStyle name="SAPBEXexcGood2 3 3 8" xfId="17093"/>
    <cellStyle name="SAPBEXexcGood2 3 3 9" xfId="17094"/>
    <cellStyle name="SAPBEXexcGood2 3 4" xfId="17095"/>
    <cellStyle name="SAPBEXexcGood2 3 4 2" xfId="17096"/>
    <cellStyle name="SAPBEXexcGood2 3 4 3" xfId="17097"/>
    <cellStyle name="SAPBEXexcGood2 3 4 4" xfId="17098"/>
    <cellStyle name="SAPBEXexcGood2 3 4 5" xfId="17099"/>
    <cellStyle name="SAPBEXexcGood2 3 4 6" xfId="17100"/>
    <cellStyle name="SAPBEXexcGood2 3 4 7" xfId="17101"/>
    <cellStyle name="SAPBEXexcGood2 3 4 8" xfId="17102"/>
    <cellStyle name="SAPBEXexcGood2 3 5" xfId="17103"/>
    <cellStyle name="SAPBEXexcGood2 3 5 2" xfId="17104"/>
    <cellStyle name="SAPBEXexcGood2 3 5 3" xfId="17105"/>
    <cellStyle name="SAPBEXexcGood2 3 5 4" xfId="17106"/>
    <cellStyle name="SAPBEXexcGood2 3 5 5" xfId="17107"/>
    <cellStyle name="SAPBEXexcGood2 3 5 6" xfId="17108"/>
    <cellStyle name="SAPBEXexcGood2 3 5 7" xfId="17109"/>
    <cellStyle name="SAPBEXexcGood2 3 5 8" xfId="17110"/>
    <cellStyle name="SAPBEXexcGood2 3 6" xfId="17111"/>
    <cellStyle name="SAPBEXexcGood2 3 6 2" xfId="17112"/>
    <cellStyle name="SAPBEXexcGood2 3 6 3" xfId="17113"/>
    <cellStyle name="SAPBEXexcGood2 3 6 4" xfId="17114"/>
    <cellStyle name="SAPBEXexcGood2 3 6 5" xfId="17115"/>
    <cellStyle name="SAPBEXexcGood2 3 6 6" xfId="17116"/>
    <cellStyle name="SAPBEXexcGood2 3 6 7" xfId="17117"/>
    <cellStyle name="SAPBEXexcGood2 3 6 8" xfId="17118"/>
    <cellStyle name="SAPBEXexcGood2 3 7" xfId="17119"/>
    <cellStyle name="SAPBEXexcGood2 3 8" xfId="17120"/>
    <cellStyle name="SAPBEXexcGood2 3 9" xfId="17121"/>
    <cellStyle name="SAPBEXexcGood2 4" xfId="1453"/>
    <cellStyle name="SAPBEXexcGood2 4 10" xfId="17122"/>
    <cellStyle name="SAPBEXexcGood2 4 11" xfId="17123"/>
    <cellStyle name="SAPBEXexcGood2 4 12" xfId="17124"/>
    <cellStyle name="SAPBEXexcGood2 4 13" xfId="17125"/>
    <cellStyle name="SAPBEXexcGood2 4 14" xfId="17126"/>
    <cellStyle name="SAPBEXexcGood2 4 2" xfId="17127"/>
    <cellStyle name="SAPBEXexcGood2 4 2 10" xfId="17128"/>
    <cellStyle name="SAPBEXexcGood2 4 2 11" xfId="17129"/>
    <cellStyle name="SAPBEXexcGood2 4 2 12" xfId="17130"/>
    <cellStyle name="SAPBEXexcGood2 4 2 2" xfId="17131"/>
    <cellStyle name="SAPBEXexcGood2 4 2 2 2" xfId="17132"/>
    <cellStyle name="SAPBEXexcGood2 4 2 2 3" xfId="17133"/>
    <cellStyle name="SAPBEXexcGood2 4 2 2 4" xfId="17134"/>
    <cellStyle name="SAPBEXexcGood2 4 2 2 5" xfId="17135"/>
    <cellStyle name="SAPBEXexcGood2 4 2 2 6" xfId="17136"/>
    <cellStyle name="SAPBEXexcGood2 4 2 2 7" xfId="17137"/>
    <cellStyle name="SAPBEXexcGood2 4 2 2 8" xfId="17138"/>
    <cellStyle name="SAPBEXexcGood2 4 2 3" xfId="17139"/>
    <cellStyle name="SAPBEXexcGood2 4 2 3 2" xfId="17140"/>
    <cellStyle name="SAPBEXexcGood2 4 2 3 3" xfId="17141"/>
    <cellStyle name="SAPBEXexcGood2 4 2 3 4" xfId="17142"/>
    <cellStyle name="SAPBEXexcGood2 4 2 3 5" xfId="17143"/>
    <cellStyle name="SAPBEXexcGood2 4 2 3 6" xfId="17144"/>
    <cellStyle name="SAPBEXexcGood2 4 2 3 7" xfId="17145"/>
    <cellStyle name="SAPBEXexcGood2 4 2 3 8" xfId="17146"/>
    <cellStyle name="SAPBEXexcGood2 4 2 4" xfId="17147"/>
    <cellStyle name="SAPBEXexcGood2 4 2 4 2" xfId="17148"/>
    <cellStyle name="SAPBEXexcGood2 4 2 4 3" xfId="17149"/>
    <cellStyle name="SAPBEXexcGood2 4 2 4 4" xfId="17150"/>
    <cellStyle name="SAPBEXexcGood2 4 2 4 5" xfId="17151"/>
    <cellStyle name="SAPBEXexcGood2 4 2 4 6" xfId="17152"/>
    <cellStyle name="SAPBEXexcGood2 4 2 4 7" xfId="17153"/>
    <cellStyle name="SAPBEXexcGood2 4 2 4 8" xfId="17154"/>
    <cellStyle name="SAPBEXexcGood2 4 2 5" xfId="17155"/>
    <cellStyle name="SAPBEXexcGood2 4 2 6" xfId="17156"/>
    <cellStyle name="SAPBEXexcGood2 4 2 7" xfId="17157"/>
    <cellStyle name="SAPBEXexcGood2 4 2 8" xfId="17158"/>
    <cellStyle name="SAPBEXexcGood2 4 2 9" xfId="17159"/>
    <cellStyle name="SAPBEXexcGood2 4 3" xfId="17160"/>
    <cellStyle name="SAPBEXexcGood2 4 3 2" xfId="17161"/>
    <cellStyle name="SAPBEXexcGood2 4 3 3" xfId="17162"/>
    <cellStyle name="SAPBEXexcGood2 4 3 4" xfId="17163"/>
    <cellStyle name="SAPBEXexcGood2 4 3 5" xfId="17164"/>
    <cellStyle name="SAPBEXexcGood2 4 3 6" xfId="17165"/>
    <cellStyle name="SAPBEXexcGood2 4 3 7" xfId="17166"/>
    <cellStyle name="SAPBEXexcGood2 4 3 8" xfId="17167"/>
    <cellStyle name="SAPBEXexcGood2 4 4" xfId="17168"/>
    <cellStyle name="SAPBEXexcGood2 4 4 2" xfId="17169"/>
    <cellStyle name="SAPBEXexcGood2 4 4 3" xfId="17170"/>
    <cellStyle name="SAPBEXexcGood2 4 4 4" xfId="17171"/>
    <cellStyle name="SAPBEXexcGood2 4 4 5" xfId="17172"/>
    <cellStyle name="SAPBEXexcGood2 4 4 6" xfId="17173"/>
    <cellStyle name="SAPBEXexcGood2 4 4 7" xfId="17174"/>
    <cellStyle name="SAPBEXexcGood2 4 4 8" xfId="17175"/>
    <cellStyle name="SAPBEXexcGood2 4 5" xfId="17176"/>
    <cellStyle name="SAPBEXexcGood2 4 5 2" xfId="17177"/>
    <cellStyle name="SAPBEXexcGood2 4 5 3" xfId="17178"/>
    <cellStyle name="SAPBEXexcGood2 4 5 4" xfId="17179"/>
    <cellStyle name="SAPBEXexcGood2 4 5 5" xfId="17180"/>
    <cellStyle name="SAPBEXexcGood2 4 5 6" xfId="17181"/>
    <cellStyle name="SAPBEXexcGood2 4 5 7" xfId="17182"/>
    <cellStyle name="SAPBEXexcGood2 4 5 8" xfId="17183"/>
    <cellStyle name="SAPBEXexcGood2 4 6" xfId="17184"/>
    <cellStyle name="SAPBEXexcGood2 4 7" xfId="17185"/>
    <cellStyle name="SAPBEXexcGood2 4 8" xfId="17186"/>
    <cellStyle name="SAPBEXexcGood2 4 9" xfId="17187"/>
    <cellStyle name="SAPBEXexcGood2 5" xfId="17188"/>
    <cellStyle name="SAPBEXexcGood2 5 10" xfId="17189"/>
    <cellStyle name="SAPBEXexcGood2 5 11" xfId="17190"/>
    <cellStyle name="SAPBEXexcGood2 5 12" xfId="17191"/>
    <cellStyle name="SAPBEXexcGood2 5 2" xfId="17192"/>
    <cellStyle name="SAPBEXexcGood2 5 2 2" xfId="17193"/>
    <cellStyle name="SAPBEXexcGood2 5 2 3" xfId="17194"/>
    <cellStyle name="SAPBEXexcGood2 5 2 4" xfId="17195"/>
    <cellStyle name="SAPBEXexcGood2 5 2 5" xfId="17196"/>
    <cellStyle name="SAPBEXexcGood2 5 2 6" xfId="17197"/>
    <cellStyle name="SAPBEXexcGood2 5 2 7" xfId="17198"/>
    <cellStyle name="SAPBEXexcGood2 5 2 8" xfId="17199"/>
    <cellStyle name="SAPBEXexcGood2 5 3" xfId="17200"/>
    <cellStyle name="SAPBEXexcGood2 5 3 2" xfId="17201"/>
    <cellStyle name="SAPBEXexcGood2 5 3 3" xfId="17202"/>
    <cellStyle name="SAPBEXexcGood2 5 3 4" xfId="17203"/>
    <cellStyle name="SAPBEXexcGood2 5 3 5" xfId="17204"/>
    <cellStyle name="SAPBEXexcGood2 5 3 6" xfId="17205"/>
    <cellStyle name="SAPBEXexcGood2 5 3 7" xfId="17206"/>
    <cellStyle name="SAPBEXexcGood2 5 3 8" xfId="17207"/>
    <cellStyle name="SAPBEXexcGood2 5 4" xfId="17208"/>
    <cellStyle name="SAPBEXexcGood2 5 4 2" xfId="17209"/>
    <cellStyle name="SAPBEXexcGood2 5 4 3" xfId="17210"/>
    <cellStyle name="SAPBEXexcGood2 5 4 4" xfId="17211"/>
    <cellStyle name="SAPBEXexcGood2 5 4 5" xfId="17212"/>
    <cellStyle name="SAPBEXexcGood2 5 4 6" xfId="17213"/>
    <cellStyle name="SAPBEXexcGood2 5 4 7" xfId="17214"/>
    <cellStyle name="SAPBEXexcGood2 5 4 8" xfId="17215"/>
    <cellStyle name="SAPBEXexcGood2 5 5" xfId="17216"/>
    <cellStyle name="SAPBEXexcGood2 5 6" xfId="17217"/>
    <cellStyle name="SAPBEXexcGood2 5 7" xfId="17218"/>
    <cellStyle name="SAPBEXexcGood2 5 8" xfId="17219"/>
    <cellStyle name="SAPBEXexcGood2 5 9" xfId="17220"/>
    <cellStyle name="SAPBEXexcGood2 6" xfId="17221"/>
    <cellStyle name="SAPBEXexcGood2 6 2" xfId="17222"/>
    <cellStyle name="SAPBEXexcGood2 6 3" xfId="17223"/>
    <cellStyle name="SAPBEXexcGood2 6 4" xfId="17224"/>
    <cellStyle name="SAPBEXexcGood2 6 5" xfId="17225"/>
    <cellStyle name="SAPBEXexcGood2 6 6" xfId="17226"/>
    <cellStyle name="SAPBEXexcGood2 6 7" xfId="17227"/>
    <cellStyle name="SAPBEXexcGood2 6 8" xfId="17228"/>
    <cellStyle name="SAPBEXexcGood2 7" xfId="17229"/>
    <cellStyle name="SAPBEXexcGood2 7 2" xfId="17230"/>
    <cellStyle name="SAPBEXexcGood2 7 3" xfId="17231"/>
    <cellStyle name="SAPBEXexcGood2 7 4" xfId="17232"/>
    <cellStyle name="SAPBEXexcGood2 7 5" xfId="17233"/>
    <cellStyle name="SAPBEXexcGood2 7 6" xfId="17234"/>
    <cellStyle name="SAPBEXexcGood2 7 7" xfId="17235"/>
    <cellStyle name="SAPBEXexcGood2 7 8" xfId="17236"/>
    <cellStyle name="SAPBEXexcGood2 8" xfId="17237"/>
    <cellStyle name="SAPBEXexcGood2 8 2" xfId="17238"/>
    <cellStyle name="SAPBEXexcGood2 8 3" xfId="17239"/>
    <cellStyle name="SAPBEXexcGood2 8 4" xfId="17240"/>
    <cellStyle name="SAPBEXexcGood2 8 5" xfId="17241"/>
    <cellStyle name="SAPBEXexcGood2 8 6" xfId="17242"/>
    <cellStyle name="SAPBEXexcGood2 8 7" xfId="17243"/>
    <cellStyle name="SAPBEXexcGood2 8 8" xfId="17244"/>
    <cellStyle name="SAPBEXexcGood2 9" xfId="17245"/>
    <cellStyle name="SAPBEXexcGood2_НВВ 2014 год  по заявкам" xfId="48681"/>
    <cellStyle name="SAPBEXexcGood3" xfId="129"/>
    <cellStyle name="SAPBEXexcGood3 10" xfId="17246"/>
    <cellStyle name="SAPBEXexcGood3 11" xfId="17247"/>
    <cellStyle name="SAPBEXexcGood3 12" xfId="17248"/>
    <cellStyle name="SAPBEXexcGood3 13" xfId="17249"/>
    <cellStyle name="SAPBEXexcGood3 14" xfId="17250"/>
    <cellStyle name="SAPBEXexcGood3 15" xfId="17251"/>
    <cellStyle name="SAPBEXexcGood3 16" xfId="17252"/>
    <cellStyle name="SAPBEXexcGood3 2" xfId="1454"/>
    <cellStyle name="SAPBEXexcGood3 2 10" xfId="17253"/>
    <cellStyle name="SAPBEXexcGood3 2 11" xfId="17254"/>
    <cellStyle name="SAPBEXexcGood3 2 12" xfId="17255"/>
    <cellStyle name="SAPBEXexcGood3 2 13" xfId="17256"/>
    <cellStyle name="SAPBEXexcGood3 2 14" xfId="17257"/>
    <cellStyle name="SAPBEXexcGood3 2 2" xfId="1455"/>
    <cellStyle name="SAPBEXexcGood3 2 2 10" xfId="17258"/>
    <cellStyle name="SAPBEXexcGood3 2 2 11" xfId="17259"/>
    <cellStyle name="SAPBEXexcGood3 2 2 12" xfId="17260"/>
    <cellStyle name="SAPBEXexcGood3 2 2 13" xfId="17261"/>
    <cellStyle name="SAPBEXexcGood3 2 2 14" xfId="17262"/>
    <cellStyle name="SAPBEXexcGood3 2 2 2" xfId="17263"/>
    <cellStyle name="SAPBEXexcGood3 2 2 2 10" xfId="17264"/>
    <cellStyle name="SAPBEXexcGood3 2 2 2 11" xfId="17265"/>
    <cellStyle name="SAPBEXexcGood3 2 2 2 12" xfId="17266"/>
    <cellStyle name="SAPBEXexcGood3 2 2 2 2" xfId="17267"/>
    <cellStyle name="SAPBEXexcGood3 2 2 2 2 2" xfId="17268"/>
    <cellStyle name="SAPBEXexcGood3 2 2 2 2 3" xfId="17269"/>
    <cellStyle name="SAPBEXexcGood3 2 2 2 2 4" xfId="17270"/>
    <cellStyle name="SAPBEXexcGood3 2 2 2 2 5" xfId="17271"/>
    <cellStyle name="SAPBEXexcGood3 2 2 2 2 6" xfId="17272"/>
    <cellStyle name="SAPBEXexcGood3 2 2 2 2 7" xfId="17273"/>
    <cellStyle name="SAPBEXexcGood3 2 2 2 2 8" xfId="17274"/>
    <cellStyle name="SAPBEXexcGood3 2 2 2 3" xfId="17275"/>
    <cellStyle name="SAPBEXexcGood3 2 2 2 3 2" xfId="17276"/>
    <cellStyle name="SAPBEXexcGood3 2 2 2 3 3" xfId="17277"/>
    <cellStyle name="SAPBEXexcGood3 2 2 2 3 4" xfId="17278"/>
    <cellStyle name="SAPBEXexcGood3 2 2 2 3 5" xfId="17279"/>
    <cellStyle name="SAPBEXexcGood3 2 2 2 3 6" xfId="17280"/>
    <cellStyle name="SAPBEXexcGood3 2 2 2 3 7" xfId="17281"/>
    <cellStyle name="SAPBEXexcGood3 2 2 2 3 8" xfId="17282"/>
    <cellStyle name="SAPBEXexcGood3 2 2 2 4" xfId="17283"/>
    <cellStyle name="SAPBEXexcGood3 2 2 2 4 2" xfId="17284"/>
    <cellStyle name="SAPBEXexcGood3 2 2 2 4 3" xfId="17285"/>
    <cellStyle name="SAPBEXexcGood3 2 2 2 4 4" xfId="17286"/>
    <cellStyle name="SAPBEXexcGood3 2 2 2 4 5" xfId="17287"/>
    <cellStyle name="SAPBEXexcGood3 2 2 2 4 6" xfId="17288"/>
    <cellStyle name="SAPBEXexcGood3 2 2 2 4 7" xfId="17289"/>
    <cellStyle name="SAPBEXexcGood3 2 2 2 4 8" xfId="17290"/>
    <cellStyle name="SAPBEXexcGood3 2 2 2 5" xfId="17291"/>
    <cellStyle name="SAPBEXexcGood3 2 2 2 6" xfId="17292"/>
    <cellStyle name="SAPBEXexcGood3 2 2 2 7" xfId="17293"/>
    <cellStyle name="SAPBEXexcGood3 2 2 2 8" xfId="17294"/>
    <cellStyle name="SAPBEXexcGood3 2 2 2 9" xfId="17295"/>
    <cellStyle name="SAPBEXexcGood3 2 2 3" xfId="17296"/>
    <cellStyle name="SAPBEXexcGood3 2 2 3 2" xfId="17297"/>
    <cellStyle name="SAPBEXexcGood3 2 2 3 3" xfId="17298"/>
    <cellStyle name="SAPBEXexcGood3 2 2 3 4" xfId="17299"/>
    <cellStyle name="SAPBEXexcGood3 2 2 3 5" xfId="17300"/>
    <cellStyle name="SAPBEXexcGood3 2 2 3 6" xfId="17301"/>
    <cellStyle name="SAPBEXexcGood3 2 2 3 7" xfId="17302"/>
    <cellStyle name="SAPBEXexcGood3 2 2 3 8" xfId="17303"/>
    <cellStyle name="SAPBEXexcGood3 2 2 4" xfId="17304"/>
    <cellStyle name="SAPBEXexcGood3 2 2 4 2" xfId="17305"/>
    <cellStyle name="SAPBEXexcGood3 2 2 4 3" xfId="17306"/>
    <cellStyle name="SAPBEXexcGood3 2 2 4 4" xfId="17307"/>
    <cellStyle name="SAPBEXexcGood3 2 2 4 5" xfId="17308"/>
    <cellStyle name="SAPBEXexcGood3 2 2 4 6" xfId="17309"/>
    <cellStyle name="SAPBEXexcGood3 2 2 4 7" xfId="17310"/>
    <cellStyle name="SAPBEXexcGood3 2 2 4 8" xfId="17311"/>
    <cellStyle name="SAPBEXexcGood3 2 2 5" xfId="17312"/>
    <cellStyle name="SAPBEXexcGood3 2 2 5 2" xfId="17313"/>
    <cellStyle name="SAPBEXexcGood3 2 2 5 3" xfId="17314"/>
    <cellStyle name="SAPBEXexcGood3 2 2 5 4" xfId="17315"/>
    <cellStyle name="SAPBEXexcGood3 2 2 5 5" xfId="17316"/>
    <cellStyle name="SAPBEXexcGood3 2 2 5 6" xfId="17317"/>
    <cellStyle name="SAPBEXexcGood3 2 2 5 7" xfId="17318"/>
    <cellStyle name="SAPBEXexcGood3 2 2 5 8" xfId="17319"/>
    <cellStyle name="SAPBEXexcGood3 2 2 6" xfId="17320"/>
    <cellStyle name="SAPBEXexcGood3 2 2 7" xfId="17321"/>
    <cellStyle name="SAPBEXexcGood3 2 2 8" xfId="17322"/>
    <cellStyle name="SAPBEXexcGood3 2 2 9" xfId="17323"/>
    <cellStyle name="SAPBEXexcGood3 2 3" xfId="17324"/>
    <cellStyle name="SAPBEXexcGood3 2 3 10" xfId="17325"/>
    <cellStyle name="SAPBEXexcGood3 2 3 11" xfId="17326"/>
    <cellStyle name="SAPBEXexcGood3 2 3 12" xfId="17327"/>
    <cellStyle name="SAPBEXexcGood3 2 3 2" xfId="17328"/>
    <cellStyle name="SAPBEXexcGood3 2 3 2 2" xfId="17329"/>
    <cellStyle name="SAPBEXexcGood3 2 3 2 3" xfId="17330"/>
    <cellStyle name="SAPBEXexcGood3 2 3 2 4" xfId="17331"/>
    <cellStyle name="SAPBEXexcGood3 2 3 2 5" xfId="17332"/>
    <cellStyle name="SAPBEXexcGood3 2 3 2 6" xfId="17333"/>
    <cellStyle name="SAPBEXexcGood3 2 3 2 7" xfId="17334"/>
    <cellStyle name="SAPBEXexcGood3 2 3 2 8" xfId="17335"/>
    <cellStyle name="SAPBEXexcGood3 2 3 3" xfId="17336"/>
    <cellStyle name="SAPBEXexcGood3 2 3 3 2" xfId="17337"/>
    <cellStyle name="SAPBEXexcGood3 2 3 3 3" xfId="17338"/>
    <cellStyle name="SAPBEXexcGood3 2 3 3 4" xfId="17339"/>
    <cellStyle name="SAPBEXexcGood3 2 3 3 5" xfId="17340"/>
    <cellStyle name="SAPBEXexcGood3 2 3 3 6" xfId="17341"/>
    <cellStyle name="SAPBEXexcGood3 2 3 3 7" xfId="17342"/>
    <cellStyle name="SAPBEXexcGood3 2 3 3 8" xfId="17343"/>
    <cellStyle name="SAPBEXexcGood3 2 3 4" xfId="17344"/>
    <cellStyle name="SAPBEXexcGood3 2 3 4 2" xfId="17345"/>
    <cellStyle name="SAPBEXexcGood3 2 3 4 3" xfId="17346"/>
    <cellStyle name="SAPBEXexcGood3 2 3 4 4" xfId="17347"/>
    <cellStyle name="SAPBEXexcGood3 2 3 4 5" xfId="17348"/>
    <cellStyle name="SAPBEXexcGood3 2 3 4 6" xfId="17349"/>
    <cellStyle name="SAPBEXexcGood3 2 3 4 7" xfId="17350"/>
    <cellStyle name="SAPBEXexcGood3 2 3 4 8" xfId="17351"/>
    <cellStyle name="SAPBEXexcGood3 2 3 5" xfId="17352"/>
    <cellStyle name="SAPBEXexcGood3 2 3 6" xfId="17353"/>
    <cellStyle name="SAPBEXexcGood3 2 3 7" xfId="17354"/>
    <cellStyle name="SAPBEXexcGood3 2 3 8" xfId="17355"/>
    <cellStyle name="SAPBEXexcGood3 2 3 9" xfId="17356"/>
    <cellStyle name="SAPBEXexcGood3 2 4" xfId="17357"/>
    <cellStyle name="SAPBEXexcGood3 2 4 2" xfId="17358"/>
    <cellStyle name="SAPBEXexcGood3 2 4 3" xfId="17359"/>
    <cellStyle name="SAPBEXexcGood3 2 4 4" xfId="17360"/>
    <cellStyle name="SAPBEXexcGood3 2 4 5" xfId="17361"/>
    <cellStyle name="SAPBEXexcGood3 2 4 6" xfId="17362"/>
    <cellStyle name="SAPBEXexcGood3 2 4 7" xfId="17363"/>
    <cellStyle name="SAPBEXexcGood3 2 4 8" xfId="17364"/>
    <cellStyle name="SAPBEXexcGood3 2 5" xfId="17365"/>
    <cellStyle name="SAPBEXexcGood3 2 5 2" xfId="17366"/>
    <cellStyle name="SAPBEXexcGood3 2 5 3" xfId="17367"/>
    <cellStyle name="SAPBEXexcGood3 2 5 4" xfId="17368"/>
    <cellStyle name="SAPBEXexcGood3 2 5 5" xfId="17369"/>
    <cellStyle name="SAPBEXexcGood3 2 5 6" xfId="17370"/>
    <cellStyle name="SAPBEXexcGood3 2 5 7" xfId="17371"/>
    <cellStyle name="SAPBEXexcGood3 2 5 8" xfId="17372"/>
    <cellStyle name="SAPBEXexcGood3 2 6" xfId="17373"/>
    <cellStyle name="SAPBEXexcGood3 2 6 2" xfId="17374"/>
    <cellStyle name="SAPBEXexcGood3 2 6 3" xfId="17375"/>
    <cellStyle name="SAPBEXexcGood3 2 6 4" xfId="17376"/>
    <cellStyle name="SAPBEXexcGood3 2 6 5" xfId="17377"/>
    <cellStyle name="SAPBEXexcGood3 2 6 6" xfId="17378"/>
    <cellStyle name="SAPBEXexcGood3 2 6 7" xfId="17379"/>
    <cellStyle name="SAPBEXexcGood3 2 6 8" xfId="17380"/>
    <cellStyle name="SAPBEXexcGood3 2 7" xfId="17381"/>
    <cellStyle name="SAPBEXexcGood3 2 8" xfId="17382"/>
    <cellStyle name="SAPBEXexcGood3 2 9" xfId="17383"/>
    <cellStyle name="SAPBEXexcGood3 3" xfId="1456"/>
    <cellStyle name="SAPBEXexcGood3 3 10" xfId="17384"/>
    <cellStyle name="SAPBEXexcGood3 3 11" xfId="17385"/>
    <cellStyle name="SAPBEXexcGood3 3 12" xfId="17386"/>
    <cellStyle name="SAPBEXexcGood3 3 13" xfId="17387"/>
    <cellStyle name="SAPBEXexcGood3 3 14" xfId="17388"/>
    <cellStyle name="SAPBEXexcGood3 3 2" xfId="1457"/>
    <cellStyle name="SAPBEXexcGood3 3 2 10" xfId="17389"/>
    <cellStyle name="SAPBEXexcGood3 3 2 11" xfId="17390"/>
    <cellStyle name="SAPBEXexcGood3 3 2 12" xfId="17391"/>
    <cellStyle name="SAPBEXexcGood3 3 2 13" xfId="17392"/>
    <cellStyle name="SAPBEXexcGood3 3 2 14" xfId="17393"/>
    <cellStyle name="SAPBEXexcGood3 3 2 2" xfId="17394"/>
    <cellStyle name="SAPBEXexcGood3 3 2 2 10" xfId="17395"/>
    <cellStyle name="SAPBEXexcGood3 3 2 2 11" xfId="17396"/>
    <cellStyle name="SAPBEXexcGood3 3 2 2 12" xfId="17397"/>
    <cellStyle name="SAPBEXexcGood3 3 2 2 2" xfId="17398"/>
    <cellStyle name="SAPBEXexcGood3 3 2 2 2 2" xfId="17399"/>
    <cellStyle name="SAPBEXexcGood3 3 2 2 2 3" xfId="17400"/>
    <cellStyle name="SAPBEXexcGood3 3 2 2 2 4" xfId="17401"/>
    <cellStyle name="SAPBEXexcGood3 3 2 2 2 5" xfId="17402"/>
    <cellStyle name="SAPBEXexcGood3 3 2 2 2 6" xfId="17403"/>
    <cellStyle name="SAPBEXexcGood3 3 2 2 2 7" xfId="17404"/>
    <cellStyle name="SAPBEXexcGood3 3 2 2 2 8" xfId="17405"/>
    <cellStyle name="SAPBEXexcGood3 3 2 2 3" xfId="17406"/>
    <cellStyle name="SAPBEXexcGood3 3 2 2 3 2" xfId="17407"/>
    <cellStyle name="SAPBEXexcGood3 3 2 2 3 3" xfId="17408"/>
    <cellStyle name="SAPBEXexcGood3 3 2 2 3 4" xfId="17409"/>
    <cellStyle name="SAPBEXexcGood3 3 2 2 3 5" xfId="17410"/>
    <cellStyle name="SAPBEXexcGood3 3 2 2 3 6" xfId="17411"/>
    <cellStyle name="SAPBEXexcGood3 3 2 2 3 7" xfId="17412"/>
    <cellStyle name="SAPBEXexcGood3 3 2 2 3 8" xfId="17413"/>
    <cellStyle name="SAPBEXexcGood3 3 2 2 4" xfId="17414"/>
    <cellStyle name="SAPBEXexcGood3 3 2 2 4 2" xfId="17415"/>
    <cellStyle name="SAPBEXexcGood3 3 2 2 4 3" xfId="17416"/>
    <cellStyle name="SAPBEXexcGood3 3 2 2 4 4" xfId="17417"/>
    <cellStyle name="SAPBEXexcGood3 3 2 2 4 5" xfId="17418"/>
    <cellStyle name="SAPBEXexcGood3 3 2 2 4 6" xfId="17419"/>
    <cellStyle name="SAPBEXexcGood3 3 2 2 4 7" xfId="17420"/>
    <cellStyle name="SAPBEXexcGood3 3 2 2 4 8" xfId="17421"/>
    <cellStyle name="SAPBEXexcGood3 3 2 2 5" xfId="17422"/>
    <cellStyle name="SAPBEXexcGood3 3 2 2 6" xfId="17423"/>
    <cellStyle name="SAPBEXexcGood3 3 2 2 7" xfId="17424"/>
    <cellStyle name="SAPBEXexcGood3 3 2 2 8" xfId="17425"/>
    <cellStyle name="SAPBEXexcGood3 3 2 2 9" xfId="17426"/>
    <cellStyle name="SAPBEXexcGood3 3 2 3" xfId="17427"/>
    <cellStyle name="SAPBEXexcGood3 3 2 3 2" xfId="17428"/>
    <cellStyle name="SAPBEXexcGood3 3 2 3 3" xfId="17429"/>
    <cellStyle name="SAPBEXexcGood3 3 2 3 4" xfId="17430"/>
    <cellStyle name="SAPBEXexcGood3 3 2 3 5" xfId="17431"/>
    <cellStyle name="SAPBEXexcGood3 3 2 3 6" xfId="17432"/>
    <cellStyle name="SAPBEXexcGood3 3 2 3 7" xfId="17433"/>
    <cellStyle name="SAPBEXexcGood3 3 2 3 8" xfId="17434"/>
    <cellStyle name="SAPBEXexcGood3 3 2 4" xfId="17435"/>
    <cellStyle name="SAPBEXexcGood3 3 2 4 2" xfId="17436"/>
    <cellStyle name="SAPBEXexcGood3 3 2 4 3" xfId="17437"/>
    <cellStyle name="SAPBEXexcGood3 3 2 4 4" xfId="17438"/>
    <cellStyle name="SAPBEXexcGood3 3 2 4 5" xfId="17439"/>
    <cellStyle name="SAPBEXexcGood3 3 2 4 6" xfId="17440"/>
    <cellStyle name="SAPBEXexcGood3 3 2 4 7" xfId="17441"/>
    <cellStyle name="SAPBEXexcGood3 3 2 4 8" xfId="17442"/>
    <cellStyle name="SAPBEXexcGood3 3 2 5" xfId="17443"/>
    <cellStyle name="SAPBEXexcGood3 3 2 5 2" xfId="17444"/>
    <cellStyle name="SAPBEXexcGood3 3 2 5 3" xfId="17445"/>
    <cellStyle name="SAPBEXexcGood3 3 2 5 4" xfId="17446"/>
    <cellStyle name="SAPBEXexcGood3 3 2 5 5" xfId="17447"/>
    <cellStyle name="SAPBEXexcGood3 3 2 5 6" xfId="17448"/>
    <cellStyle name="SAPBEXexcGood3 3 2 5 7" xfId="17449"/>
    <cellStyle name="SAPBEXexcGood3 3 2 5 8" xfId="17450"/>
    <cellStyle name="SAPBEXexcGood3 3 2 6" xfId="17451"/>
    <cellStyle name="SAPBEXexcGood3 3 2 7" xfId="17452"/>
    <cellStyle name="SAPBEXexcGood3 3 2 8" xfId="17453"/>
    <cellStyle name="SAPBEXexcGood3 3 2 9" xfId="17454"/>
    <cellStyle name="SAPBEXexcGood3 3 3" xfId="17455"/>
    <cellStyle name="SAPBEXexcGood3 3 3 10" xfId="17456"/>
    <cellStyle name="SAPBEXexcGood3 3 3 11" xfId="17457"/>
    <cellStyle name="SAPBEXexcGood3 3 3 12" xfId="17458"/>
    <cellStyle name="SAPBEXexcGood3 3 3 2" xfId="17459"/>
    <cellStyle name="SAPBEXexcGood3 3 3 2 2" xfId="17460"/>
    <cellStyle name="SAPBEXexcGood3 3 3 2 3" xfId="17461"/>
    <cellStyle name="SAPBEXexcGood3 3 3 2 4" xfId="17462"/>
    <cellStyle name="SAPBEXexcGood3 3 3 2 5" xfId="17463"/>
    <cellStyle name="SAPBEXexcGood3 3 3 2 6" xfId="17464"/>
    <cellStyle name="SAPBEXexcGood3 3 3 2 7" xfId="17465"/>
    <cellStyle name="SAPBEXexcGood3 3 3 2 8" xfId="17466"/>
    <cellStyle name="SAPBEXexcGood3 3 3 3" xfId="17467"/>
    <cellStyle name="SAPBEXexcGood3 3 3 3 2" xfId="17468"/>
    <cellStyle name="SAPBEXexcGood3 3 3 3 3" xfId="17469"/>
    <cellStyle name="SAPBEXexcGood3 3 3 3 4" xfId="17470"/>
    <cellStyle name="SAPBEXexcGood3 3 3 3 5" xfId="17471"/>
    <cellStyle name="SAPBEXexcGood3 3 3 3 6" xfId="17472"/>
    <cellStyle name="SAPBEXexcGood3 3 3 3 7" xfId="17473"/>
    <cellStyle name="SAPBEXexcGood3 3 3 3 8" xfId="17474"/>
    <cellStyle name="SAPBEXexcGood3 3 3 4" xfId="17475"/>
    <cellStyle name="SAPBEXexcGood3 3 3 4 2" xfId="17476"/>
    <cellStyle name="SAPBEXexcGood3 3 3 4 3" xfId="17477"/>
    <cellStyle name="SAPBEXexcGood3 3 3 4 4" xfId="17478"/>
    <cellStyle name="SAPBEXexcGood3 3 3 4 5" xfId="17479"/>
    <cellStyle name="SAPBEXexcGood3 3 3 4 6" xfId="17480"/>
    <cellStyle name="SAPBEXexcGood3 3 3 4 7" xfId="17481"/>
    <cellStyle name="SAPBEXexcGood3 3 3 4 8" xfId="17482"/>
    <cellStyle name="SAPBEXexcGood3 3 3 5" xfId="17483"/>
    <cellStyle name="SAPBEXexcGood3 3 3 6" xfId="17484"/>
    <cellStyle name="SAPBEXexcGood3 3 3 7" xfId="17485"/>
    <cellStyle name="SAPBEXexcGood3 3 3 8" xfId="17486"/>
    <cellStyle name="SAPBEXexcGood3 3 3 9" xfId="17487"/>
    <cellStyle name="SAPBEXexcGood3 3 4" xfId="17488"/>
    <cellStyle name="SAPBEXexcGood3 3 4 2" xfId="17489"/>
    <cellStyle name="SAPBEXexcGood3 3 4 3" xfId="17490"/>
    <cellStyle name="SAPBEXexcGood3 3 4 4" xfId="17491"/>
    <cellStyle name="SAPBEXexcGood3 3 4 5" xfId="17492"/>
    <cellStyle name="SAPBEXexcGood3 3 4 6" xfId="17493"/>
    <cellStyle name="SAPBEXexcGood3 3 4 7" xfId="17494"/>
    <cellStyle name="SAPBEXexcGood3 3 4 8" xfId="17495"/>
    <cellStyle name="SAPBEXexcGood3 3 5" xfId="17496"/>
    <cellStyle name="SAPBEXexcGood3 3 5 2" xfId="17497"/>
    <cellStyle name="SAPBEXexcGood3 3 5 3" xfId="17498"/>
    <cellStyle name="SAPBEXexcGood3 3 5 4" xfId="17499"/>
    <cellStyle name="SAPBEXexcGood3 3 5 5" xfId="17500"/>
    <cellStyle name="SAPBEXexcGood3 3 5 6" xfId="17501"/>
    <cellStyle name="SAPBEXexcGood3 3 5 7" xfId="17502"/>
    <cellStyle name="SAPBEXexcGood3 3 5 8" xfId="17503"/>
    <cellStyle name="SAPBEXexcGood3 3 6" xfId="17504"/>
    <cellStyle name="SAPBEXexcGood3 3 6 2" xfId="17505"/>
    <cellStyle name="SAPBEXexcGood3 3 6 3" xfId="17506"/>
    <cellStyle name="SAPBEXexcGood3 3 6 4" xfId="17507"/>
    <cellStyle name="SAPBEXexcGood3 3 6 5" xfId="17508"/>
    <cellStyle name="SAPBEXexcGood3 3 6 6" xfId="17509"/>
    <cellStyle name="SAPBEXexcGood3 3 6 7" xfId="17510"/>
    <cellStyle name="SAPBEXexcGood3 3 6 8" xfId="17511"/>
    <cellStyle name="SAPBEXexcGood3 3 7" xfId="17512"/>
    <cellStyle name="SAPBEXexcGood3 3 8" xfId="17513"/>
    <cellStyle name="SAPBEXexcGood3 3 9" xfId="17514"/>
    <cellStyle name="SAPBEXexcGood3 4" xfId="1458"/>
    <cellStyle name="SAPBEXexcGood3 4 10" xfId="17515"/>
    <cellStyle name="SAPBEXexcGood3 4 11" xfId="17516"/>
    <cellStyle name="SAPBEXexcGood3 4 12" xfId="17517"/>
    <cellStyle name="SAPBEXexcGood3 4 13" xfId="17518"/>
    <cellStyle name="SAPBEXexcGood3 4 14" xfId="17519"/>
    <cellStyle name="SAPBEXexcGood3 4 2" xfId="17520"/>
    <cellStyle name="SAPBEXexcGood3 4 2 10" xfId="17521"/>
    <cellStyle name="SAPBEXexcGood3 4 2 11" xfId="17522"/>
    <cellStyle name="SAPBEXexcGood3 4 2 12" xfId="17523"/>
    <cellStyle name="SAPBEXexcGood3 4 2 2" xfId="17524"/>
    <cellStyle name="SAPBEXexcGood3 4 2 2 2" xfId="17525"/>
    <cellStyle name="SAPBEXexcGood3 4 2 2 3" xfId="17526"/>
    <cellStyle name="SAPBEXexcGood3 4 2 2 4" xfId="17527"/>
    <cellStyle name="SAPBEXexcGood3 4 2 2 5" xfId="17528"/>
    <cellStyle name="SAPBEXexcGood3 4 2 2 6" xfId="17529"/>
    <cellStyle name="SAPBEXexcGood3 4 2 2 7" xfId="17530"/>
    <cellStyle name="SAPBEXexcGood3 4 2 2 8" xfId="17531"/>
    <cellStyle name="SAPBEXexcGood3 4 2 3" xfId="17532"/>
    <cellStyle name="SAPBEXexcGood3 4 2 3 2" xfId="17533"/>
    <cellStyle name="SAPBEXexcGood3 4 2 3 3" xfId="17534"/>
    <cellStyle name="SAPBEXexcGood3 4 2 3 4" xfId="17535"/>
    <cellStyle name="SAPBEXexcGood3 4 2 3 5" xfId="17536"/>
    <cellStyle name="SAPBEXexcGood3 4 2 3 6" xfId="17537"/>
    <cellStyle name="SAPBEXexcGood3 4 2 3 7" xfId="17538"/>
    <cellStyle name="SAPBEXexcGood3 4 2 3 8" xfId="17539"/>
    <cellStyle name="SAPBEXexcGood3 4 2 4" xfId="17540"/>
    <cellStyle name="SAPBEXexcGood3 4 2 4 2" xfId="17541"/>
    <cellStyle name="SAPBEXexcGood3 4 2 4 3" xfId="17542"/>
    <cellStyle name="SAPBEXexcGood3 4 2 4 4" xfId="17543"/>
    <cellStyle name="SAPBEXexcGood3 4 2 4 5" xfId="17544"/>
    <cellStyle name="SAPBEXexcGood3 4 2 4 6" xfId="17545"/>
    <cellStyle name="SAPBEXexcGood3 4 2 4 7" xfId="17546"/>
    <cellStyle name="SAPBEXexcGood3 4 2 4 8" xfId="17547"/>
    <cellStyle name="SAPBEXexcGood3 4 2 5" xfId="17548"/>
    <cellStyle name="SAPBEXexcGood3 4 2 6" xfId="17549"/>
    <cellStyle name="SAPBEXexcGood3 4 2 7" xfId="17550"/>
    <cellStyle name="SAPBEXexcGood3 4 2 8" xfId="17551"/>
    <cellStyle name="SAPBEXexcGood3 4 2 9" xfId="17552"/>
    <cellStyle name="SAPBEXexcGood3 4 3" xfId="17553"/>
    <cellStyle name="SAPBEXexcGood3 4 3 2" xfId="17554"/>
    <cellStyle name="SAPBEXexcGood3 4 3 3" xfId="17555"/>
    <cellStyle name="SAPBEXexcGood3 4 3 4" xfId="17556"/>
    <cellStyle name="SAPBEXexcGood3 4 3 5" xfId="17557"/>
    <cellStyle name="SAPBEXexcGood3 4 3 6" xfId="17558"/>
    <cellStyle name="SAPBEXexcGood3 4 3 7" xfId="17559"/>
    <cellStyle name="SAPBEXexcGood3 4 3 8" xfId="17560"/>
    <cellStyle name="SAPBEXexcGood3 4 4" xfId="17561"/>
    <cellStyle name="SAPBEXexcGood3 4 4 2" xfId="17562"/>
    <cellStyle name="SAPBEXexcGood3 4 4 3" xfId="17563"/>
    <cellStyle name="SAPBEXexcGood3 4 4 4" xfId="17564"/>
    <cellStyle name="SAPBEXexcGood3 4 4 5" xfId="17565"/>
    <cellStyle name="SAPBEXexcGood3 4 4 6" xfId="17566"/>
    <cellStyle name="SAPBEXexcGood3 4 4 7" xfId="17567"/>
    <cellStyle name="SAPBEXexcGood3 4 4 8" xfId="17568"/>
    <cellStyle name="SAPBEXexcGood3 4 5" xfId="17569"/>
    <cellStyle name="SAPBEXexcGood3 4 5 2" xfId="17570"/>
    <cellStyle name="SAPBEXexcGood3 4 5 3" xfId="17571"/>
    <cellStyle name="SAPBEXexcGood3 4 5 4" xfId="17572"/>
    <cellStyle name="SAPBEXexcGood3 4 5 5" xfId="17573"/>
    <cellStyle name="SAPBEXexcGood3 4 5 6" xfId="17574"/>
    <cellStyle name="SAPBEXexcGood3 4 5 7" xfId="17575"/>
    <cellStyle name="SAPBEXexcGood3 4 5 8" xfId="17576"/>
    <cellStyle name="SAPBEXexcGood3 4 6" xfId="17577"/>
    <cellStyle name="SAPBEXexcGood3 4 7" xfId="17578"/>
    <cellStyle name="SAPBEXexcGood3 4 8" xfId="17579"/>
    <cellStyle name="SAPBEXexcGood3 4 9" xfId="17580"/>
    <cellStyle name="SAPBEXexcGood3 5" xfId="17581"/>
    <cellStyle name="SAPBEXexcGood3 5 10" xfId="17582"/>
    <cellStyle name="SAPBEXexcGood3 5 11" xfId="17583"/>
    <cellStyle name="SAPBEXexcGood3 5 12" xfId="17584"/>
    <cellStyle name="SAPBEXexcGood3 5 2" xfId="17585"/>
    <cellStyle name="SAPBEXexcGood3 5 2 2" xfId="17586"/>
    <cellStyle name="SAPBEXexcGood3 5 2 3" xfId="17587"/>
    <cellStyle name="SAPBEXexcGood3 5 2 4" xfId="17588"/>
    <cellStyle name="SAPBEXexcGood3 5 2 5" xfId="17589"/>
    <cellStyle name="SAPBEXexcGood3 5 2 6" xfId="17590"/>
    <cellStyle name="SAPBEXexcGood3 5 2 7" xfId="17591"/>
    <cellStyle name="SAPBEXexcGood3 5 2 8" xfId="17592"/>
    <cellStyle name="SAPBEXexcGood3 5 3" xfId="17593"/>
    <cellStyle name="SAPBEXexcGood3 5 3 2" xfId="17594"/>
    <cellStyle name="SAPBEXexcGood3 5 3 3" xfId="17595"/>
    <cellStyle name="SAPBEXexcGood3 5 3 4" xfId="17596"/>
    <cellStyle name="SAPBEXexcGood3 5 3 5" xfId="17597"/>
    <cellStyle name="SAPBEXexcGood3 5 3 6" xfId="17598"/>
    <cellStyle name="SAPBEXexcGood3 5 3 7" xfId="17599"/>
    <cellStyle name="SAPBEXexcGood3 5 3 8" xfId="17600"/>
    <cellStyle name="SAPBEXexcGood3 5 4" xfId="17601"/>
    <cellStyle name="SAPBEXexcGood3 5 4 2" xfId="17602"/>
    <cellStyle name="SAPBEXexcGood3 5 4 3" xfId="17603"/>
    <cellStyle name="SAPBEXexcGood3 5 4 4" xfId="17604"/>
    <cellStyle name="SAPBEXexcGood3 5 4 5" xfId="17605"/>
    <cellStyle name="SAPBEXexcGood3 5 4 6" xfId="17606"/>
    <cellStyle name="SAPBEXexcGood3 5 4 7" xfId="17607"/>
    <cellStyle name="SAPBEXexcGood3 5 4 8" xfId="17608"/>
    <cellStyle name="SAPBEXexcGood3 5 5" xfId="17609"/>
    <cellStyle name="SAPBEXexcGood3 5 6" xfId="17610"/>
    <cellStyle name="SAPBEXexcGood3 5 7" xfId="17611"/>
    <cellStyle name="SAPBEXexcGood3 5 8" xfId="17612"/>
    <cellStyle name="SAPBEXexcGood3 5 9" xfId="17613"/>
    <cellStyle name="SAPBEXexcGood3 6" xfId="17614"/>
    <cellStyle name="SAPBEXexcGood3 6 2" xfId="17615"/>
    <cellStyle name="SAPBEXexcGood3 6 3" xfId="17616"/>
    <cellStyle name="SAPBEXexcGood3 6 4" xfId="17617"/>
    <cellStyle name="SAPBEXexcGood3 6 5" xfId="17618"/>
    <cellStyle name="SAPBEXexcGood3 6 6" xfId="17619"/>
    <cellStyle name="SAPBEXexcGood3 6 7" xfId="17620"/>
    <cellStyle name="SAPBEXexcGood3 6 8" xfId="17621"/>
    <cellStyle name="SAPBEXexcGood3 7" xfId="17622"/>
    <cellStyle name="SAPBEXexcGood3 7 2" xfId="17623"/>
    <cellStyle name="SAPBEXexcGood3 7 3" xfId="17624"/>
    <cellStyle name="SAPBEXexcGood3 7 4" xfId="17625"/>
    <cellStyle name="SAPBEXexcGood3 7 5" xfId="17626"/>
    <cellStyle name="SAPBEXexcGood3 7 6" xfId="17627"/>
    <cellStyle name="SAPBEXexcGood3 7 7" xfId="17628"/>
    <cellStyle name="SAPBEXexcGood3 7 8" xfId="17629"/>
    <cellStyle name="SAPBEXexcGood3 8" xfId="17630"/>
    <cellStyle name="SAPBEXexcGood3 8 2" xfId="17631"/>
    <cellStyle name="SAPBEXexcGood3 8 3" xfId="17632"/>
    <cellStyle name="SAPBEXexcGood3 8 4" xfId="17633"/>
    <cellStyle name="SAPBEXexcGood3 8 5" xfId="17634"/>
    <cellStyle name="SAPBEXexcGood3 8 6" xfId="17635"/>
    <cellStyle name="SAPBEXexcGood3 8 7" xfId="17636"/>
    <cellStyle name="SAPBEXexcGood3 8 8" xfId="17637"/>
    <cellStyle name="SAPBEXexcGood3 9" xfId="17638"/>
    <cellStyle name="SAPBEXexcGood3_НВВ 2014 год  по заявкам" xfId="48682"/>
    <cellStyle name="SAPBEXfilterDrill" xfId="130"/>
    <cellStyle name="SAPBEXfilterDrill 10" xfId="17639"/>
    <cellStyle name="SAPBEXfilterDrill 11" xfId="17640"/>
    <cellStyle name="SAPBEXfilterDrill 12" xfId="17641"/>
    <cellStyle name="SAPBEXfilterDrill 13" xfId="17642"/>
    <cellStyle name="SAPBEXfilterDrill 14" xfId="17643"/>
    <cellStyle name="SAPBEXfilterDrill 15" xfId="17644"/>
    <cellStyle name="SAPBEXfilterDrill 16" xfId="17645"/>
    <cellStyle name="SAPBEXfilterDrill 2" xfId="1459"/>
    <cellStyle name="SAPBEXfilterDrill 2 10" xfId="17646"/>
    <cellStyle name="SAPBEXfilterDrill 2 11" xfId="17647"/>
    <cellStyle name="SAPBEXfilterDrill 2 12" xfId="17648"/>
    <cellStyle name="SAPBEXfilterDrill 2 13" xfId="17649"/>
    <cellStyle name="SAPBEXfilterDrill 2 14" xfId="17650"/>
    <cellStyle name="SAPBEXfilterDrill 2 2" xfId="1460"/>
    <cellStyle name="SAPBEXfilterDrill 2 2 10" xfId="17651"/>
    <cellStyle name="SAPBEXfilterDrill 2 2 11" xfId="17652"/>
    <cellStyle name="SAPBEXfilterDrill 2 2 12" xfId="17653"/>
    <cellStyle name="SAPBEXfilterDrill 2 2 13" xfId="17654"/>
    <cellStyle name="SAPBEXfilterDrill 2 2 14" xfId="17655"/>
    <cellStyle name="SAPBEXfilterDrill 2 2 2" xfId="17656"/>
    <cellStyle name="SAPBEXfilterDrill 2 2 2 10" xfId="17657"/>
    <cellStyle name="SAPBEXfilterDrill 2 2 2 11" xfId="17658"/>
    <cellStyle name="SAPBEXfilterDrill 2 2 2 12" xfId="17659"/>
    <cellStyle name="SAPBEXfilterDrill 2 2 2 2" xfId="17660"/>
    <cellStyle name="SAPBEXfilterDrill 2 2 2 2 2" xfId="17661"/>
    <cellStyle name="SAPBEXfilterDrill 2 2 2 2 3" xfId="17662"/>
    <cellStyle name="SAPBEXfilterDrill 2 2 2 2 4" xfId="17663"/>
    <cellStyle name="SAPBEXfilterDrill 2 2 2 2 5" xfId="17664"/>
    <cellStyle name="SAPBEXfilterDrill 2 2 2 2 6" xfId="17665"/>
    <cellStyle name="SAPBEXfilterDrill 2 2 2 2 7" xfId="17666"/>
    <cellStyle name="SAPBEXfilterDrill 2 2 2 2 8" xfId="17667"/>
    <cellStyle name="SAPBEXfilterDrill 2 2 2 3" xfId="17668"/>
    <cellStyle name="SAPBEXfilterDrill 2 2 2 3 2" xfId="17669"/>
    <cellStyle name="SAPBEXfilterDrill 2 2 2 3 3" xfId="17670"/>
    <cellStyle name="SAPBEXfilterDrill 2 2 2 3 4" xfId="17671"/>
    <cellStyle name="SAPBEXfilterDrill 2 2 2 3 5" xfId="17672"/>
    <cellStyle name="SAPBEXfilterDrill 2 2 2 3 6" xfId="17673"/>
    <cellStyle name="SAPBEXfilterDrill 2 2 2 3 7" xfId="17674"/>
    <cellStyle name="SAPBEXfilterDrill 2 2 2 3 8" xfId="17675"/>
    <cellStyle name="SAPBEXfilterDrill 2 2 2 4" xfId="17676"/>
    <cellStyle name="SAPBEXfilterDrill 2 2 2 4 2" xfId="17677"/>
    <cellStyle name="SAPBEXfilterDrill 2 2 2 4 3" xfId="17678"/>
    <cellStyle name="SAPBEXfilterDrill 2 2 2 4 4" xfId="17679"/>
    <cellStyle name="SAPBEXfilterDrill 2 2 2 4 5" xfId="17680"/>
    <cellStyle name="SAPBEXfilterDrill 2 2 2 4 6" xfId="17681"/>
    <cellStyle name="SAPBEXfilterDrill 2 2 2 4 7" xfId="17682"/>
    <cellStyle name="SAPBEXfilterDrill 2 2 2 4 8" xfId="17683"/>
    <cellStyle name="SAPBEXfilterDrill 2 2 2 5" xfId="17684"/>
    <cellStyle name="SAPBEXfilterDrill 2 2 2 6" xfId="17685"/>
    <cellStyle name="SAPBEXfilterDrill 2 2 2 7" xfId="17686"/>
    <cellStyle name="SAPBEXfilterDrill 2 2 2 8" xfId="17687"/>
    <cellStyle name="SAPBEXfilterDrill 2 2 2 9" xfId="17688"/>
    <cellStyle name="SAPBEXfilterDrill 2 2 3" xfId="17689"/>
    <cellStyle name="SAPBEXfilterDrill 2 2 3 2" xfId="17690"/>
    <cellStyle name="SAPBEXfilterDrill 2 2 3 3" xfId="17691"/>
    <cellStyle name="SAPBEXfilterDrill 2 2 3 4" xfId="17692"/>
    <cellStyle name="SAPBEXfilterDrill 2 2 3 5" xfId="17693"/>
    <cellStyle name="SAPBEXfilterDrill 2 2 3 6" xfId="17694"/>
    <cellStyle name="SAPBEXfilterDrill 2 2 3 7" xfId="17695"/>
    <cellStyle name="SAPBEXfilterDrill 2 2 3 8" xfId="17696"/>
    <cellStyle name="SAPBEXfilterDrill 2 2 4" xfId="17697"/>
    <cellStyle name="SAPBEXfilterDrill 2 2 4 2" xfId="17698"/>
    <cellStyle name="SAPBEXfilterDrill 2 2 4 3" xfId="17699"/>
    <cellStyle name="SAPBEXfilterDrill 2 2 4 4" xfId="17700"/>
    <cellStyle name="SAPBEXfilterDrill 2 2 4 5" xfId="17701"/>
    <cellStyle name="SAPBEXfilterDrill 2 2 4 6" xfId="17702"/>
    <cellStyle name="SAPBEXfilterDrill 2 2 4 7" xfId="17703"/>
    <cellStyle name="SAPBEXfilterDrill 2 2 4 8" xfId="17704"/>
    <cellStyle name="SAPBEXfilterDrill 2 2 5" xfId="17705"/>
    <cellStyle name="SAPBEXfilterDrill 2 2 5 2" xfId="17706"/>
    <cellStyle name="SAPBEXfilterDrill 2 2 5 3" xfId="17707"/>
    <cellStyle name="SAPBEXfilterDrill 2 2 5 4" xfId="17708"/>
    <cellStyle name="SAPBEXfilterDrill 2 2 5 5" xfId="17709"/>
    <cellStyle name="SAPBEXfilterDrill 2 2 5 6" xfId="17710"/>
    <cellStyle name="SAPBEXfilterDrill 2 2 5 7" xfId="17711"/>
    <cellStyle name="SAPBEXfilterDrill 2 2 5 8" xfId="17712"/>
    <cellStyle name="SAPBEXfilterDrill 2 2 6" xfId="17713"/>
    <cellStyle name="SAPBEXfilterDrill 2 2 7" xfId="17714"/>
    <cellStyle name="SAPBEXfilterDrill 2 2 8" xfId="17715"/>
    <cellStyle name="SAPBEXfilterDrill 2 2 9" xfId="17716"/>
    <cellStyle name="SAPBEXfilterDrill 2 3" xfId="17717"/>
    <cellStyle name="SAPBEXfilterDrill 2 3 10" xfId="17718"/>
    <cellStyle name="SAPBEXfilterDrill 2 3 11" xfId="17719"/>
    <cellStyle name="SAPBEXfilterDrill 2 3 12" xfId="17720"/>
    <cellStyle name="SAPBEXfilterDrill 2 3 2" xfId="17721"/>
    <cellStyle name="SAPBEXfilterDrill 2 3 2 2" xfId="17722"/>
    <cellStyle name="SAPBEXfilterDrill 2 3 2 3" xfId="17723"/>
    <cellStyle name="SAPBEXfilterDrill 2 3 2 4" xfId="17724"/>
    <cellStyle name="SAPBEXfilterDrill 2 3 2 5" xfId="17725"/>
    <cellStyle name="SAPBEXfilterDrill 2 3 2 6" xfId="17726"/>
    <cellStyle name="SAPBEXfilterDrill 2 3 2 7" xfId="17727"/>
    <cellStyle name="SAPBEXfilterDrill 2 3 2 8" xfId="17728"/>
    <cellStyle name="SAPBEXfilterDrill 2 3 3" xfId="17729"/>
    <cellStyle name="SAPBEXfilterDrill 2 3 3 2" xfId="17730"/>
    <cellStyle name="SAPBEXfilterDrill 2 3 3 3" xfId="17731"/>
    <cellStyle name="SAPBEXfilterDrill 2 3 3 4" xfId="17732"/>
    <cellStyle name="SAPBEXfilterDrill 2 3 3 5" xfId="17733"/>
    <cellStyle name="SAPBEXfilterDrill 2 3 3 6" xfId="17734"/>
    <cellStyle name="SAPBEXfilterDrill 2 3 3 7" xfId="17735"/>
    <cellStyle name="SAPBEXfilterDrill 2 3 3 8" xfId="17736"/>
    <cellStyle name="SAPBEXfilterDrill 2 3 4" xfId="17737"/>
    <cellStyle name="SAPBEXfilterDrill 2 3 4 2" xfId="17738"/>
    <cellStyle name="SAPBEXfilterDrill 2 3 4 3" xfId="17739"/>
    <cellStyle name="SAPBEXfilterDrill 2 3 4 4" xfId="17740"/>
    <cellStyle name="SAPBEXfilterDrill 2 3 4 5" xfId="17741"/>
    <cellStyle name="SAPBEXfilterDrill 2 3 4 6" xfId="17742"/>
    <cellStyle name="SAPBEXfilterDrill 2 3 4 7" xfId="17743"/>
    <cellStyle name="SAPBEXfilterDrill 2 3 4 8" xfId="17744"/>
    <cellStyle name="SAPBEXfilterDrill 2 3 5" xfId="17745"/>
    <cellStyle name="SAPBEXfilterDrill 2 3 6" xfId="17746"/>
    <cellStyle name="SAPBEXfilterDrill 2 3 7" xfId="17747"/>
    <cellStyle name="SAPBEXfilterDrill 2 3 8" xfId="17748"/>
    <cellStyle name="SAPBEXfilterDrill 2 3 9" xfId="17749"/>
    <cellStyle name="SAPBEXfilterDrill 2 4" xfId="17750"/>
    <cellStyle name="SAPBEXfilterDrill 2 4 2" xfId="17751"/>
    <cellStyle name="SAPBEXfilterDrill 2 4 3" xfId="17752"/>
    <cellStyle name="SAPBEXfilterDrill 2 4 4" xfId="17753"/>
    <cellStyle name="SAPBEXfilterDrill 2 4 5" xfId="17754"/>
    <cellStyle name="SAPBEXfilterDrill 2 4 6" xfId="17755"/>
    <cellStyle name="SAPBEXfilterDrill 2 4 7" xfId="17756"/>
    <cellStyle name="SAPBEXfilterDrill 2 4 8" xfId="17757"/>
    <cellStyle name="SAPBEXfilterDrill 2 5" xfId="17758"/>
    <cellStyle name="SAPBEXfilterDrill 2 5 2" xfId="17759"/>
    <cellStyle name="SAPBEXfilterDrill 2 5 3" xfId="17760"/>
    <cellStyle name="SAPBEXfilterDrill 2 5 4" xfId="17761"/>
    <cellStyle name="SAPBEXfilterDrill 2 5 5" xfId="17762"/>
    <cellStyle name="SAPBEXfilterDrill 2 5 6" xfId="17763"/>
    <cellStyle name="SAPBEXfilterDrill 2 5 7" xfId="17764"/>
    <cellStyle name="SAPBEXfilterDrill 2 5 8" xfId="17765"/>
    <cellStyle name="SAPBEXfilterDrill 2 6" xfId="17766"/>
    <cellStyle name="SAPBEXfilterDrill 2 6 2" xfId="17767"/>
    <cellStyle name="SAPBEXfilterDrill 2 6 3" xfId="17768"/>
    <cellStyle name="SAPBEXfilterDrill 2 6 4" xfId="17769"/>
    <cellStyle name="SAPBEXfilterDrill 2 6 5" xfId="17770"/>
    <cellStyle name="SAPBEXfilterDrill 2 6 6" xfId="17771"/>
    <cellStyle name="SAPBEXfilterDrill 2 6 7" xfId="17772"/>
    <cellStyle name="SAPBEXfilterDrill 2 6 8" xfId="17773"/>
    <cellStyle name="SAPBEXfilterDrill 2 7" xfId="17774"/>
    <cellStyle name="SAPBEXfilterDrill 2 8" xfId="17775"/>
    <cellStyle name="SAPBEXfilterDrill 2 9" xfId="17776"/>
    <cellStyle name="SAPBEXfilterDrill 3" xfId="1461"/>
    <cellStyle name="SAPBEXfilterDrill 3 10" xfId="17777"/>
    <cellStyle name="SAPBEXfilterDrill 3 11" xfId="17778"/>
    <cellStyle name="SAPBEXfilterDrill 3 12" xfId="17779"/>
    <cellStyle name="SAPBEXfilterDrill 3 13" xfId="17780"/>
    <cellStyle name="SAPBEXfilterDrill 3 14" xfId="17781"/>
    <cellStyle name="SAPBEXfilterDrill 3 2" xfId="1462"/>
    <cellStyle name="SAPBEXfilterDrill 3 2 10" xfId="17782"/>
    <cellStyle name="SAPBEXfilterDrill 3 2 11" xfId="17783"/>
    <cellStyle name="SAPBEXfilterDrill 3 2 12" xfId="17784"/>
    <cellStyle name="SAPBEXfilterDrill 3 2 13" xfId="17785"/>
    <cellStyle name="SAPBEXfilterDrill 3 2 14" xfId="17786"/>
    <cellStyle name="SAPBEXfilterDrill 3 2 2" xfId="17787"/>
    <cellStyle name="SAPBEXfilterDrill 3 2 2 10" xfId="17788"/>
    <cellStyle name="SAPBEXfilterDrill 3 2 2 11" xfId="17789"/>
    <cellStyle name="SAPBEXfilterDrill 3 2 2 12" xfId="17790"/>
    <cellStyle name="SAPBEXfilterDrill 3 2 2 2" xfId="17791"/>
    <cellStyle name="SAPBEXfilterDrill 3 2 2 2 2" xfId="17792"/>
    <cellStyle name="SAPBEXfilterDrill 3 2 2 2 3" xfId="17793"/>
    <cellStyle name="SAPBEXfilterDrill 3 2 2 2 4" xfId="17794"/>
    <cellStyle name="SAPBEXfilterDrill 3 2 2 2 5" xfId="17795"/>
    <cellStyle name="SAPBEXfilterDrill 3 2 2 2 6" xfId="17796"/>
    <cellStyle name="SAPBEXfilterDrill 3 2 2 2 7" xfId="17797"/>
    <cellStyle name="SAPBEXfilterDrill 3 2 2 2 8" xfId="17798"/>
    <cellStyle name="SAPBEXfilterDrill 3 2 2 3" xfId="17799"/>
    <cellStyle name="SAPBEXfilterDrill 3 2 2 3 2" xfId="17800"/>
    <cellStyle name="SAPBEXfilterDrill 3 2 2 3 3" xfId="17801"/>
    <cellStyle name="SAPBEXfilterDrill 3 2 2 3 4" xfId="17802"/>
    <cellStyle name="SAPBEXfilterDrill 3 2 2 3 5" xfId="17803"/>
    <cellStyle name="SAPBEXfilterDrill 3 2 2 3 6" xfId="17804"/>
    <cellStyle name="SAPBEXfilterDrill 3 2 2 3 7" xfId="17805"/>
    <cellStyle name="SAPBEXfilterDrill 3 2 2 3 8" xfId="17806"/>
    <cellStyle name="SAPBEXfilterDrill 3 2 2 4" xfId="17807"/>
    <cellStyle name="SAPBEXfilterDrill 3 2 2 4 2" xfId="17808"/>
    <cellStyle name="SAPBEXfilterDrill 3 2 2 4 3" xfId="17809"/>
    <cellStyle name="SAPBEXfilterDrill 3 2 2 4 4" xfId="17810"/>
    <cellStyle name="SAPBEXfilterDrill 3 2 2 4 5" xfId="17811"/>
    <cellStyle name="SAPBEXfilterDrill 3 2 2 4 6" xfId="17812"/>
    <cellStyle name="SAPBEXfilterDrill 3 2 2 4 7" xfId="17813"/>
    <cellStyle name="SAPBEXfilterDrill 3 2 2 4 8" xfId="17814"/>
    <cellStyle name="SAPBEXfilterDrill 3 2 2 5" xfId="17815"/>
    <cellStyle name="SAPBEXfilterDrill 3 2 2 6" xfId="17816"/>
    <cellStyle name="SAPBEXfilterDrill 3 2 2 7" xfId="17817"/>
    <cellStyle name="SAPBEXfilterDrill 3 2 2 8" xfId="17818"/>
    <cellStyle name="SAPBEXfilterDrill 3 2 2 9" xfId="17819"/>
    <cellStyle name="SAPBEXfilterDrill 3 2 3" xfId="17820"/>
    <cellStyle name="SAPBEXfilterDrill 3 2 3 2" xfId="17821"/>
    <cellStyle name="SAPBEXfilterDrill 3 2 3 3" xfId="17822"/>
    <cellStyle name="SAPBEXfilterDrill 3 2 3 4" xfId="17823"/>
    <cellStyle name="SAPBEXfilterDrill 3 2 3 5" xfId="17824"/>
    <cellStyle name="SAPBEXfilterDrill 3 2 3 6" xfId="17825"/>
    <cellStyle name="SAPBEXfilterDrill 3 2 3 7" xfId="17826"/>
    <cellStyle name="SAPBEXfilterDrill 3 2 3 8" xfId="17827"/>
    <cellStyle name="SAPBEXfilterDrill 3 2 4" xfId="17828"/>
    <cellStyle name="SAPBEXfilterDrill 3 2 4 2" xfId="17829"/>
    <cellStyle name="SAPBEXfilterDrill 3 2 4 3" xfId="17830"/>
    <cellStyle name="SAPBEXfilterDrill 3 2 4 4" xfId="17831"/>
    <cellStyle name="SAPBEXfilterDrill 3 2 4 5" xfId="17832"/>
    <cellStyle name="SAPBEXfilterDrill 3 2 4 6" xfId="17833"/>
    <cellStyle name="SAPBEXfilterDrill 3 2 4 7" xfId="17834"/>
    <cellStyle name="SAPBEXfilterDrill 3 2 4 8" xfId="17835"/>
    <cellStyle name="SAPBEXfilterDrill 3 2 5" xfId="17836"/>
    <cellStyle name="SAPBEXfilterDrill 3 2 5 2" xfId="17837"/>
    <cellStyle name="SAPBEXfilterDrill 3 2 5 3" xfId="17838"/>
    <cellStyle name="SAPBEXfilterDrill 3 2 5 4" xfId="17839"/>
    <cellStyle name="SAPBEXfilterDrill 3 2 5 5" xfId="17840"/>
    <cellStyle name="SAPBEXfilterDrill 3 2 5 6" xfId="17841"/>
    <cellStyle name="SAPBEXfilterDrill 3 2 5 7" xfId="17842"/>
    <cellStyle name="SAPBEXfilterDrill 3 2 5 8" xfId="17843"/>
    <cellStyle name="SAPBEXfilterDrill 3 2 6" xfId="17844"/>
    <cellStyle name="SAPBEXfilterDrill 3 2 7" xfId="17845"/>
    <cellStyle name="SAPBEXfilterDrill 3 2 8" xfId="17846"/>
    <cellStyle name="SAPBEXfilterDrill 3 2 9" xfId="17847"/>
    <cellStyle name="SAPBEXfilterDrill 3 3" xfId="17848"/>
    <cellStyle name="SAPBEXfilterDrill 3 3 10" xfId="17849"/>
    <cellStyle name="SAPBEXfilterDrill 3 3 11" xfId="17850"/>
    <cellStyle name="SAPBEXfilterDrill 3 3 12" xfId="17851"/>
    <cellStyle name="SAPBEXfilterDrill 3 3 2" xfId="17852"/>
    <cellStyle name="SAPBEXfilterDrill 3 3 2 2" xfId="17853"/>
    <cellStyle name="SAPBEXfilterDrill 3 3 2 3" xfId="17854"/>
    <cellStyle name="SAPBEXfilterDrill 3 3 2 4" xfId="17855"/>
    <cellStyle name="SAPBEXfilterDrill 3 3 2 5" xfId="17856"/>
    <cellStyle name="SAPBEXfilterDrill 3 3 2 6" xfId="17857"/>
    <cellStyle name="SAPBEXfilterDrill 3 3 2 7" xfId="17858"/>
    <cellStyle name="SAPBEXfilterDrill 3 3 2 8" xfId="17859"/>
    <cellStyle name="SAPBEXfilterDrill 3 3 3" xfId="17860"/>
    <cellStyle name="SAPBEXfilterDrill 3 3 3 2" xfId="17861"/>
    <cellStyle name="SAPBEXfilterDrill 3 3 3 3" xfId="17862"/>
    <cellStyle name="SAPBEXfilterDrill 3 3 3 4" xfId="17863"/>
    <cellStyle name="SAPBEXfilterDrill 3 3 3 5" xfId="17864"/>
    <cellStyle name="SAPBEXfilterDrill 3 3 3 6" xfId="17865"/>
    <cellStyle name="SAPBEXfilterDrill 3 3 3 7" xfId="17866"/>
    <cellStyle name="SAPBEXfilterDrill 3 3 3 8" xfId="17867"/>
    <cellStyle name="SAPBEXfilterDrill 3 3 4" xfId="17868"/>
    <cellStyle name="SAPBEXfilterDrill 3 3 4 2" xfId="17869"/>
    <cellStyle name="SAPBEXfilterDrill 3 3 4 3" xfId="17870"/>
    <cellStyle name="SAPBEXfilterDrill 3 3 4 4" xfId="17871"/>
    <cellStyle name="SAPBEXfilterDrill 3 3 4 5" xfId="17872"/>
    <cellStyle name="SAPBEXfilterDrill 3 3 4 6" xfId="17873"/>
    <cellStyle name="SAPBEXfilterDrill 3 3 4 7" xfId="17874"/>
    <cellStyle name="SAPBEXfilterDrill 3 3 4 8" xfId="17875"/>
    <cellStyle name="SAPBEXfilterDrill 3 3 5" xfId="17876"/>
    <cellStyle name="SAPBEXfilterDrill 3 3 6" xfId="17877"/>
    <cellStyle name="SAPBEXfilterDrill 3 3 7" xfId="17878"/>
    <cellStyle name="SAPBEXfilterDrill 3 3 8" xfId="17879"/>
    <cellStyle name="SAPBEXfilterDrill 3 3 9" xfId="17880"/>
    <cellStyle name="SAPBEXfilterDrill 3 4" xfId="17881"/>
    <cellStyle name="SAPBEXfilterDrill 3 4 2" xfId="17882"/>
    <cellStyle name="SAPBEXfilterDrill 3 4 3" xfId="17883"/>
    <cellStyle name="SAPBEXfilterDrill 3 4 4" xfId="17884"/>
    <cellStyle name="SAPBEXfilterDrill 3 4 5" xfId="17885"/>
    <cellStyle name="SAPBEXfilterDrill 3 4 6" xfId="17886"/>
    <cellStyle name="SAPBEXfilterDrill 3 4 7" xfId="17887"/>
    <cellStyle name="SAPBEXfilterDrill 3 4 8" xfId="17888"/>
    <cellStyle name="SAPBEXfilterDrill 3 5" xfId="17889"/>
    <cellStyle name="SAPBEXfilterDrill 3 5 2" xfId="17890"/>
    <cellStyle name="SAPBEXfilterDrill 3 5 3" xfId="17891"/>
    <cellStyle name="SAPBEXfilterDrill 3 5 4" xfId="17892"/>
    <cellStyle name="SAPBEXfilterDrill 3 5 5" xfId="17893"/>
    <cellStyle name="SAPBEXfilterDrill 3 5 6" xfId="17894"/>
    <cellStyle name="SAPBEXfilterDrill 3 5 7" xfId="17895"/>
    <cellStyle name="SAPBEXfilterDrill 3 5 8" xfId="17896"/>
    <cellStyle name="SAPBEXfilterDrill 3 6" xfId="17897"/>
    <cellStyle name="SAPBEXfilterDrill 3 6 2" xfId="17898"/>
    <cellStyle name="SAPBEXfilterDrill 3 6 3" xfId="17899"/>
    <cellStyle name="SAPBEXfilterDrill 3 6 4" xfId="17900"/>
    <cellStyle name="SAPBEXfilterDrill 3 6 5" xfId="17901"/>
    <cellStyle name="SAPBEXfilterDrill 3 6 6" xfId="17902"/>
    <cellStyle name="SAPBEXfilterDrill 3 6 7" xfId="17903"/>
    <cellStyle name="SAPBEXfilterDrill 3 6 8" xfId="17904"/>
    <cellStyle name="SAPBEXfilterDrill 3 7" xfId="17905"/>
    <cellStyle name="SAPBEXfilterDrill 3 8" xfId="17906"/>
    <cellStyle name="SAPBEXfilterDrill 3 9" xfId="17907"/>
    <cellStyle name="SAPBEXfilterDrill 4" xfId="1463"/>
    <cellStyle name="SAPBEXfilterDrill 4 10" xfId="17908"/>
    <cellStyle name="SAPBEXfilterDrill 4 11" xfId="17909"/>
    <cellStyle name="SAPBEXfilterDrill 4 12" xfId="17910"/>
    <cellStyle name="SAPBEXfilterDrill 4 13" xfId="17911"/>
    <cellStyle name="SAPBEXfilterDrill 4 14" xfId="17912"/>
    <cellStyle name="SAPBEXfilterDrill 4 2" xfId="17913"/>
    <cellStyle name="SAPBEXfilterDrill 4 2 10" xfId="17914"/>
    <cellStyle name="SAPBEXfilterDrill 4 2 11" xfId="17915"/>
    <cellStyle name="SAPBEXfilterDrill 4 2 12" xfId="17916"/>
    <cellStyle name="SAPBEXfilterDrill 4 2 2" xfId="17917"/>
    <cellStyle name="SAPBEXfilterDrill 4 2 2 2" xfId="17918"/>
    <cellStyle name="SAPBEXfilterDrill 4 2 2 3" xfId="17919"/>
    <cellStyle name="SAPBEXfilterDrill 4 2 2 4" xfId="17920"/>
    <cellStyle name="SAPBEXfilterDrill 4 2 2 5" xfId="17921"/>
    <cellStyle name="SAPBEXfilterDrill 4 2 2 6" xfId="17922"/>
    <cellStyle name="SAPBEXfilterDrill 4 2 2 7" xfId="17923"/>
    <cellStyle name="SAPBEXfilterDrill 4 2 2 8" xfId="17924"/>
    <cellStyle name="SAPBEXfilterDrill 4 2 3" xfId="17925"/>
    <cellStyle name="SAPBEXfilterDrill 4 2 3 2" xfId="17926"/>
    <cellStyle name="SAPBEXfilterDrill 4 2 3 3" xfId="17927"/>
    <cellStyle name="SAPBEXfilterDrill 4 2 3 4" xfId="17928"/>
    <cellStyle name="SAPBEXfilterDrill 4 2 3 5" xfId="17929"/>
    <cellStyle name="SAPBEXfilterDrill 4 2 3 6" xfId="17930"/>
    <cellStyle name="SAPBEXfilterDrill 4 2 3 7" xfId="17931"/>
    <cellStyle name="SAPBEXfilterDrill 4 2 3 8" xfId="17932"/>
    <cellStyle name="SAPBEXfilterDrill 4 2 4" xfId="17933"/>
    <cellStyle name="SAPBEXfilterDrill 4 2 4 2" xfId="17934"/>
    <cellStyle name="SAPBEXfilterDrill 4 2 4 3" xfId="17935"/>
    <cellStyle name="SAPBEXfilterDrill 4 2 4 4" xfId="17936"/>
    <cellStyle name="SAPBEXfilterDrill 4 2 4 5" xfId="17937"/>
    <cellStyle name="SAPBEXfilterDrill 4 2 4 6" xfId="17938"/>
    <cellStyle name="SAPBEXfilterDrill 4 2 4 7" xfId="17939"/>
    <cellStyle name="SAPBEXfilterDrill 4 2 4 8" xfId="17940"/>
    <cellStyle name="SAPBEXfilterDrill 4 2 5" xfId="17941"/>
    <cellStyle name="SAPBEXfilterDrill 4 2 6" xfId="17942"/>
    <cellStyle name="SAPBEXfilterDrill 4 2 7" xfId="17943"/>
    <cellStyle name="SAPBEXfilterDrill 4 2 8" xfId="17944"/>
    <cellStyle name="SAPBEXfilterDrill 4 2 9" xfId="17945"/>
    <cellStyle name="SAPBEXfilterDrill 4 3" xfId="17946"/>
    <cellStyle name="SAPBEXfilterDrill 4 3 2" xfId="17947"/>
    <cellStyle name="SAPBEXfilterDrill 4 3 3" xfId="17948"/>
    <cellStyle name="SAPBEXfilterDrill 4 3 4" xfId="17949"/>
    <cellStyle name="SAPBEXfilterDrill 4 3 5" xfId="17950"/>
    <cellStyle name="SAPBEXfilterDrill 4 3 6" xfId="17951"/>
    <cellStyle name="SAPBEXfilterDrill 4 3 7" xfId="17952"/>
    <cellStyle name="SAPBEXfilterDrill 4 3 8" xfId="17953"/>
    <cellStyle name="SAPBEXfilterDrill 4 4" xfId="17954"/>
    <cellStyle name="SAPBEXfilterDrill 4 4 2" xfId="17955"/>
    <cellStyle name="SAPBEXfilterDrill 4 4 3" xfId="17956"/>
    <cellStyle name="SAPBEXfilterDrill 4 4 4" xfId="17957"/>
    <cellStyle name="SAPBEXfilterDrill 4 4 5" xfId="17958"/>
    <cellStyle name="SAPBEXfilterDrill 4 4 6" xfId="17959"/>
    <cellStyle name="SAPBEXfilterDrill 4 4 7" xfId="17960"/>
    <cellStyle name="SAPBEXfilterDrill 4 4 8" xfId="17961"/>
    <cellStyle name="SAPBEXfilterDrill 4 5" xfId="17962"/>
    <cellStyle name="SAPBEXfilterDrill 4 5 2" xfId="17963"/>
    <cellStyle name="SAPBEXfilterDrill 4 5 3" xfId="17964"/>
    <cellStyle name="SAPBEXfilterDrill 4 5 4" xfId="17965"/>
    <cellStyle name="SAPBEXfilterDrill 4 5 5" xfId="17966"/>
    <cellStyle name="SAPBEXfilterDrill 4 5 6" xfId="17967"/>
    <cellStyle name="SAPBEXfilterDrill 4 5 7" xfId="17968"/>
    <cellStyle name="SAPBEXfilterDrill 4 5 8" xfId="17969"/>
    <cellStyle name="SAPBEXfilterDrill 4 6" xfId="17970"/>
    <cellStyle name="SAPBEXfilterDrill 4 7" xfId="17971"/>
    <cellStyle name="SAPBEXfilterDrill 4 8" xfId="17972"/>
    <cellStyle name="SAPBEXfilterDrill 4 9" xfId="17973"/>
    <cellStyle name="SAPBEXfilterDrill 5" xfId="17974"/>
    <cellStyle name="SAPBEXfilterDrill 5 10" xfId="17975"/>
    <cellStyle name="SAPBEXfilterDrill 5 11" xfId="17976"/>
    <cellStyle name="SAPBEXfilterDrill 5 12" xfId="17977"/>
    <cellStyle name="SAPBEXfilterDrill 5 2" xfId="17978"/>
    <cellStyle name="SAPBEXfilterDrill 5 2 2" xfId="17979"/>
    <cellStyle name="SAPBEXfilterDrill 5 2 3" xfId="17980"/>
    <cellStyle name="SAPBEXfilterDrill 5 2 4" xfId="17981"/>
    <cellStyle name="SAPBEXfilterDrill 5 2 5" xfId="17982"/>
    <cellStyle name="SAPBEXfilterDrill 5 2 6" xfId="17983"/>
    <cellStyle name="SAPBEXfilterDrill 5 2 7" xfId="17984"/>
    <cellStyle name="SAPBEXfilterDrill 5 2 8" xfId="17985"/>
    <cellStyle name="SAPBEXfilterDrill 5 3" xfId="17986"/>
    <cellStyle name="SAPBEXfilterDrill 5 3 2" xfId="17987"/>
    <cellStyle name="SAPBEXfilterDrill 5 3 3" xfId="17988"/>
    <cellStyle name="SAPBEXfilterDrill 5 3 4" xfId="17989"/>
    <cellStyle name="SAPBEXfilterDrill 5 3 5" xfId="17990"/>
    <cellStyle name="SAPBEXfilterDrill 5 3 6" xfId="17991"/>
    <cellStyle name="SAPBEXfilterDrill 5 3 7" xfId="17992"/>
    <cellStyle name="SAPBEXfilterDrill 5 3 8" xfId="17993"/>
    <cellStyle name="SAPBEXfilterDrill 5 4" xfId="17994"/>
    <cellStyle name="SAPBEXfilterDrill 5 4 2" xfId="17995"/>
    <cellStyle name="SAPBEXfilterDrill 5 4 3" xfId="17996"/>
    <cellStyle name="SAPBEXfilterDrill 5 4 4" xfId="17997"/>
    <cellStyle name="SAPBEXfilterDrill 5 4 5" xfId="17998"/>
    <cellStyle name="SAPBEXfilterDrill 5 4 6" xfId="17999"/>
    <cellStyle name="SAPBEXfilterDrill 5 4 7" xfId="18000"/>
    <cellStyle name="SAPBEXfilterDrill 5 4 8" xfId="18001"/>
    <cellStyle name="SAPBEXfilterDrill 5 5" xfId="18002"/>
    <cellStyle name="SAPBEXfilterDrill 5 6" xfId="18003"/>
    <cellStyle name="SAPBEXfilterDrill 5 7" xfId="18004"/>
    <cellStyle name="SAPBEXfilterDrill 5 8" xfId="18005"/>
    <cellStyle name="SAPBEXfilterDrill 5 9" xfId="18006"/>
    <cellStyle name="SAPBEXfilterDrill 6" xfId="18007"/>
    <cellStyle name="SAPBEXfilterDrill 6 2" xfId="18008"/>
    <cellStyle name="SAPBEXfilterDrill 6 3" xfId="18009"/>
    <cellStyle name="SAPBEXfilterDrill 6 4" xfId="18010"/>
    <cellStyle name="SAPBEXfilterDrill 6 5" xfId="18011"/>
    <cellStyle name="SAPBEXfilterDrill 6 6" xfId="18012"/>
    <cellStyle name="SAPBEXfilterDrill 6 7" xfId="18013"/>
    <cellStyle name="SAPBEXfilterDrill 6 8" xfId="18014"/>
    <cellStyle name="SAPBEXfilterDrill 7" xfId="18015"/>
    <cellStyle name="SAPBEXfilterDrill 7 2" xfId="18016"/>
    <cellStyle name="SAPBEXfilterDrill 7 3" xfId="18017"/>
    <cellStyle name="SAPBEXfilterDrill 7 4" xfId="18018"/>
    <cellStyle name="SAPBEXfilterDrill 7 5" xfId="18019"/>
    <cellStyle name="SAPBEXfilterDrill 7 6" xfId="18020"/>
    <cellStyle name="SAPBEXfilterDrill 7 7" xfId="18021"/>
    <cellStyle name="SAPBEXfilterDrill 7 8" xfId="18022"/>
    <cellStyle name="SAPBEXfilterDrill 8" xfId="18023"/>
    <cellStyle name="SAPBEXfilterDrill 8 2" xfId="18024"/>
    <cellStyle name="SAPBEXfilterDrill 8 3" xfId="18025"/>
    <cellStyle name="SAPBEXfilterDrill 8 4" xfId="18026"/>
    <cellStyle name="SAPBEXfilterDrill 8 5" xfId="18027"/>
    <cellStyle name="SAPBEXfilterDrill 8 6" xfId="18028"/>
    <cellStyle name="SAPBEXfilterDrill 8 7" xfId="18029"/>
    <cellStyle name="SAPBEXfilterDrill 8 8" xfId="18030"/>
    <cellStyle name="SAPBEXfilterDrill 9" xfId="18031"/>
    <cellStyle name="SAPBEXfilterDrill_НВВ 2014 год  по заявкам" xfId="48683"/>
    <cellStyle name="SAPBEXfilterItem" xfId="131"/>
    <cellStyle name="SAPBEXfilterItem 10" xfId="18032"/>
    <cellStyle name="SAPBEXfilterItem 11" xfId="18033"/>
    <cellStyle name="SAPBEXfilterItem 12" xfId="18034"/>
    <cellStyle name="SAPBEXfilterItem 13" xfId="18035"/>
    <cellStyle name="SAPBEXfilterItem 14" xfId="18036"/>
    <cellStyle name="SAPBEXfilterItem 15" xfId="18037"/>
    <cellStyle name="SAPBEXfilterItem 16" xfId="18038"/>
    <cellStyle name="SAPBEXfilterItem 2" xfId="1464"/>
    <cellStyle name="SAPBEXfilterItem 2 10" xfId="18039"/>
    <cellStyle name="SAPBEXfilterItem 2 11" xfId="18040"/>
    <cellStyle name="SAPBEXfilterItem 2 12" xfId="18041"/>
    <cellStyle name="SAPBEXfilterItem 2 13" xfId="18042"/>
    <cellStyle name="SAPBEXfilterItem 2 14" xfId="18043"/>
    <cellStyle name="SAPBEXfilterItem 2 2" xfId="18044"/>
    <cellStyle name="SAPBEXfilterItem 2 2 10" xfId="18045"/>
    <cellStyle name="SAPBEXfilterItem 2 2 11" xfId="18046"/>
    <cellStyle name="SAPBEXfilterItem 2 2 12" xfId="18047"/>
    <cellStyle name="SAPBEXfilterItem 2 2 2" xfId="18048"/>
    <cellStyle name="SAPBEXfilterItem 2 2 2 2" xfId="18049"/>
    <cellStyle name="SAPBEXfilterItem 2 2 2 3" xfId="18050"/>
    <cellStyle name="SAPBEXfilterItem 2 2 2 4" xfId="18051"/>
    <cellStyle name="SAPBEXfilterItem 2 2 2 5" xfId="18052"/>
    <cellStyle name="SAPBEXfilterItem 2 2 2 6" xfId="18053"/>
    <cellStyle name="SAPBEXfilterItem 2 2 2 7" xfId="18054"/>
    <cellStyle name="SAPBEXfilterItem 2 2 2 8" xfId="18055"/>
    <cellStyle name="SAPBEXfilterItem 2 2 3" xfId="18056"/>
    <cellStyle name="SAPBEXfilterItem 2 2 3 2" xfId="18057"/>
    <cellStyle name="SAPBEXfilterItem 2 2 3 3" xfId="18058"/>
    <cellStyle name="SAPBEXfilterItem 2 2 3 4" xfId="18059"/>
    <cellStyle name="SAPBEXfilterItem 2 2 3 5" xfId="18060"/>
    <cellStyle name="SAPBEXfilterItem 2 2 3 6" xfId="18061"/>
    <cellStyle name="SAPBEXfilterItem 2 2 3 7" xfId="18062"/>
    <cellStyle name="SAPBEXfilterItem 2 2 3 8" xfId="18063"/>
    <cellStyle name="SAPBEXfilterItem 2 2 4" xfId="18064"/>
    <cellStyle name="SAPBEXfilterItem 2 2 4 2" xfId="18065"/>
    <cellStyle name="SAPBEXfilterItem 2 2 4 3" xfId="18066"/>
    <cellStyle name="SAPBEXfilterItem 2 2 4 4" xfId="18067"/>
    <cellStyle name="SAPBEXfilterItem 2 2 4 5" xfId="18068"/>
    <cellStyle name="SAPBEXfilterItem 2 2 4 6" xfId="18069"/>
    <cellStyle name="SAPBEXfilterItem 2 2 4 7" xfId="18070"/>
    <cellStyle name="SAPBEXfilterItem 2 2 4 8" xfId="18071"/>
    <cellStyle name="SAPBEXfilterItem 2 2 5" xfId="18072"/>
    <cellStyle name="SAPBEXfilterItem 2 2 6" xfId="18073"/>
    <cellStyle name="SAPBEXfilterItem 2 2 7" xfId="18074"/>
    <cellStyle name="SAPBEXfilterItem 2 2 8" xfId="18075"/>
    <cellStyle name="SAPBEXfilterItem 2 2 9" xfId="18076"/>
    <cellStyle name="SAPBEXfilterItem 2 3" xfId="18077"/>
    <cellStyle name="SAPBEXfilterItem 2 3 10" xfId="18078"/>
    <cellStyle name="SAPBEXfilterItem 2 3 11" xfId="18079"/>
    <cellStyle name="SAPBEXfilterItem 2 3 12" xfId="18080"/>
    <cellStyle name="SAPBEXfilterItem 2 3 2" xfId="18081"/>
    <cellStyle name="SAPBEXfilterItem 2 3 2 2" xfId="18082"/>
    <cellStyle name="SAPBEXfilterItem 2 3 2 3" xfId="18083"/>
    <cellStyle name="SAPBEXfilterItem 2 3 2 4" xfId="18084"/>
    <cellStyle name="SAPBEXfilterItem 2 3 2 5" xfId="18085"/>
    <cellStyle name="SAPBEXfilterItem 2 3 2 6" xfId="18086"/>
    <cellStyle name="SAPBEXfilterItem 2 3 2 7" xfId="18087"/>
    <cellStyle name="SAPBEXfilterItem 2 3 2 8" xfId="18088"/>
    <cellStyle name="SAPBEXfilterItem 2 3 3" xfId="18089"/>
    <cellStyle name="SAPBEXfilterItem 2 3 3 2" xfId="18090"/>
    <cellStyle name="SAPBEXfilterItem 2 3 3 3" xfId="18091"/>
    <cellStyle name="SAPBEXfilterItem 2 3 3 4" xfId="18092"/>
    <cellStyle name="SAPBEXfilterItem 2 3 3 5" xfId="18093"/>
    <cellStyle name="SAPBEXfilterItem 2 3 3 6" xfId="18094"/>
    <cellStyle name="SAPBEXfilterItem 2 3 3 7" xfId="18095"/>
    <cellStyle name="SAPBEXfilterItem 2 3 3 8" xfId="18096"/>
    <cellStyle name="SAPBEXfilterItem 2 3 4" xfId="18097"/>
    <cellStyle name="SAPBEXfilterItem 2 3 4 2" xfId="18098"/>
    <cellStyle name="SAPBEXfilterItem 2 3 4 3" xfId="18099"/>
    <cellStyle name="SAPBEXfilterItem 2 3 4 4" xfId="18100"/>
    <cellStyle name="SAPBEXfilterItem 2 3 4 5" xfId="18101"/>
    <cellStyle name="SAPBEXfilterItem 2 3 4 6" xfId="18102"/>
    <cellStyle name="SAPBEXfilterItem 2 3 4 7" xfId="18103"/>
    <cellStyle name="SAPBEXfilterItem 2 3 4 8" xfId="18104"/>
    <cellStyle name="SAPBEXfilterItem 2 3 5" xfId="18105"/>
    <cellStyle name="SAPBEXfilterItem 2 3 6" xfId="18106"/>
    <cellStyle name="SAPBEXfilterItem 2 3 7" xfId="18107"/>
    <cellStyle name="SAPBEXfilterItem 2 3 8" xfId="18108"/>
    <cellStyle name="SAPBEXfilterItem 2 3 9" xfId="18109"/>
    <cellStyle name="SAPBEXfilterItem 2 4" xfId="18110"/>
    <cellStyle name="SAPBEXfilterItem 2 4 2" xfId="18111"/>
    <cellStyle name="SAPBEXfilterItem 2 4 3" xfId="18112"/>
    <cellStyle name="SAPBEXfilterItem 2 4 4" xfId="18113"/>
    <cellStyle name="SAPBEXfilterItem 2 4 5" xfId="18114"/>
    <cellStyle name="SAPBEXfilterItem 2 4 6" xfId="18115"/>
    <cellStyle name="SAPBEXfilterItem 2 4 7" xfId="18116"/>
    <cellStyle name="SAPBEXfilterItem 2 4 8" xfId="18117"/>
    <cellStyle name="SAPBEXfilterItem 2 5" xfId="18118"/>
    <cellStyle name="SAPBEXfilterItem 2 5 2" xfId="18119"/>
    <cellStyle name="SAPBEXfilterItem 2 5 3" xfId="18120"/>
    <cellStyle name="SAPBEXfilterItem 2 5 4" xfId="18121"/>
    <cellStyle name="SAPBEXfilterItem 2 5 5" xfId="18122"/>
    <cellStyle name="SAPBEXfilterItem 2 5 6" xfId="18123"/>
    <cellStyle name="SAPBEXfilterItem 2 5 7" xfId="18124"/>
    <cellStyle name="SAPBEXfilterItem 2 5 8" xfId="18125"/>
    <cellStyle name="SAPBEXfilterItem 2 6" xfId="18126"/>
    <cellStyle name="SAPBEXfilterItem 2 6 2" xfId="18127"/>
    <cellStyle name="SAPBEXfilterItem 2 6 3" xfId="18128"/>
    <cellStyle name="SAPBEXfilterItem 2 6 4" xfId="18129"/>
    <cellStyle name="SAPBEXfilterItem 2 6 5" xfId="18130"/>
    <cellStyle name="SAPBEXfilterItem 2 6 6" xfId="18131"/>
    <cellStyle name="SAPBEXfilterItem 2 6 7" xfId="18132"/>
    <cellStyle name="SAPBEXfilterItem 2 6 8" xfId="18133"/>
    <cellStyle name="SAPBEXfilterItem 2 7" xfId="18134"/>
    <cellStyle name="SAPBEXfilterItem 2 8" xfId="18135"/>
    <cellStyle name="SAPBEXfilterItem 2 9" xfId="18136"/>
    <cellStyle name="SAPBEXfilterItem 3" xfId="1465"/>
    <cellStyle name="SAPBEXfilterItem 3 10" xfId="18137"/>
    <cellStyle name="SAPBEXfilterItem 3 11" xfId="18138"/>
    <cellStyle name="SAPBEXfilterItem 3 12" xfId="18139"/>
    <cellStyle name="SAPBEXfilterItem 3 13" xfId="18140"/>
    <cellStyle name="SAPBEXfilterItem 3 14" xfId="18141"/>
    <cellStyle name="SAPBEXfilterItem 3 2" xfId="18142"/>
    <cellStyle name="SAPBEXfilterItem 3 2 10" xfId="18143"/>
    <cellStyle name="SAPBEXfilterItem 3 2 11" xfId="18144"/>
    <cellStyle name="SAPBEXfilterItem 3 2 12" xfId="18145"/>
    <cellStyle name="SAPBEXfilterItem 3 2 2" xfId="18146"/>
    <cellStyle name="SAPBEXfilterItem 3 2 2 2" xfId="18147"/>
    <cellStyle name="SAPBEXfilterItem 3 2 2 3" xfId="18148"/>
    <cellStyle name="SAPBEXfilterItem 3 2 2 4" xfId="18149"/>
    <cellStyle name="SAPBEXfilterItem 3 2 2 5" xfId="18150"/>
    <cellStyle name="SAPBEXfilterItem 3 2 2 6" xfId="18151"/>
    <cellStyle name="SAPBEXfilterItem 3 2 2 7" xfId="18152"/>
    <cellStyle name="SAPBEXfilterItem 3 2 2 8" xfId="18153"/>
    <cellStyle name="SAPBEXfilterItem 3 2 3" xfId="18154"/>
    <cellStyle name="SAPBEXfilterItem 3 2 3 2" xfId="18155"/>
    <cellStyle name="SAPBEXfilterItem 3 2 3 3" xfId="18156"/>
    <cellStyle name="SAPBEXfilterItem 3 2 3 4" xfId="18157"/>
    <cellStyle name="SAPBEXfilterItem 3 2 3 5" xfId="18158"/>
    <cellStyle name="SAPBEXfilterItem 3 2 3 6" xfId="18159"/>
    <cellStyle name="SAPBEXfilterItem 3 2 3 7" xfId="18160"/>
    <cellStyle name="SAPBEXfilterItem 3 2 3 8" xfId="18161"/>
    <cellStyle name="SAPBEXfilterItem 3 2 4" xfId="18162"/>
    <cellStyle name="SAPBEXfilterItem 3 2 4 2" xfId="18163"/>
    <cellStyle name="SAPBEXfilterItem 3 2 4 3" xfId="18164"/>
    <cellStyle name="SAPBEXfilterItem 3 2 4 4" xfId="18165"/>
    <cellStyle name="SAPBEXfilterItem 3 2 4 5" xfId="18166"/>
    <cellStyle name="SAPBEXfilterItem 3 2 4 6" xfId="18167"/>
    <cellStyle name="SAPBEXfilterItem 3 2 4 7" xfId="18168"/>
    <cellStyle name="SAPBEXfilterItem 3 2 4 8" xfId="18169"/>
    <cellStyle name="SAPBEXfilterItem 3 2 5" xfId="18170"/>
    <cellStyle name="SAPBEXfilterItem 3 2 6" xfId="18171"/>
    <cellStyle name="SAPBEXfilterItem 3 2 7" xfId="18172"/>
    <cellStyle name="SAPBEXfilterItem 3 2 8" xfId="18173"/>
    <cellStyle name="SAPBEXfilterItem 3 2 9" xfId="18174"/>
    <cellStyle name="SAPBEXfilterItem 3 3" xfId="18175"/>
    <cellStyle name="SAPBEXfilterItem 3 3 10" xfId="18176"/>
    <cellStyle name="SAPBEXfilterItem 3 3 11" xfId="18177"/>
    <cellStyle name="SAPBEXfilterItem 3 3 12" xfId="18178"/>
    <cellStyle name="SAPBEXfilterItem 3 3 2" xfId="18179"/>
    <cellStyle name="SAPBEXfilterItem 3 3 2 2" xfId="18180"/>
    <cellStyle name="SAPBEXfilterItem 3 3 2 3" xfId="18181"/>
    <cellStyle name="SAPBEXfilterItem 3 3 2 4" xfId="18182"/>
    <cellStyle name="SAPBEXfilterItem 3 3 2 5" xfId="18183"/>
    <cellStyle name="SAPBEXfilterItem 3 3 2 6" xfId="18184"/>
    <cellStyle name="SAPBEXfilterItem 3 3 2 7" xfId="18185"/>
    <cellStyle name="SAPBEXfilterItem 3 3 2 8" xfId="18186"/>
    <cellStyle name="SAPBEXfilterItem 3 3 3" xfId="18187"/>
    <cellStyle name="SAPBEXfilterItem 3 3 3 2" xfId="18188"/>
    <cellStyle name="SAPBEXfilterItem 3 3 3 3" xfId="18189"/>
    <cellStyle name="SAPBEXfilterItem 3 3 3 4" xfId="18190"/>
    <cellStyle name="SAPBEXfilterItem 3 3 3 5" xfId="18191"/>
    <cellStyle name="SAPBEXfilterItem 3 3 3 6" xfId="18192"/>
    <cellStyle name="SAPBEXfilterItem 3 3 3 7" xfId="18193"/>
    <cellStyle name="SAPBEXfilterItem 3 3 3 8" xfId="18194"/>
    <cellStyle name="SAPBEXfilterItem 3 3 4" xfId="18195"/>
    <cellStyle name="SAPBEXfilterItem 3 3 4 2" xfId="18196"/>
    <cellStyle name="SAPBEXfilterItem 3 3 4 3" xfId="18197"/>
    <cellStyle name="SAPBEXfilterItem 3 3 4 4" xfId="18198"/>
    <cellStyle name="SAPBEXfilterItem 3 3 4 5" xfId="18199"/>
    <cellStyle name="SAPBEXfilterItem 3 3 4 6" xfId="18200"/>
    <cellStyle name="SAPBEXfilterItem 3 3 4 7" xfId="18201"/>
    <cellStyle name="SAPBEXfilterItem 3 3 4 8" xfId="18202"/>
    <cellStyle name="SAPBEXfilterItem 3 3 5" xfId="18203"/>
    <cellStyle name="SAPBEXfilterItem 3 3 6" xfId="18204"/>
    <cellStyle name="SAPBEXfilterItem 3 3 7" xfId="18205"/>
    <cellStyle name="SAPBEXfilterItem 3 3 8" xfId="18206"/>
    <cellStyle name="SAPBEXfilterItem 3 3 9" xfId="18207"/>
    <cellStyle name="SAPBEXfilterItem 3 4" xfId="18208"/>
    <cellStyle name="SAPBEXfilterItem 3 4 2" xfId="18209"/>
    <cellStyle name="SAPBEXfilterItem 3 4 3" xfId="18210"/>
    <cellStyle name="SAPBEXfilterItem 3 4 4" xfId="18211"/>
    <cellStyle name="SAPBEXfilterItem 3 4 5" xfId="18212"/>
    <cellStyle name="SAPBEXfilterItem 3 4 6" xfId="18213"/>
    <cellStyle name="SAPBEXfilterItem 3 4 7" xfId="18214"/>
    <cellStyle name="SAPBEXfilterItem 3 4 8" xfId="18215"/>
    <cellStyle name="SAPBEXfilterItem 3 5" xfId="18216"/>
    <cellStyle name="SAPBEXfilterItem 3 5 2" xfId="18217"/>
    <cellStyle name="SAPBEXfilterItem 3 5 3" xfId="18218"/>
    <cellStyle name="SAPBEXfilterItem 3 5 4" xfId="18219"/>
    <cellStyle name="SAPBEXfilterItem 3 5 5" xfId="18220"/>
    <cellStyle name="SAPBEXfilterItem 3 5 6" xfId="18221"/>
    <cellStyle name="SAPBEXfilterItem 3 5 7" xfId="18222"/>
    <cellStyle name="SAPBEXfilterItem 3 5 8" xfId="18223"/>
    <cellStyle name="SAPBEXfilterItem 3 6" xfId="18224"/>
    <cellStyle name="SAPBEXfilterItem 3 6 2" xfId="18225"/>
    <cellStyle name="SAPBEXfilterItem 3 6 3" xfId="18226"/>
    <cellStyle name="SAPBEXfilterItem 3 6 4" xfId="18227"/>
    <cellStyle name="SAPBEXfilterItem 3 6 5" xfId="18228"/>
    <cellStyle name="SAPBEXfilterItem 3 6 6" xfId="18229"/>
    <cellStyle name="SAPBEXfilterItem 3 6 7" xfId="18230"/>
    <cellStyle name="SAPBEXfilterItem 3 6 8" xfId="18231"/>
    <cellStyle name="SAPBEXfilterItem 3 7" xfId="18232"/>
    <cellStyle name="SAPBEXfilterItem 3 8" xfId="18233"/>
    <cellStyle name="SAPBEXfilterItem 3 9" xfId="18234"/>
    <cellStyle name="SAPBEXfilterItem 4" xfId="18235"/>
    <cellStyle name="SAPBEXfilterItem 4 10" xfId="18236"/>
    <cellStyle name="SAPBEXfilterItem 4 11" xfId="18237"/>
    <cellStyle name="SAPBEXfilterItem 4 12" xfId="18238"/>
    <cellStyle name="SAPBEXfilterItem 4 2" xfId="18239"/>
    <cellStyle name="SAPBEXfilterItem 4 2 2" xfId="18240"/>
    <cellStyle name="SAPBEXfilterItem 4 2 3" xfId="18241"/>
    <cellStyle name="SAPBEXfilterItem 4 2 4" xfId="18242"/>
    <cellStyle name="SAPBEXfilterItem 4 2 5" xfId="18243"/>
    <cellStyle name="SAPBEXfilterItem 4 2 6" xfId="18244"/>
    <cellStyle name="SAPBEXfilterItem 4 2 7" xfId="18245"/>
    <cellStyle name="SAPBEXfilterItem 4 2 8" xfId="18246"/>
    <cellStyle name="SAPBEXfilterItem 4 3" xfId="18247"/>
    <cellStyle name="SAPBEXfilterItem 4 3 2" xfId="18248"/>
    <cellStyle name="SAPBEXfilterItem 4 3 3" xfId="18249"/>
    <cellStyle name="SAPBEXfilterItem 4 3 4" xfId="18250"/>
    <cellStyle name="SAPBEXfilterItem 4 3 5" xfId="18251"/>
    <cellStyle name="SAPBEXfilterItem 4 3 6" xfId="18252"/>
    <cellStyle name="SAPBEXfilterItem 4 3 7" xfId="18253"/>
    <cellStyle name="SAPBEXfilterItem 4 3 8" xfId="18254"/>
    <cellStyle name="SAPBEXfilterItem 4 4" xfId="18255"/>
    <cellStyle name="SAPBEXfilterItem 4 4 2" xfId="18256"/>
    <cellStyle name="SAPBEXfilterItem 4 4 3" xfId="18257"/>
    <cellStyle name="SAPBEXfilterItem 4 4 4" xfId="18258"/>
    <cellStyle name="SAPBEXfilterItem 4 4 5" xfId="18259"/>
    <cellStyle name="SAPBEXfilterItem 4 4 6" xfId="18260"/>
    <cellStyle name="SAPBEXfilterItem 4 4 7" xfId="18261"/>
    <cellStyle name="SAPBEXfilterItem 4 4 8" xfId="18262"/>
    <cellStyle name="SAPBEXfilterItem 4 5" xfId="18263"/>
    <cellStyle name="SAPBEXfilterItem 4 6" xfId="18264"/>
    <cellStyle name="SAPBEXfilterItem 4 7" xfId="18265"/>
    <cellStyle name="SAPBEXfilterItem 4 8" xfId="18266"/>
    <cellStyle name="SAPBEXfilterItem 4 9" xfId="18267"/>
    <cellStyle name="SAPBEXfilterItem 5" xfId="18268"/>
    <cellStyle name="SAPBEXfilterItem 5 10" xfId="18269"/>
    <cellStyle name="SAPBEXfilterItem 5 11" xfId="18270"/>
    <cellStyle name="SAPBEXfilterItem 5 12" xfId="18271"/>
    <cellStyle name="SAPBEXfilterItem 5 2" xfId="18272"/>
    <cellStyle name="SAPBEXfilterItem 5 2 2" xfId="18273"/>
    <cellStyle name="SAPBEXfilterItem 5 2 3" xfId="18274"/>
    <cellStyle name="SAPBEXfilterItem 5 2 4" xfId="18275"/>
    <cellStyle name="SAPBEXfilterItem 5 2 5" xfId="18276"/>
    <cellStyle name="SAPBEXfilterItem 5 2 6" xfId="18277"/>
    <cellStyle name="SAPBEXfilterItem 5 2 7" xfId="18278"/>
    <cellStyle name="SAPBEXfilterItem 5 2 8" xfId="18279"/>
    <cellStyle name="SAPBEXfilterItem 5 3" xfId="18280"/>
    <cellStyle name="SAPBEXfilterItem 5 3 2" xfId="18281"/>
    <cellStyle name="SAPBEXfilterItem 5 3 3" xfId="18282"/>
    <cellStyle name="SAPBEXfilterItem 5 3 4" xfId="18283"/>
    <cellStyle name="SAPBEXfilterItem 5 3 5" xfId="18284"/>
    <cellStyle name="SAPBEXfilterItem 5 3 6" xfId="18285"/>
    <cellStyle name="SAPBEXfilterItem 5 3 7" xfId="18286"/>
    <cellStyle name="SAPBEXfilterItem 5 3 8" xfId="18287"/>
    <cellStyle name="SAPBEXfilterItem 5 4" xfId="18288"/>
    <cellStyle name="SAPBEXfilterItem 5 4 2" xfId="18289"/>
    <cellStyle name="SAPBEXfilterItem 5 4 3" xfId="18290"/>
    <cellStyle name="SAPBEXfilterItem 5 4 4" xfId="18291"/>
    <cellStyle name="SAPBEXfilterItem 5 4 5" xfId="18292"/>
    <cellStyle name="SAPBEXfilterItem 5 4 6" xfId="18293"/>
    <cellStyle name="SAPBEXfilterItem 5 4 7" xfId="18294"/>
    <cellStyle name="SAPBEXfilterItem 5 4 8" xfId="18295"/>
    <cellStyle name="SAPBEXfilterItem 5 5" xfId="18296"/>
    <cellStyle name="SAPBEXfilterItem 5 6" xfId="18297"/>
    <cellStyle name="SAPBEXfilterItem 5 7" xfId="18298"/>
    <cellStyle name="SAPBEXfilterItem 5 8" xfId="18299"/>
    <cellStyle name="SAPBEXfilterItem 5 9" xfId="18300"/>
    <cellStyle name="SAPBEXfilterItem 6" xfId="18301"/>
    <cellStyle name="SAPBEXfilterItem 6 2" xfId="18302"/>
    <cellStyle name="SAPBEXfilterItem 6 3" xfId="18303"/>
    <cellStyle name="SAPBEXfilterItem 6 4" xfId="18304"/>
    <cellStyle name="SAPBEXfilterItem 6 5" xfId="18305"/>
    <cellStyle name="SAPBEXfilterItem 6 6" xfId="18306"/>
    <cellStyle name="SAPBEXfilterItem 6 7" xfId="18307"/>
    <cellStyle name="SAPBEXfilterItem 6 8" xfId="18308"/>
    <cellStyle name="SAPBEXfilterItem 7" xfId="18309"/>
    <cellStyle name="SAPBEXfilterItem 7 2" xfId="18310"/>
    <cellStyle name="SAPBEXfilterItem 7 3" xfId="18311"/>
    <cellStyle name="SAPBEXfilterItem 7 4" xfId="18312"/>
    <cellStyle name="SAPBEXfilterItem 7 5" xfId="18313"/>
    <cellStyle name="SAPBEXfilterItem 7 6" xfId="18314"/>
    <cellStyle name="SAPBEXfilterItem 7 7" xfId="18315"/>
    <cellStyle name="SAPBEXfilterItem 7 8" xfId="18316"/>
    <cellStyle name="SAPBEXfilterItem 8" xfId="18317"/>
    <cellStyle name="SAPBEXfilterItem 8 2" xfId="18318"/>
    <cellStyle name="SAPBEXfilterItem 8 3" xfId="18319"/>
    <cellStyle name="SAPBEXfilterItem 8 4" xfId="18320"/>
    <cellStyle name="SAPBEXfilterItem 8 5" xfId="18321"/>
    <cellStyle name="SAPBEXfilterItem 8 6" xfId="18322"/>
    <cellStyle name="SAPBEXfilterItem 8 7" xfId="18323"/>
    <cellStyle name="SAPBEXfilterItem 8 8" xfId="18324"/>
    <cellStyle name="SAPBEXfilterItem 9" xfId="18325"/>
    <cellStyle name="SAPBEXfilterItem_НВВ 2014 год  по заявкам" xfId="48684"/>
    <cellStyle name="SAPBEXfilterText" xfId="132"/>
    <cellStyle name="SAPBEXfilterText 2" xfId="1466"/>
    <cellStyle name="SAPBEXfilterText_НВВ 2014 год  по заявкам" xfId="48685"/>
    <cellStyle name="SAPBEXformats" xfId="133"/>
    <cellStyle name="SAPBEXformats 10" xfId="18326"/>
    <cellStyle name="SAPBEXformats 11" xfId="18327"/>
    <cellStyle name="SAPBEXformats 12" xfId="18328"/>
    <cellStyle name="SAPBEXformats 13" xfId="18329"/>
    <cellStyle name="SAPBEXformats 14" xfId="18330"/>
    <cellStyle name="SAPBEXformats 15" xfId="18331"/>
    <cellStyle name="SAPBEXformats 16" xfId="18332"/>
    <cellStyle name="SAPBEXformats 17" xfId="18333"/>
    <cellStyle name="SAPBEXformats 2" xfId="241"/>
    <cellStyle name="SAPBEXformats 2 10" xfId="18334"/>
    <cellStyle name="SAPBEXformats 2 11" xfId="18335"/>
    <cellStyle name="SAPBEXformats 2 12" xfId="18336"/>
    <cellStyle name="SAPBEXformats 2 13" xfId="18337"/>
    <cellStyle name="SAPBEXformats 2 14" xfId="18338"/>
    <cellStyle name="SAPBEXformats 2 2" xfId="1467"/>
    <cellStyle name="SAPBEXformats 2 2 10" xfId="18339"/>
    <cellStyle name="SAPBEXformats 2 2 11" xfId="18340"/>
    <cellStyle name="SAPBEXformats 2 2 12" xfId="18341"/>
    <cellStyle name="SAPBEXformats 2 2 13" xfId="18342"/>
    <cellStyle name="SAPBEXformats 2 2 14" xfId="18343"/>
    <cellStyle name="SAPBEXformats 2 2 2" xfId="18344"/>
    <cellStyle name="SAPBEXformats 2 2 2 10" xfId="18345"/>
    <cellStyle name="SAPBEXformats 2 2 2 11" xfId="18346"/>
    <cellStyle name="SAPBEXformats 2 2 2 12" xfId="18347"/>
    <cellStyle name="SAPBEXformats 2 2 2 2" xfId="18348"/>
    <cellStyle name="SAPBEXformats 2 2 2 2 2" xfId="18349"/>
    <cellStyle name="SAPBEXformats 2 2 2 2 3" xfId="18350"/>
    <cellStyle name="SAPBEXformats 2 2 2 2 4" xfId="18351"/>
    <cellStyle name="SAPBEXformats 2 2 2 2 5" xfId="18352"/>
    <cellStyle name="SAPBEXformats 2 2 2 2 6" xfId="18353"/>
    <cellStyle name="SAPBEXformats 2 2 2 2 7" xfId="18354"/>
    <cellStyle name="SAPBEXformats 2 2 2 2 8" xfId="18355"/>
    <cellStyle name="SAPBEXformats 2 2 2 3" xfId="18356"/>
    <cellStyle name="SAPBEXformats 2 2 2 3 2" xfId="18357"/>
    <cellStyle name="SAPBEXformats 2 2 2 3 3" xfId="18358"/>
    <cellStyle name="SAPBEXformats 2 2 2 3 4" xfId="18359"/>
    <cellStyle name="SAPBEXformats 2 2 2 3 5" xfId="18360"/>
    <cellStyle name="SAPBEXformats 2 2 2 3 6" xfId="18361"/>
    <cellStyle name="SAPBEXformats 2 2 2 3 7" xfId="18362"/>
    <cellStyle name="SAPBEXformats 2 2 2 3 8" xfId="18363"/>
    <cellStyle name="SAPBEXformats 2 2 2 4" xfId="18364"/>
    <cellStyle name="SAPBEXformats 2 2 2 4 2" xfId="18365"/>
    <cellStyle name="SAPBEXformats 2 2 2 4 3" xfId="18366"/>
    <cellStyle name="SAPBEXformats 2 2 2 4 4" xfId="18367"/>
    <cellStyle name="SAPBEXformats 2 2 2 4 5" xfId="18368"/>
    <cellStyle name="SAPBEXformats 2 2 2 4 6" xfId="18369"/>
    <cellStyle name="SAPBEXformats 2 2 2 4 7" xfId="18370"/>
    <cellStyle name="SAPBEXformats 2 2 2 4 8" xfId="18371"/>
    <cellStyle name="SAPBEXformats 2 2 2 5" xfId="18372"/>
    <cellStyle name="SAPBEXformats 2 2 2 6" xfId="18373"/>
    <cellStyle name="SAPBEXformats 2 2 2 7" xfId="18374"/>
    <cellStyle name="SAPBEXformats 2 2 2 8" xfId="18375"/>
    <cellStyle name="SAPBEXformats 2 2 2 9" xfId="18376"/>
    <cellStyle name="SAPBEXformats 2 2 3" xfId="18377"/>
    <cellStyle name="SAPBEXformats 2 2 3 2" xfId="18378"/>
    <cellStyle name="SAPBEXformats 2 2 3 3" xfId="18379"/>
    <cellStyle name="SAPBEXformats 2 2 3 4" xfId="18380"/>
    <cellStyle name="SAPBEXformats 2 2 3 5" xfId="18381"/>
    <cellStyle name="SAPBEXformats 2 2 3 6" xfId="18382"/>
    <cellStyle name="SAPBEXformats 2 2 3 7" xfId="18383"/>
    <cellStyle name="SAPBEXformats 2 2 3 8" xfId="18384"/>
    <cellStyle name="SAPBEXformats 2 2 4" xfId="18385"/>
    <cellStyle name="SAPBEXformats 2 2 4 2" xfId="18386"/>
    <cellStyle name="SAPBEXformats 2 2 4 3" xfId="18387"/>
    <cellStyle name="SAPBEXformats 2 2 4 4" xfId="18388"/>
    <cellStyle name="SAPBEXformats 2 2 4 5" xfId="18389"/>
    <cellStyle name="SAPBEXformats 2 2 4 6" xfId="18390"/>
    <cellStyle name="SAPBEXformats 2 2 4 7" xfId="18391"/>
    <cellStyle name="SAPBEXformats 2 2 4 8" xfId="18392"/>
    <cellStyle name="SAPBEXformats 2 2 5" xfId="18393"/>
    <cellStyle name="SAPBEXformats 2 2 5 2" xfId="18394"/>
    <cellStyle name="SAPBEXformats 2 2 5 3" xfId="18395"/>
    <cellStyle name="SAPBEXformats 2 2 5 4" xfId="18396"/>
    <cellStyle name="SAPBEXformats 2 2 5 5" xfId="18397"/>
    <cellStyle name="SAPBEXformats 2 2 5 6" xfId="18398"/>
    <cellStyle name="SAPBEXformats 2 2 5 7" xfId="18399"/>
    <cellStyle name="SAPBEXformats 2 2 5 8" xfId="18400"/>
    <cellStyle name="SAPBEXformats 2 2 6" xfId="18401"/>
    <cellStyle name="SAPBEXformats 2 2 7" xfId="18402"/>
    <cellStyle name="SAPBEXformats 2 2 8" xfId="18403"/>
    <cellStyle name="SAPBEXformats 2 2 9" xfId="18404"/>
    <cellStyle name="SAPBEXformats 2 3" xfId="18405"/>
    <cellStyle name="SAPBEXformats 2 3 10" xfId="18406"/>
    <cellStyle name="SAPBEXformats 2 3 11" xfId="18407"/>
    <cellStyle name="SAPBEXformats 2 3 12" xfId="18408"/>
    <cellStyle name="SAPBEXformats 2 3 2" xfId="18409"/>
    <cellStyle name="SAPBEXformats 2 3 2 2" xfId="18410"/>
    <cellStyle name="SAPBEXformats 2 3 2 3" xfId="18411"/>
    <cellStyle name="SAPBEXformats 2 3 2 4" xfId="18412"/>
    <cellStyle name="SAPBEXformats 2 3 2 5" xfId="18413"/>
    <cellStyle name="SAPBEXformats 2 3 2 6" xfId="18414"/>
    <cellStyle name="SAPBEXformats 2 3 2 7" xfId="18415"/>
    <cellStyle name="SAPBEXformats 2 3 2 8" xfId="18416"/>
    <cellStyle name="SAPBEXformats 2 3 3" xfId="18417"/>
    <cellStyle name="SAPBEXformats 2 3 3 2" xfId="18418"/>
    <cellStyle name="SAPBEXformats 2 3 3 3" xfId="18419"/>
    <cellStyle name="SAPBEXformats 2 3 3 4" xfId="18420"/>
    <cellStyle name="SAPBEXformats 2 3 3 5" xfId="18421"/>
    <cellStyle name="SAPBEXformats 2 3 3 6" xfId="18422"/>
    <cellStyle name="SAPBEXformats 2 3 3 7" xfId="18423"/>
    <cellStyle name="SAPBEXformats 2 3 3 8" xfId="18424"/>
    <cellStyle name="SAPBEXformats 2 3 4" xfId="18425"/>
    <cellStyle name="SAPBEXformats 2 3 4 2" xfId="18426"/>
    <cellStyle name="SAPBEXformats 2 3 4 3" xfId="18427"/>
    <cellStyle name="SAPBEXformats 2 3 4 4" xfId="18428"/>
    <cellStyle name="SAPBEXformats 2 3 4 5" xfId="18429"/>
    <cellStyle name="SAPBEXformats 2 3 4 6" xfId="18430"/>
    <cellStyle name="SAPBEXformats 2 3 4 7" xfId="18431"/>
    <cellStyle name="SAPBEXformats 2 3 4 8" xfId="18432"/>
    <cellStyle name="SAPBEXformats 2 3 5" xfId="18433"/>
    <cellStyle name="SAPBEXformats 2 3 6" xfId="18434"/>
    <cellStyle name="SAPBEXformats 2 3 7" xfId="18435"/>
    <cellStyle name="SAPBEXformats 2 3 8" xfId="18436"/>
    <cellStyle name="SAPBEXformats 2 3 9" xfId="18437"/>
    <cellStyle name="SAPBEXformats 2 4" xfId="18438"/>
    <cellStyle name="SAPBEXformats 2 4 2" xfId="18439"/>
    <cellStyle name="SAPBEXformats 2 4 3" xfId="18440"/>
    <cellStyle name="SAPBEXformats 2 4 4" xfId="18441"/>
    <cellStyle name="SAPBEXformats 2 4 5" xfId="18442"/>
    <cellStyle name="SAPBEXformats 2 4 6" xfId="18443"/>
    <cellStyle name="SAPBEXformats 2 4 7" xfId="18444"/>
    <cellStyle name="SAPBEXformats 2 4 8" xfId="18445"/>
    <cellStyle name="SAPBEXformats 2 5" xfId="18446"/>
    <cellStyle name="SAPBEXformats 2 5 2" xfId="18447"/>
    <cellStyle name="SAPBEXformats 2 5 3" xfId="18448"/>
    <cellStyle name="SAPBEXformats 2 5 4" xfId="18449"/>
    <cellStyle name="SAPBEXformats 2 5 5" xfId="18450"/>
    <cellStyle name="SAPBEXformats 2 5 6" xfId="18451"/>
    <cellStyle name="SAPBEXformats 2 5 7" xfId="18452"/>
    <cellStyle name="SAPBEXformats 2 5 8" xfId="18453"/>
    <cellStyle name="SAPBEXformats 2 6" xfId="18454"/>
    <cellStyle name="SAPBEXformats 2 6 2" xfId="18455"/>
    <cellStyle name="SAPBEXformats 2 6 3" xfId="18456"/>
    <cellStyle name="SAPBEXformats 2 6 4" xfId="18457"/>
    <cellStyle name="SAPBEXformats 2 6 5" xfId="18458"/>
    <cellStyle name="SAPBEXformats 2 6 6" xfId="18459"/>
    <cellStyle name="SAPBEXformats 2 6 7" xfId="18460"/>
    <cellStyle name="SAPBEXformats 2 6 8" xfId="18461"/>
    <cellStyle name="SAPBEXformats 2 7" xfId="18462"/>
    <cellStyle name="SAPBEXformats 2 8" xfId="18463"/>
    <cellStyle name="SAPBEXformats 2 9" xfId="18464"/>
    <cellStyle name="SAPBEXformats 3" xfId="1468"/>
    <cellStyle name="SAPBEXformats 3 10" xfId="18465"/>
    <cellStyle name="SAPBEXformats 3 11" xfId="18466"/>
    <cellStyle name="SAPBEXformats 3 12" xfId="18467"/>
    <cellStyle name="SAPBEXformats 3 13" xfId="18468"/>
    <cellStyle name="SAPBEXformats 3 14" xfId="18469"/>
    <cellStyle name="SAPBEXformats 3 2" xfId="1469"/>
    <cellStyle name="SAPBEXformats 3 2 10" xfId="18470"/>
    <cellStyle name="SAPBEXformats 3 2 11" xfId="18471"/>
    <cellStyle name="SAPBEXformats 3 2 12" xfId="18472"/>
    <cellStyle name="SAPBEXformats 3 2 13" xfId="18473"/>
    <cellStyle name="SAPBEXformats 3 2 14" xfId="18474"/>
    <cellStyle name="SAPBEXformats 3 2 2" xfId="18475"/>
    <cellStyle name="SAPBEXformats 3 2 2 10" xfId="18476"/>
    <cellStyle name="SAPBEXformats 3 2 2 11" xfId="18477"/>
    <cellStyle name="SAPBEXformats 3 2 2 12" xfId="18478"/>
    <cellStyle name="SAPBEXformats 3 2 2 2" xfId="18479"/>
    <cellStyle name="SAPBEXformats 3 2 2 2 2" xfId="18480"/>
    <cellStyle name="SAPBEXformats 3 2 2 2 3" xfId="18481"/>
    <cellStyle name="SAPBEXformats 3 2 2 2 4" xfId="18482"/>
    <cellStyle name="SAPBEXformats 3 2 2 2 5" xfId="18483"/>
    <cellStyle name="SAPBEXformats 3 2 2 2 6" xfId="18484"/>
    <cellStyle name="SAPBEXformats 3 2 2 2 7" xfId="18485"/>
    <cellStyle name="SAPBEXformats 3 2 2 2 8" xfId="18486"/>
    <cellStyle name="SAPBEXformats 3 2 2 3" xfId="18487"/>
    <cellStyle name="SAPBEXformats 3 2 2 3 2" xfId="18488"/>
    <cellStyle name="SAPBEXformats 3 2 2 3 3" xfId="18489"/>
    <cellStyle name="SAPBEXformats 3 2 2 3 4" xfId="18490"/>
    <cellStyle name="SAPBEXformats 3 2 2 3 5" xfId="18491"/>
    <cellStyle name="SAPBEXformats 3 2 2 3 6" xfId="18492"/>
    <cellStyle name="SAPBEXformats 3 2 2 3 7" xfId="18493"/>
    <cellStyle name="SAPBEXformats 3 2 2 3 8" xfId="18494"/>
    <cellStyle name="SAPBEXformats 3 2 2 4" xfId="18495"/>
    <cellStyle name="SAPBEXformats 3 2 2 4 2" xfId="18496"/>
    <cellStyle name="SAPBEXformats 3 2 2 4 3" xfId="18497"/>
    <cellStyle name="SAPBEXformats 3 2 2 4 4" xfId="18498"/>
    <cellStyle name="SAPBEXformats 3 2 2 4 5" xfId="18499"/>
    <cellStyle name="SAPBEXformats 3 2 2 4 6" xfId="18500"/>
    <cellStyle name="SAPBEXformats 3 2 2 4 7" xfId="18501"/>
    <cellStyle name="SAPBEXformats 3 2 2 4 8" xfId="18502"/>
    <cellStyle name="SAPBEXformats 3 2 2 5" xfId="18503"/>
    <cellStyle name="SAPBEXformats 3 2 2 6" xfId="18504"/>
    <cellStyle name="SAPBEXformats 3 2 2 7" xfId="18505"/>
    <cellStyle name="SAPBEXformats 3 2 2 8" xfId="18506"/>
    <cellStyle name="SAPBEXformats 3 2 2 9" xfId="18507"/>
    <cellStyle name="SAPBEXformats 3 2 3" xfId="18508"/>
    <cellStyle name="SAPBEXformats 3 2 3 2" xfId="18509"/>
    <cellStyle name="SAPBEXformats 3 2 3 3" xfId="18510"/>
    <cellStyle name="SAPBEXformats 3 2 3 4" xfId="18511"/>
    <cellStyle name="SAPBEXformats 3 2 3 5" xfId="18512"/>
    <cellStyle name="SAPBEXformats 3 2 3 6" xfId="18513"/>
    <cellStyle name="SAPBEXformats 3 2 3 7" xfId="18514"/>
    <cellStyle name="SAPBEXformats 3 2 3 8" xfId="18515"/>
    <cellStyle name="SAPBEXformats 3 2 4" xfId="18516"/>
    <cellStyle name="SAPBEXformats 3 2 4 2" xfId="18517"/>
    <cellStyle name="SAPBEXformats 3 2 4 3" xfId="18518"/>
    <cellStyle name="SAPBEXformats 3 2 4 4" xfId="18519"/>
    <cellStyle name="SAPBEXformats 3 2 4 5" xfId="18520"/>
    <cellStyle name="SAPBEXformats 3 2 4 6" xfId="18521"/>
    <cellStyle name="SAPBEXformats 3 2 4 7" xfId="18522"/>
    <cellStyle name="SAPBEXformats 3 2 4 8" xfId="18523"/>
    <cellStyle name="SAPBEXformats 3 2 5" xfId="18524"/>
    <cellStyle name="SAPBEXformats 3 2 5 2" xfId="18525"/>
    <cellStyle name="SAPBEXformats 3 2 5 3" xfId="18526"/>
    <cellStyle name="SAPBEXformats 3 2 5 4" xfId="18527"/>
    <cellStyle name="SAPBEXformats 3 2 5 5" xfId="18528"/>
    <cellStyle name="SAPBEXformats 3 2 5 6" xfId="18529"/>
    <cellStyle name="SAPBEXformats 3 2 5 7" xfId="18530"/>
    <cellStyle name="SAPBEXformats 3 2 5 8" xfId="18531"/>
    <cellStyle name="SAPBEXformats 3 2 6" xfId="18532"/>
    <cellStyle name="SAPBEXformats 3 2 7" xfId="18533"/>
    <cellStyle name="SAPBEXformats 3 2 8" xfId="18534"/>
    <cellStyle name="SAPBEXformats 3 2 9" xfId="18535"/>
    <cellStyle name="SAPBEXformats 3 3" xfId="18536"/>
    <cellStyle name="SAPBEXformats 3 3 10" xfId="18537"/>
    <cellStyle name="SAPBEXformats 3 3 11" xfId="18538"/>
    <cellStyle name="SAPBEXformats 3 3 12" xfId="18539"/>
    <cellStyle name="SAPBEXformats 3 3 2" xfId="18540"/>
    <cellStyle name="SAPBEXformats 3 3 2 2" xfId="18541"/>
    <cellStyle name="SAPBEXformats 3 3 2 3" xfId="18542"/>
    <cellStyle name="SAPBEXformats 3 3 2 4" xfId="18543"/>
    <cellStyle name="SAPBEXformats 3 3 2 5" xfId="18544"/>
    <cellStyle name="SAPBEXformats 3 3 2 6" xfId="18545"/>
    <cellStyle name="SAPBEXformats 3 3 2 7" xfId="18546"/>
    <cellStyle name="SAPBEXformats 3 3 2 8" xfId="18547"/>
    <cellStyle name="SAPBEXformats 3 3 3" xfId="18548"/>
    <cellStyle name="SAPBEXformats 3 3 3 2" xfId="18549"/>
    <cellStyle name="SAPBEXformats 3 3 3 3" xfId="18550"/>
    <cellStyle name="SAPBEXformats 3 3 3 4" xfId="18551"/>
    <cellStyle name="SAPBEXformats 3 3 3 5" xfId="18552"/>
    <cellStyle name="SAPBEXformats 3 3 3 6" xfId="18553"/>
    <cellStyle name="SAPBEXformats 3 3 3 7" xfId="18554"/>
    <cellStyle name="SAPBEXformats 3 3 3 8" xfId="18555"/>
    <cellStyle name="SAPBEXformats 3 3 4" xfId="18556"/>
    <cellStyle name="SAPBEXformats 3 3 4 2" xfId="18557"/>
    <cellStyle name="SAPBEXformats 3 3 4 3" xfId="18558"/>
    <cellStyle name="SAPBEXformats 3 3 4 4" xfId="18559"/>
    <cellStyle name="SAPBEXformats 3 3 4 5" xfId="18560"/>
    <cellStyle name="SAPBEXformats 3 3 4 6" xfId="18561"/>
    <cellStyle name="SAPBEXformats 3 3 4 7" xfId="18562"/>
    <cellStyle name="SAPBEXformats 3 3 4 8" xfId="18563"/>
    <cellStyle name="SAPBEXformats 3 3 5" xfId="18564"/>
    <cellStyle name="SAPBEXformats 3 3 6" xfId="18565"/>
    <cellStyle name="SAPBEXformats 3 3 7" xfId="18566"/>
    <cellStyle name="SAPBEXformats 3 3 8" xfId="18567"/>
    <cellStyle name="SAPBEXformats 3 3 9" xfId="18568"/>
    <cellStyle name="SAPBEXformats 3 4" xfId="18569"/>
    <cellStyle name="SAPBEXformats 3 4 2" xfId="18570"/>
    <cellStyle name="SAPBEXformats 3 4 3" xfId="18571"/>
    <cellStyle name="SAPBEXformats 3 4 4" xfId="18572"/>
    <cellStyle name="SAPBEXformats 3 4 5" xfId="18573"/>
    <cellStyle name="SAPBEXformats 3 4 6" xfId="18574"/>
    <cellStyle name="SAPBEXformats 3 4 7" xfId="18575"/>
    <cellStyle name="SAPBEXformats 3 4 8" xfId="18576"/>
    <cellStyle name="SAPBEXformats 3 5" xfId="18577"/>
    <cellStyle name="SAPBEXformats 3 5 2" xfId="18578"/>
    <cellStyle name="SAPBEXformats 3 5 3" xfId="18579"/>
    <cellStyle name="SAPBEXformats 3 5 4" xfId="18580"/>
    <cellStyle name="SAPBEXformats 3 5 5" xfId="18581"/>
    <cellStyle name="SAPBEXformats 3 5 6" xfId="18582"/>
    <cellStyle name="SAPBEXformats 3 5 7" xfId="18583"/>
    <cellStyle name="SAPBEXformats 3 5 8" xfId="18584"/>
    <cellStyle name="SAPBEXformats 3 6" xfId="18585"/>
    <cellStyle name="SAPBEXformats 3 6 2" xfId="18586"/>
    <cellStyle name="SAPBEXformats 3 6 3" xfId="18587"/>
    <cellStyle name="SAPBEXformats 3 6 4" xfId="18588"/>
    <cellStyle name="SAPBEXformats 3 6 5" xfId="18589"/>
    <cellStyle name="SAPBEXformats 3 6 6" xfId="18590"/>
    <cellStyle name="SAPBEXformats 3 6 7" xfId="18591"/>
    <cellStyle name="SAPBEXformats 3 6 8" xfId="18592"/>
    <cellStyle name="SAPBEXformats 3 7" xfId="18593"/>
    <cellStyle name="SAPBEXformats 3 8" xfId="18594"/>
    <cellStyle name="SAPBEXformats 3 9" xfId="18595"/>
    <cellStyle name="SAPBEXformats 4" xfId="1470"/>
    <cellStyle name="SAPBEXformats 4 10" xfId="18596"/>
    <cellStyle name="SAPBEXformats 4 11" xfId="18597"/>
    <cellStyle name="SAPBEXformats 4 12" xfId="18598"/>
    <cellStyle name="SAPBEXformats 4 13" xfId="18599"/>
    <cellStyle name="SAPBEXformats 4 14" xfId="18600"/>
    <cellStyle name="SAPBEXformats 4 2" xfId="1471"/>
    <cellStyle name="SAPBEXformats 4 2 10" xfId="18601"/>
    <cellStyle name="SAPBEXformats 4 2 11" xfId="18602"/>
    <cellStyle name="SAPBEXformats 4 2 12" xfId="18603"/>
    <cellStyle name="SAPBEXformats 4 2 13" xfId="18604"/>
    <cellStyle name="SAPBEXformats 4 2 14" xfId="18605"/>
    <cellStyle name="SAPBEXformats 4 2 2" xfId="18606"/>
    <cellStyle name="SAPBEXformats 4 2 2 10" xfId="18607"/>
    <cellStyle name="SAPBEXformats 4 2 2 11" xfId="18608"/>
    <cellStyle name="SAPBEXformats 4 2 2 12" xfId="18609"/>
    <cellStyle name="SAPBEXformats 4 2 2 2" xfId="18610"/>
    <cellStyle name="SAPBEXformats 4 2 2 2 2" xfId="18611"/>
    <cellStyle name="SAPBEXformats 4 2 2 2 3" xfId="18612"/>
    <cellStyle name="SAPBEXformats 4 2 2 2 4" xfId="18613"/>
    <cellStyle name="SAPBEXformats 4 2 2 2 5" xfId="18614"/>
    <cellStyle name="SAPBEXformats 4 2 2 2 6" xfId="18615"/>
    <cellStyle name="SAPBEXformats 4 2 2 2 7" xfId="18616"/>
    <cellStyle name="SAPBEXformats 4 2 2 2 8" xfId="18617"/>
    <cellStyle name="SAPBEXformats 4 2 2 3" xfId="18618"/>
    <cellStyle name="SAPBEXformats 4 2 2 3 2" xfId="18619"/>
    <cellStyle name="SAPBEXformats 4 2 2 3 3" xfId="18620"/>
    <cellStyle name="SAPBEXformats 4 2 2 3 4" xfId="18621"/>
    <cellStyle name="SAPBEXformats 4 2 2 3 5" xfId="18622"/>
    <cellStyle name="SAPBEXformats 4 2 2 3 6" xfId="18623"/>
    <cellStyle name="SAPBEXformats 4 2 2 3 7" xfId="18624"/>
    <cellStyle name="SAPBEXformats 4 2 2 3 8" xfId="18625"/>
    <cellStyle name="SAPBEXformats 4 2 2 4" xfId="18626"/>
    <cellStyle name="SAPBEXformats 4 2 2 4 2" xfId="18627"/>
    <cellStyle name="SAPBEXformats 4 2 2 4 3" xfId="18628"/>
    <cellStyle name="SAPBEXformats 4 2 2 4 4" xfId="18629"/>
    <cellStyle name="SAPBEXformats 4 2 2 4 5" xfId="18630"/>
    <cellStyle name="SAPBEXformats 4 2 2 4 6" xfId="18631"/>
    <cellStyle name="SAPBEXformats 4 2 2 4 7" xfId="18632"/>
    <cellStyle name="SAPBEXformats 4 2 2 4 8" xfId="18633"/>
    <cellStyle name="SAPBEXformats 4 2 2 5" xfId="18634"/>
    <cellStyle name="SAPBEXformats 4 2 2 6" xfId="18635"/>
    <cellStyle name="SAPBEXformats 4 2 2 7" xfId="18636"/>
    <cellStyle name="SAPBEXformats 4 2 2 8" xfId="18637"/>
    <cellStyle name="SAPBEXformats 4 2 2 9" xfId="18638"/>
    <cellStyle name="SAPBEXformats 4 2 3" xfId="18639"/>
    <cellStyle name="SAPBEXformats 4 2 3 2" xfId="18640"/>
    <cellStyle name="SAPBEXformats 4 2 3 3" xfId="18641"/>
    <cellStyle name="SAPBEXformats 4 2 3 4" xfId="18642"/>
    <cellStyle name="SAPBEXformats 4 2 3 5" xfId="18643"/>
    <cellStyle name="SAPBEXformats 4 2 3 6" xfId="18644"/>
    <cellStyle name="SAPBEXformats 4 2 3 7" xfId="18645"/>
    <cellStyle name="SAPBEXformats 4 2 3 8" xfId="18646"/>
    <cellStyle name="SAPBEXformats 4 2 4" xfId="18647"/>
    <cellStyle name="SAPBEXformats 4 2 4 2" xfId="18648"/>
    <cellStyle name="SAPBEXformats 4 2 4 3" xfId="18649"/>
    <cellStyle name="SAPBEXformats 4 2 4 4" xfId="18650"/>
    <cellStyle name="SAPBEXformats 4 2 4 5" xfId="18651"/>
    <cellStyle name="SAPBEXformats 4 2 4 6" xfId="18652"/>
    <cellStyle name="SAPBEXformats 4 2 4 7" xfId="18653"/>
    <cellStyle name="SAPBEXformats 4 2 4 8" xfId="18654"/>
    <cellStyle name="SAPBEXformats 4 2 5" xfId="18655"/>
    <cellStyle name="SAPBEXformats 4 2 5 2" xfId="18656"/>
    <cellStyle name="SAPBEXformats 4 2 5 3" xfId="18657"/>
    <cellStyle name="SAPBEXformats 4 2 5 4" xfId="18658"/>
    <cellStyle name="SAPBEXformats 4 2 5 5" xfId="18659"/>
    <cellStyle name="SAPBEXformats 4 2 5 6" xfId="18660"/>
    <cellStyle name="SAPBEXformats 4 2 5 7" xfId="18661"/>
    <cellStyle name="SAPBEXformats 4 2 5 8" xfId="18662"/>
    <cellStyle name="SAPBEXformats 4 2 6" xfId="18663"/>
    <cellStyle name="SAPBEXformats 4 2 7" xfId="18664"/>
    <cellStyle name="SAPBEXformats 4 2 8" xfId="18665"/>
    <cellStyle name="SAPBEXformats 4 2 9" xfId="18666"/>
    <cellStyle name="SAPBEXformats 4 3" xfId="18667"/>
    <cellStyle name="SAPBEXformats 4 3 10" xfId="18668"/>
    <cellStyle name="SAPBEXformats 4 3 11" xfId="18669"/>
    <cellStyle name="SAPBEXformats 4 3 12" xfId="18670"/>
    <cellStyle name="SAPBEXformats 4 3 2" xfId="18671"/>
    <cellStyle name="SAPBEXformats 4 3 2 2" xfId="18672"/>
    <cellStyle name="SAPBEXformats 4 3 2 3" xfId="18673"/>
    <cellStyle name="SAPBEXformats 4 3 2 4" xfId="18674"/>
    <cellStyle name="SAPBEXformats 4 3 2 5" xfId="18675"/>
    <cellStyle name="SAPBEXformats 4 3 2 6" xfId="18676"/>
    <cellStyle name="SAPBEXformats 4 3 2 7" xfId="18677"/>
    <cellStyle name="SAPBEXformats 4 3 2 8" xfId="18678"/>
    <cellStyle name="SAPBEXformats 4 3 3" xfId="18679"/>
    <cellStyle name="SAPBEXformats 4 3 3 2" xfId="18680"/>
    <cellStyle name="SAPBEXformats 4 3 3 3" xfId="18681"/>
    <cellStyle name="SAPBEXformats 4 3 3 4" xfId="18682"/>
    <cellStyle name="SAPBEXformats 4 3 3 5" xfId="18683"/>
    <cellStyle name="SAPBEXformats 4 3 3 6" xfId="18684"/>
    <cellStyle name="SAPBEXformats 4 3 3 7" xfId="18685"/>
    <cellStyle name="SAPBEXformats 4 3 3 8" xfId="18686"/>
    <cellStyle name="SAPBEXformats 4 3 4" xfId="18687"/>
    <cellStyle name="SAPBEXformats 4 3 4 2" xfId="18688"/>
    <cellStyle name="SAPBEXformats 4 3 4 3" xfId="18689"/>
    <cellStyle name="SAPBEXformats 4 3 4 4" xfId="18690"/>
    <cellStyle name="SAPBEXformats 4 3 4 5" xfId="18691"/>
    <cellStyle name="SAPBEXformats 4 3 4 6" xfId="18692"/>
    <cellStyle name="SAPBEXformats 4 3 4 7" xfId="18693"/>
    <cellStyle name="SAPBEXformats 4 3 4 8" xfId="18694"/>
    <cellStyle name="SAPBEXformats 4 3 5" xfId="18695"/>
    <cellStyle name="SAPBEXformats 4 3 6" xfId="18696"/>
    <cellStyle name="SAPBEXformats 4 3 7" xfId="18697"/>
    <cellStyle name="SAPBEXformats 4 3 8" xfId="18698"/>
    <cellStyle name="SAPBEXformats 4 3 9" xfId="18699"/>
    <cellStyle name="SAPBEXformats 4 4" xfId="18700"/>
    <cellStyle name="SAPBEXformats 4 4 2" xfId="18701"/>
    <cellStyle name="SAPBEXformats 4 4 3" xfId="18702"/>
    <cellStyle name="SAPBEXformats 4 4 4" xfId="18703"/>
    <cellStyle name="SAPBEXformats 4 4 5" xfId="18704"/>
    <cellStyle name="SAPBEXformats 4 4 6" xfId="18705"/>
    <cellStyle name="SAPBEXformats 4 4 7" xfId="18706"/>
    <cellStyle name="SAPBEXformats 4 4 8" xfId="18707"/>
    <cellStyle name="SAPBEXformats 4 5" xfId="18708"/>
    <cellStyle name="SAPBEXformats 4 5 2" xfId="18709"/>
    <cellStyle name="SAPBEXformats 4 5 3" xfId="18710"/>
    <cellStyle name="SAPBEXformats 4 5 4" xfId="18711"/>
    <cellStyle name="SAPBEXformats 4 5 5" xfId="18712"/>
    <cellStyle name="SAPBEXformats 4 5 6" xfId="18713"/>
    <cellStyle name="SAPBEXformats 4 5 7" xfId="18714"/>
    <cellStyle name="SAPBEXformats 4 5 8" xfId="18715"/>
    <cellStyle name="SAPBEXformats 4 6" xfId="18716"/>
    <cellStyle name="SAPBEXformats 4 6 2" xfId="18717"/>
    <cellStyle name="SAPBEXformats 4 6 3" xfId="18718"/>
    <cellStyle name="SAPBEXformats 4 6 4" xfId="18719"/>
    <cellStyle name="SAPBEXformats 4 6 5" xfId="18720"/>
    <cellStyle name="SAPBEXformats 4 6 6" xfId="18721"/>
    <cellStyle name="SAPBEXformats 4 6 7" xfId="18722"/>
    <cellStyle name="SAPBEXformats 4 6 8" xfId="18723"/>
    <cellStyle name="SAPBEXformats 4 7" xfId="18724"/>
    <cellStyle name="SAPBEXformats 4 8" xfId="18725"/>
    <cellStyle name="SAPBEXformats 4 9" xfId="18726"/>
    <cellStyle name="SAPBEXformats 5" xfId="1472"/>
    <cellStyle name="SAPBEXformats 5 10" xfId="18727"/>
    <cellStyle name="SAPBEXformats 5 11" xfId="18728"/>
    <cellStyle name="SAPBEXformats 5 12" xfId="18729"/>
    <cellStyle name="SAPBEXformats 5 13" xfId="18730"/>
    <cellStyle name="SAPBEXformats 5 14" xfId="18731"/>
    <cellStyle name="SAPBEXformats 5 2" xfId="18732"/>
    <cellStyle name="SAPBEXformats 5 2 10" xfId="18733"/>
    <cellStyle name="SAPBEXformats 5 2 11" xfId="18734"/>
    <cellStyle name="SAPBEXformats 5 2 12" xfId="18735"/>
    <cellStyle name="SAPBEXformats 5 2 2" xfId="18736"/>
    <cellStyle name="SAPBEXformats 5 2 2 2" xfId="18737"/>
    <cellStyle name="SAPBEXformats 5 2 2 3" xfId="18738"/>
    <cellStyle name="SAPBEXformats 5 2 2 4" xfId="18739"/>
    <cellStyle name="SAPBEXformats 5 2 2 5" xfId="18740"/>
    <cellStyle name="SAPBEXformats 5 2 2 6" xfId="18741"/>
    <cellStyle name="SAPBEXformats 5 2 2 7" xfId="18742"/>
    <cellStyle name="SAPBEXformats 5 2 2 8" xfId="18743"/>
    <cellStyle name="SAPBEXformats 5 2 3" xfId="18744"/>
    <cellStyle name="SAPBEXformats 5 2 3 2" xfId="18745"/>
    <cellStyle name="SAPBEXformats 5 2 3 3" xfId="18746"/>
    <cellStyle name="SAPBEXformats 5 2 3 4" xfId="18747"/>
    <cellStyle name="SAPBEXformats 5 2 3 5" xfId="18748"/>
    <cellStyle name="SAPBEXformats 5 2 3 6" xfId="18749"/>
    <cellStyle name="SAPBEXformats 5 2 3 7" xfId="18750"/>
    <cellStyle name="SAPBEXformats 5 2 3 8" xfId="18751"/>
    <cellStyle name="SAPBEXformats 5 2 4" xfId="18752"/>
    <cellStyle name="SAPBEXformats 5 2 4 2" xfId="18753"/>
    <cellStyle name="SAPBEXformats 5 2 4 3" xfId="18754"/>
    <cellStyle name="SAPBEXformats 5 2 4 4" xfId="18755"/>
    <cellStyle name="SAPBEXformats 5 2 4 5" xfId="18756"/>
    <cellStyle name="SAPBEXformats 5 2 4 6" xfId="18757"/>
    <cellStyle name="SAPBEXformats 5 2 4 7" xfId="18758"/>
    <cellStyle name="SAPBEXformats 5 2 4 8" xfId="18759"/>
    <cellStyle name="SAPBEXformats 5 2 5" xfId="18760"/>
    <cellStyle name="SAPBEXformats 5 2 6" xfId="18761"/>
    <cellStyle name="SAPBEXformats 5 2 7" xfId="18762"/>
    <cellStyle name="SAPBEXformats 5 2 8" xfId="18763"/>
    <cellStyle name="SAPBEXformats 5 2 9" xfId="18764"/>
    <cellStyle name="SAPBEXformats 5 3" xfId="18765"/>
    <cellStyle name="SAPBEXformats 5 3 2" xfId="18766"/>
    <cellStyle name="SAPBEXformats 5 3 3" xfId="18767"/>
    <cellStyle name="SAPBEXformats 5 3 4" xfId="18768"/>
    <cellStyle name="SAPBEXformats 5 3 5" xfId="18769"/>
    <cellStyle name="SAPBEXformats 5 3 6" xfId="18770"/>
    <cellStyle name="SAPBEXformats 5 3 7" xfId="18771"/>
    <cellStyle name="SAPBEXformats 5 3 8" xfId="18772"/>
    <cellStyle name="SAPBEXformats 5 4" xfId="18773"/>
    <cellStyle name="SAPBEXformats 5 4 2" xfId="18774"/>
    <cellStyle name="SAPBEXformats 5 4 3" xfId="18775"/>
    <cellStyle name="SAPBEXformats 5 4 4" xfId="18776"/>
    <cellStyle name="SAPBEXformats 5 4 5" xfId="18777"/>
    <cellStyle name="SAPBEXformats 5 4 6" xfId="18778"/>
    <cellStyle name="SAPBEXformats 5 4 7" xfId="18779"/>
    <cellStyle name="SAPBEXformats 5 4 8" xfId="18780"/>
    <cellStyle name="SAPBEXformats 5 5" xfId="18781"/>
    <cellStyle name="SAPBEXformats 5 5 2" xfId="18782"/>
    <cellStyle name="SAPBEXformats 5 5 3" xfId="18783"/>
    <cellStyle name="SAPBEXformats 5 5 4" xfId="18784"/>
    <cellStyle name="SAPBEXformats 5 5 5" xfId="18785"/>
    <cellStyle name="SAPBEXformats 5 5 6" xfId="18786"/>
    <cellStyle name="SAPBEXformats 5 5 7" xfId="18787"/>
    <cellStyle name="SAPBEXformats 5 5 8" xfId="18788"/>
    <cellStyle name="SAPBEXformats 5 6" xfId="18789"/>
    <cellStyle name="SAPBEXformats 5 7" xfId="18790"/>
    <cellStyle name="SAPBEXformats 5 8" xfId="18791"/>
    <cellStyle name="SAPBEXformats 5 9" xfId="18792"/>
    <cellStyle name="SAPBEXformats 6" xfId="18793"/>
    <cellStyle name="SAPBEXformats 6 10" xfId="18794"/>
    <cellStyle name="SAPBEXformats 6 11" xfId="18795"/>
    <cellStyle name="SAPBEXformats 6 12" xfId="18796"/>
    <cellStyle name="SAPBEXformats 6 2" xfId="18797"/>
    <cellStyle name="SAPBEXformats 6 2 2" xfId="18798"/>
    <cellStyle name="SAPBEXformats 6 2 3" xfId="18799"/>
    <cellStyle name="SAPBEXformats 6 2 4" xfId="18800"/>
    <cellStyle name="SAPBEXformats 6 2 5" xfId="18801"/>
    <cellStyle name="SAPBEXformats 6 2 6" xfId="18802"/>
    <cellStyle name="SAPBEXformats 6 2 7" xfId="18803"/>
    <cellStyle name="SAPBEXformats 6 2 8" xfId="18804"/>
    <cellStyle name="SAPBEXformats 6 3" xfId="18805"/>
    <cellStyle name="SAPBEXformats 6 3 2" xfId="18806"/>
    <cellStyle name="SAPBEXformats 6 3 3" xfId="18807"/>
    <cellStyle name="SAPBEXformats 6 3 4" xfId="18808"/>
    <cellStyle name="SAPBEXformats 6 3 5" xfId="18809"/>
    <cellStyle name="SAPBEXformats 6 3 6" xfId="18810"/>
    <cellStyle name="SAPBEXformats 6 3 7" xfId="18811"/>
    <cellStyle name="SAPBEXformats 6 3 8" xfId="18812"/>
    <cellStyle name="SAPBEXformats 6 4" xfId="18813"/>
    <cellStyle name="SAPBEXformats 6 4 2" xfId="18814"/>
    <cellStyle name="SAPBEXformats 6 4 3" xfId="18815"/>
    <cellStyle name="SAPBEXformats 6 4 4" xfId="18816"/>
    <cellStyle name="SAPBEXformats 6 4 5" xfId="18817"/>
    <cellStyle name="SAPBEXformats 6 4 6" xfId="18818"/>
    <cellStyle name="SAPBEXformats 6 4 7" xfId="18819"/>
    <cellStyle name="SAPBEXformats 6 4 8" xfId="18820"/>
    <cellStyle name="SAPBEXformats 6 5" xfId="18821"/>
    <cellStyle name="SAPBEXformats 6 6" xfId="18822"/>
    <cellStyle name="SAPBEXformats 6 7" xfId="18823"/>
    <cellStyle name="SAPBEXformats 6 8" xfId="18824"/>
    <cellStyle name="SAPBEXformats 6 9" xfId="18825"/>
    <cellStyle name="SAPBEXformats 7" xfId="18826"/>
    <cellStyle name="SAPBEXformats 7 2" xfId="18827"/>
    <cellStyle name="SAPBEXformats 7 3" xfId="18828"/>
    <cellStyle name="SAPBEXformats 7 4" xfId="18829"/>
    <cellStyle name="SAPBEXformats 7 5" xfId="18830"/>
    <cellStyle name="SAPBEXformats 7 6" xfId="18831"/>
    <cellStyle name="SAPBEXformats 7 7" xfId="18832"/>
    <cellStyle name="SAPBEXformats 7 8" xfId="18833"/>
    <cellStyle name="SAPBEXformats 8" xfId="18834"/>
    <cellStyle name="SAPBEXformats 8 2" xfId="18835"/>
    <cellStyle name="SAPBEXformats 8 3" xfId="18836"/>
    <cellStyle name="SAPBEXformats 8 4" xfId="18837"/>
    <cellStyle name="SAPBEXformats 8 5" xfId="18838"/>
    <cellStyle name="SAPBEXformats 8 6" xfId="18839"/>
    <cellStyle name="SAPBEXformats 8 7" xfId="18840"/>
    <cellStyle name="SAPBEXformats 8 8" xfId="18841"/>
    <cellStyle name="SAPBEXformats 9" xfId="18842"/>
    <cellStyle name="SAPBEXformats 9 2" xfId="18843"/>
    <cellStyle name="SAPBEXformats 9 3" xfId="18844"/>
    <cellStyle name="SAPBEXformats 9 4" xfId="18845"/>
    <cellStyle name="SAPBEXformats 9 5" xfId="18846"/>
    <cellStyle name="SAPBEXformats 9 6" xfId="18847"/>
    <cellStyle name="SAPBEXformats 9 7" xfId="18848"/>
    <cellStyle name="SAPBEXformats 9 8" xfId="18849"/>
    <cellStyle name="SAPBEXformats_2. Приложение Доп материалы согласованияБП_БП" xfId="1473"/>
    <cellStyle name="SAPBEXheaderItem" xfId="134"/>
    <cellStyle name="SAPBEXheaderItem 10" xfId="18850"/>
    <cellStyle name="SAPBEXheaderItem 11" xfId="18851"/>
    <cellStyle name="SAPBEXheaderItem 12" xfId="18852"/>
    <cellStyle name="SAPBEXheaderItem 13" xfId="18853"/>
    <cellStyle name="SAPBEXheaderItem 14" xfId="18854"/>
    <cellStyle name="SAPBEXheaderItem 15" xfId="18855"/>
    <cellStyle name="SAPBEXheaderItem 16" xfId="18856"/>
    <cellStyle name="SAPBEXheaderItem 2" xfId="1474"/>
    <cellStyle name="SAPBEXheaderItem 2 10" xfId="18857"/>
    <cellStyle name="SAPBEXheaderItem 2 11" xfId="18858"/>
    <cellStyle name="SAPBEXheaderItem 2 12" xfId="18859"/>
    <cellStyle name="SAPBEXheaderItem 2 13" xfId="18860"/>
    <cellStyle name="SAPBEXheaderItem 2 14" xfId="18861"/>
    <cellStyle name="SAPBEXheaderItem 2 2" xfId="1475"/>
    <cellStyle name="SAPBEXheaderItem 2 2 10" xfId="18862"/>
    <cellStyle name="SAPBEXheaderItem 2 2 11" xfId="18863"/>
    <cellStyle name="SAPBEXheaderItem 2 2 12" xfId="18864"/>
    <cellStyle name="SAPBEXheaderItem 2 2 13" xfId="18865"/>
    <cellStyle name="SAPBEXheaderItem 2 2 14" xfId="18866"/>
    <cellStyle name="SAPBEXheaderItem 2 2 2" xfId="18867"/>
    <cellStyle name="SAPBEXheaderItem 2 2 2 10" xfId="18868"/>
    <cellStyle name="SAPBEXheaderItem 2 2 2 11" xfId="18869"/>
    <cellStyle name="SAPBEXheaderItem 2 2 2 12" xfId="18870"/>
    <cellStyle name="SAPBEXheaderItem 2 2 2 2" xfId="18871"/>
    <cellStyle name="SAPBEXheaderItem 2 2 2 2 2" xfId="18872"/>
    <cellStyle name="SAPBEXheaderItem 2 2 2 2 3" xfId="18873"/>
    <cellStyle name="SAPBEXheaderItem 2 2 2 2 4" xfId="18874"/>
    <cellStyle name="SAPBEXheaderItem 2 2 2 2 5" xfId="18875"/>
    <cellStyle name="SAPBEXheaderItem 2 2 2 2 6" xfId="18876"/>
    <cellStyle name="SAPBEXheaderItem 2 2 2 2 7" xfId="18877"/>
    <cellStyle name="SAPBEXheaderItem 2 2 2 2 8" xfId="18878"/>
    <cellStyle name="SAPBEXheaderItem 2 2 2 3" xfId="18879"/>
    <cellStyle name="SAPBEXheaderItem 2 2 2 3 2" xfId="18880"/>
    <cellStyle name="SAPBEXheaderItem 2 2 2 3 3" xfId="18881"/>
    <cellStyle name="SAPBEXheaderItem 2 2 2 3 4" xfId="18882"/>
    <cellStyle name="SAPBEXheaderItem 2 2 2 3 5" xfId="18883"/>
    <cellStyle name="SAPBEXheaderItem 2 2 2 3 6" xfId="18884"/>
    <cellStyle name="SAPBEXheaderItem 2 2 2 3 7" xfId="18885"/>
    <cellStyle name="SAPBEXheaderItem 2 2 2 3 8" xfId="18886"/>
    <cellStyle name="SAPBEXheaderItem 2 2 2 4" xfId="18887"/>
    <cellStyle name="SAPBEXheaderItem 2 2 2 4 2" xfId="18888"/>
    <cellStyle name="SAPBEXheaderItem 2 2 2 4 3" xfId="18889"/>
    <cellStyle name="SAPBEXheaderItem 2 2 2 4 4" xfId="18890"/>
    <cellStyle name="SAPBEXheaderItem 2 2 2 4 5" xfId="18891"/>
    <cellStyle name="SAPBEXheaderItem 2 2 2 4 6" xfId="18892"/>
    <cellStyle name="SAPBEXheaderItem 2 2 2 4 7" xfId="18893"/>
    <cellStyle name="SAPBEXheaderItem 2 2 2 4 8" xfId="18894"/>
    <cellStyle name="SAPBEXheaderItem 2 2 2 5" xfId="18895"/>
    <cellStyle name="SAPBEXheaderItem 2 2 2 6" xfId="18896"/>
    <cellStyle name="SAPBEXheaderItem 2 2 2 7" xfId="18897"/>
    <cellStyle name="SAPBEXheaderItem 2 2 2 8" xfId="18898"/>
    <cellStyle name="SAPBEXheaderItem 2 2 2 9" xfId="18899"/>
    <cellStyle name="SAPBEXheaderItem 2 2 3" xfId="18900"/>
    <cellStyle name="SAPBEXheaderItem 2 2 3 2" xfId="18901"/>
    <cellStyle name="SAPBEXheaderItem 2 2 3 3" xfId="18902"/>
    <cellStyle name="SAPBEXheaderItem 2 2 3 4" xfId="18903"/>
    <cellStyle name="SAPBEXheaderItem 2 2 3 5" xfId="18904"/>
    <cellStyle name="SAPBEXheaderItem 2 2 3 6" xfId="18905"/>
    <cellStyle name="SAPBEXheaderItem 2 2 3 7" xfId="18906"/>
    <cellStyle name="SAPBEXheaderItem 2 2 3 8" xfId="18907"/>
    <cellStyle name="SAPBEXheaderItem 2 2 4" xfId="18908"/>
    <cellStyle name="SAPBEXheaderItem 2 2 4 2" xfId="18909"/>
    <cellStyle name="SAPBEXheaderItem 2 2 4 3" xfId="18910"/>
    <cellStyle name="SAPBEXheaderItem 2 2 4 4" xfId="18911"/>
    <cellStyle name="SAPBEXheaderItem 2 2 4 5" xfId="18912"/>
    <cellStyle name="SAPBEXheaderItem 2 2 4 6" xfId="18913"/>
    <cellStyle name="SAPBEXheaderItem 2 2 4 7" xfId="18914"/>
    <cellStyle name="SAPBEXheaderItem 2 2 4 8" xfId="18915"/>
    <cellStyle name="SAPBEXheaderItem 2 2 5" xfId="18916"/>
    <cellStyle name="SAPBEXheaderItem 2 2 5 2" xfId="18917"/>
    <cellStyle name="SAPBEXheaderItem 2 2 5 3" xfId="18918"/>
    <cellStyle name="SAPBEXheaderItem 2 2 5 4" xfId="18919"/>
    <cellStyle name="SAPBEXheaderItem 2 2 5 5" xfId="18920"/>
    <cellStyle name="SAPBEXheaderItem 2 2 5 6" xfId="18921"/>
    <cellStyle name="SAPBEXheaderItem 2 2 5 7" xfId="18922"/>
    <cellStyle name="SAPBEXheaderItem 2 2 5 8" xfId="18923"/>
    <cellStyle name="SAPBEXheaderItem 2 2 6" xfId="18924"/>
    <cellStyle name="SAPBEXheaderItem 2 2 7" xfId="18925"/>
    <cellStyle name="SAPBEXheaderItem 2 2 8" xfId="18926"/>
    <cellStyle name="SAPBEXheaderItem 2 2 9" xfId="18927"/>
    <cellStyle name="SAPBEXheaderItem 2 3" xfId="18928"/>
    <cellStyle name="SAPBEXheaderItem 2 3 10" xfId="18929"/>
    <cellStyle name="SAPBEXheaderItem 2 3 11" xfId="18930"/>
    <cellStyle name="SAPBEXheaderItem 2 3 12" xfId="18931"/>
    <cellStyle name="SAPBEXheaderItem 2 3 2" xfId="18932"/>
    <cellStyle name="SAPBEXheaderItem 2 3 2 2" xfId="18933"/>
    <cellStyle name="SAPBEXheaderItem 2 3 2 3" xfId="18934"/>
    <cellStyle name="SAPBEXheaderItem 2 3 2 4" xfId="18935"/>
    <cellStyle name="SAPBEXheaderItem 2 3 2 5" xfId="18936"/>
    <cellStyle name="SAPBEXheaderItem 2 3 2 6" xfId="18937"/>
    <cellStyle name="SAPBEXheaderItem 2 3 2 7" xfId="18938"/>
    <cellStyle name="SAPBEXheaderItem 2 3 2 8" xfId="18939"/>
    <cellStyle name="SAPBEXheaderItem 2 3 3" xfId="18940"/>
    <cellStyle name="SAPBEXheaderItem 2 3 3 2" xfId="18941"/>
    <cellStyle name="SAPBEXheaderItem 2 3 3 3" xfId="18942"/>
    <cellStyle name="SAPBEXheaderItem 2 3 3 4" xfId="18943"/>
    <cellStyle name="SAPBEXheaderItem 2 3 3 5" xfId="18944"/>
    <cellStyle name="SAPBEXheaderItem 2 3 3 6" xfId="18945"/>
    <cellStyle name="SAPBEXheaderItem 2 3 3 7" xfId="18946"/>
    <cellStyle name="SAPBEXheaderItem 2 3 3 8" xfId="18947"/>
    <cellStyle name="SAPBEXheaderItem 2 3 4" xfId="18948"/>
    <cellStyle name="SAPBEXheaderItem 2 3 4 2" xfId="18949"/>
    <cellStyle name="SAPBEXheaderItem 2 3 4 3" xfId="18950"/>
    <cellStyle name="SAPBEXheaderItem 2 3 4 4" xfId="18951"/>
    <cellStyle name="SAPBEXheaderItem 2 3 4 5" xfId="18952"/>
    <cellStyle name="SAPBEXheaderItem 2 3 4 6" xfId="18953"/>
    <cellStyle name="SAPBEXheaderItem 2 3 4 7" xfId="18954"/>
    <cellStyle name="SAPBEXheaderItem 2 3 4 8" xfId="18955"/>
    <cellStyle name="SAPBEXheaderItem 2 3 5" xfId="18956"/>
    <cellStyle name="SAPBEXheaderItem 2 3 6" xfId="18957"/>
    <cellStyle name="SAPBEXheaderItem 2 3 7" xfId="18958"/>
    <cellStyle name="SAPBEXheaderItem 2 3 8" xfId="18959"/>
    <cellStyle name="SAPBEXheaderItem 2 3 9" xfId="18960"/>
    <cellStyle name="SAPBEXheaderItem 2 4" xfId="18961"/>
    <cellStyle name="SAPBEXheaderItem 2 4 2" xfId="18962"/>
    <cellStyle name="SAPBEXheaderItem 2 4 3" xfId="18963"/>
    <cellStyle name="SAPBEXheaderItem 2 4 4" xfId="18964"/>
    <cellStyle name="SAPBEXheaderItem 2 4 5" xfId="18965"/>
    <cellStyle name="SAPBEXheaderItem 2 4 6" xfId="18966"/>
    <cellStyle name="SAPBEXheaderItem 2 4 7" xfId="18967"/>
    <cellStyle name="SAPBEXheaderItem 2 4 8" xfId="18968"/>
    <cellStyle name="SAPBEXheaderItem 2 5" xfId="18969"/>
    <cellStyle name="SAPBEXheaderItem 2 5 2" xfId="18970"/>
    <cellStyle name="SAPBEXheaderItem 2 5 3" xfId="18971"/>
    <cellStyle name="SAPBEXheaderItem 2 5 4" xfId="18972"/>
    <cellStyle name="SAPBEXheaderItem 2 5 5" xfId="18973"/>
    <cellStyle name="SAPBEXheaderItem 2 5 6" xfId="18974"/>
    <cellStyle name="SAPBEXheaderItem 2 5 7" xfId="18975"/>
    <cellStyle name="SAPBEXheaderItem 2 5 8" xfId="18976"/>
    <cellStyle name="SAPBEXheaderItem 2 6" xfId="18977"/>
    <cellStyle name="SAPBEXheaderItem 2 6 2" xfId="18978"/>
    <cellStyle name="SAPBEXheaderItem 2 6 3" xfId="18979"/>
    <cellStyle name="SAPBEXheaderItem 2 6 4" xfId="18980"/>
    <cellStyle name="SAPBEXheaderItem 2 6 5" xfId="18981"/>
    <cellStyle name="SAPBEXheaderItem 2 6 6" xfId="18982"/>
    <cellStyle name="SAPBEXheaderItem 2 6 7" xfId="18983"/>
    <cellStyle name="SAPBEXheaderItem 2 6 8" xfId="18984"/>
    <cellStyle name="SAPBEXheaderItem 2 7" xfId="18985"/>
    <cellStyle name="SAPBEXheaderItem 2 8" xfId="18986"/>
    <cellStyle name="SAPBEXheaderItem 2 9" xfId="18987"/>
    <cellStyle name="SAPBEXheaderItem 3" xfId="1476"/>
    <cellStyle name="SAPBEXheaderItem 3 10" xfId="18988"/>
    <cellStyle name="SAPBEXheaderItem 3 11" xfId="18989"/>
    <cellStyle name="SAPBEXheaderItem 3 12" xfId="18990"/>
    <cellStyle name="SAPBEXheaderItem 3 13" xfId="18991"/>
    <cellStyle name="SAPBEXheaderItem 3 14" xfId="18992"/>
    <cellStyle name="SAPBEXheaderItem 3 2" xfId="1477"/>
    <cellStyle name="SAPBEXheaderItem 3 2 10" xfId="18993"/>
    <cellStyle name="SAPBEXheaderItem 3 2 11" xfId="18994"/>
    <cellStyle name="SAPBEXheaderItem 3 2 12" xfId="18995"/>
    <cellStyle name="SAPBEXheaderItem 3 2 13" xfId="18996"/>
    <cellStyle name="SAPBEXheaderItem 3 2 14" xfId="18997"/>
    <cellStyle name="SAPBEXheaderItem 3 2 2" xfId="18998"/>
    <cellStyle name="SAPBEXheaderItem 3 2 2 10" xfId="18999"/>
    <cellStyle name="SAPBEXheaderItem 3 2 2 11" xfId="19000"/>
    <cellStyle name="SAPBEXheaderItem 3 2 2 12" xfId="19001"/>
    <cellStyle name="SAPBEXheaderItem 3 2 2 2" xfId="19002"/>
    <cellStyle name="SAPBEXheaderItem 3 2 2 2 2" xfId="19003"/>
    <cellStyle name="SAPBEXheaderItem 3 2 2 2 3" xfId="19004"/>
    <cellStyle name="SAPBEXheaderItem 3 2 2 2 4" xfId="19005"/>
    <cellStyle name="SAPBEXheaderItem 3 2 2 2 5" xfId="19006"/>
    <cellStyle name="SAPBEXheaderItem 3 2 2 2 6" xfId="19007"/>
    <cellStyle name="SAPBEXheaderItem 3 2 2 2 7" xfId="19008"/>
    <cellStyle name="SAPBEXheaderItem 3 2 2 2 8" xfId="19009"/>
    <cellStyle name="SAPBEXheaderItem 3 2 2 3" xfId="19010"/>
    <cellStyle name="SAPBEXheaderItem 3 2 2 3 2" xfId="19011"/>
    <cellStyle name="SAPBEXheaderItem 3 2 2 3 3" xfId="19012"/>
    <cellStyle name="SAPBEXheaderItem 3 2 2 3 4" xfId="19013"/>
    <cellStyle name="SAPBEXheaderItem 3 2 2 3 5" xfId="19014"/>
    <cellStyle name="SAPBEXheaderItem 3 2 2 3 6" xfId="19015"/>
    <cellStyle name="SAPBEXheaderItem 3 2 2 3 7" xfId="19016"/>
    <cellStyle name="SAPBEXheaderItem 3 2 2 3 8" xfId="19017"/>
    <cellStyle name="SAPBEXheaderItem 3 2 2 4" xfId="19018"/>
    <cellStyle name="SAPBEXheaderItem 3 2 2 4 2" xfId="19019"/>
    <cellStyle name="SAPBEXheaderItem 3 2 2 4 3" xfId="19020"/>
    <cellStyle name="SAPBEXheaderItem 3 2 2 4 4" xfId="19021"/>
    <cellStyle name="SAPBEXheaderItem 3 2 2 4 5" xfId="19022"/>
    <cellStyle name="SAPBEXheaderItem 3 2 2 4 6" xfId="19023"/>
    <cellStyle name="SAPBEXheaderItem 3 2 2 4 7" xfId="19024"/>
    <cellStyle name="SAPBEXheaderItem 3 2 2 4 8" xfId="19025"/>
    <cellStyle name="SAPBEXheaderItem 3 2 2 5" xfId="19026"/>
    <cellStyle name="SAPBEXheaderItem 3 2 2 6" xfId="19027"/>
    <cellStyle name="SAPBEXheaderItem 3 2 2 7" xfId="19028"/>
    <cellStyle name="SAPBEXheaderItem 3 2 2 8" xfId="19029"/>
    <cellStyle name="SAPBEXheaderItem 3 2 2 9" xfId="19030"/>
    <cellStyle name="SAPBEXheaderItem 3 2 3" xfId="19031"/>
    <cellStyle name="SAPBEXheaderItem 3 2 3 2" xfId="19032"/>
    <cellStyle name="SAPBEXheaderItem 3 2 3 3" xfId="19033"/>
    <cellStyle name="SAPBEXheaderItem 3 2 3 4" xfId="19034"/>
    <cellStyle name="SAPBEXheaderItem 3 2 3 5" xfId="19035"/>
    <cellStyle name="SAPBEXheaderItem 3 2 3 6" xfId="19036"/>
    <cellStyle name="SAPBEXheaderItem 3 2 3 7" xfId="19037"/>
    <cellStyle name="SAPBEXheaderItem 3 2 3 8" xfId="19038"/>
    <cellStyle name="SAPBEXheaderItem 3 2 4" xfId="19039"/>
    <cellStyle name="SAPBEXheaderItem 3 2 4 2" xfId="19040"/>
    <cellStyle name="SAPBEXheaderItem 3 2 4 3" xfId="19041"/>
    <cellStyle name="SAPBEXheaderItem 3 2 4 4" xfId="19042"/>
    <cellStyle name="SAPBEXheaderItem 3 2 4 5" xfId="19043"/>
    <cellStyle name="SAPBEXheaderItem 3 2 4 6" xfId="19044"/>
    <cellStyle name="SAPBEXheaderItem 3 2 4 7" xfId="19045"/>
    <cellStyle name="SAPBEXheaderItem 3 2 4 8" xfId="19046"/>
    <cellStyle name="SAPBEXheaderItem 3 2 5" xfId="19047"/>
    <cellStyle name="SAPBEXheaderItem 3 2 5 2" xfId="19048"/>
    <cellStyle name="SAPBEXheaderItem 3 2 5 3" xfId="19049"/>
    <cellStyle name="SAPBEXheaderItem 3 2 5 4" xfId="19050"/>
    <cellStyle name="SAPBEXheaderItem 3 2 5 5" xfId="19051"/>
    <cellStyle name="SAPBEXheaderItem 3 2 5 6" xfId="19052"/>
    <cellStyle name="SAPBEXheaderItem 3 2 5 7" xfId="19053"/>
    <cellStyle name="SAPBEXheaderItem 3 2 5 8" xfId="19054"/>
    <cellStyle name="SAPBEXheaderItem 3 2 6" xfId="19055"/>
    <cellStyle name="SAPBEXheaderItem 3 2 7" xfId="19056"/>
    <cellStyle name="SAPBEXheaderItem 3 2 8" xfId="19057"/>
    <cellStyle name="SAPBEXheaderItem 3 2 9" xfId="19058"/>
    <cellStyle name="SAPBEXheaderItem 3 3" xfId="19059"/>
    <cellStyle name="SAPBEXheaderItem 3 3 10" xfId="19060"/>
    <cellStyle name="SAPBEXheaderItem 3 3 11" xfId="19061"/>
    <cellStyle name="SAPBEXheaderItem 3 3 12" xfId="19062"/>
    <cellStyle name="SAPBEXheaderItem 3 3 2" xfId="19063"/>
    <cellStyle name="SAPBEXheaderItem 3 3 2 2" xfId="19064"/>
    <cellStyle name="SAPBEXheaderItem 3 3 2 3" xfId="19065"/>
    <cellStyle name="SAPBEXheaderItem 3 3 2 4" xfId="19066"/>
    <cellStyle name="SAPBEXheaderItem 3 3 2 5" xfId="19067"/>
    <cellStyle name="SAPBEXheaderItem 3 3 2 6" xfId="19068"/>
    <cellStyle name="SAPBEXheaderItem 3 3 2 7" xfId="19069"/>
    <cellStyle name="SAPBEXheaderItem 3 3 2 8" xfId="19070"/>
    <cellStyle name="SAPBEXheaderItem 3 3 3" xfId="19071"/>
    <cellStyle name="SAPBEXheaderItem 3 3 3 2" xfId="19072"/>
    <cellStyle name="SAPBEXheaderItem 3 3 3 3" xfId="19073"/>
    <cellStyle name="SAPBEXheaderItem 3 3 3 4" xfId="19074"/>
    <cellStyle name="SAPBEXheaderItem 3 3 3 5" xfId="19075"/>
    <cellStyle name="SAPBEXheaderItem 3 3 3 6" xfId="19076"/>
    <cellStyle name="SAPBEXheaderItem 3 3 3 7" xfId="19077"/>
    <cellStyle name="SAPBEXheaderItem 3 3 3 8" xfId="19078"/>
    <cellStyle name="SAPBEXheaderItem 3 3 4" xfId="19079"/>
    <cellStyle name="SAPBEXheaderItem 3 3 4 2" xfId="19080"/>
    <cellStyle name="SAPBEXheaderItem 3 3 4 3" xfId="19081"/>
    <cellStyle name="SAPBEXheaderItem 3 3 4 4" xfId="19082"/>
    <cellStyle name="SAPBEXheaderItem 3 3 4 5" xfId="19083"/>
    <cellStyle name="SAPBEXheaderItem 3 3 4 6" xfId="19084"/>
    <cellStyle name="SAPBEXheaderItem 3 3 4 7" xfId="19085"/>
    <cellStyle name="SAPBEXheaderItem 3 3 4 8" xfId="19086"/>
    <cellStyle name="SAPBEXheaderItem 3 3 5" xfId="19087"/>
    <cellStyle name="SAPBEXheaderItem 3 3 6" xfId="19088"/>
    <cellStyle name="SAPBEXheaderItem 3 3 7" xfId="19089"/>
    <cellStyle name="SAPBEXheaderItem 3 3 8" xfId="19090"/>
    <cellStyle name="SAPBEXheaderItem 3 3 9" xfId="19091"/>
    <cellStyle name="SAPBEXheaderItem 3 4" xfId="19092"/>
    <cellStyle name="SAPBEXheaderItem 3 4 2" xfId="19093"/>
    <cellStyle name="SAPBEXheaderItem 3 4 3" xfId="19094"/>
    <cellStyle name="SAPBEXheaderItem 3 4 4" xfId="19095"/>
    <cellStyle name="SAPBEXheaderItem 3 4 5" xfId="19096"/>
    <cellStyle name="SAPBEXheaderItem 3 4 6" xfId="19097"/>
    <cellStyle name="SAPBEXheaderItem 3 4 7" xfId="19098"/>
    <cellStyle name="SAPBEXheaderItem 3 4 8" xfId="19099"/>
    <cellStyle name="SAPBEXheaderItem 3 5" xfId="19100"/>
    <cellStyle name="SAPBEXheaderItem 3 5 2" xfId="19101"/>
    <cellStyle name="SAPBEXheaderItem 3 5 3" xfId="19102"/>
    <cellStyle name="SAPBEXheaderItem 3 5 4" xfId="19103"/>
    <cellStyle name="SAPBEXheaderItem 3 5 5" xfId="19104"/>
    <cellStyle name="SAPBEXheaderItem 3 5 6" xfId="19105"/>
    <cellStyle name="SAPBEXheaderItem 3 5 7" xfId="19106"/>
    <cellStyle name="SAPBEXheaderItem 3 5 8" xfId="19107"/>
    <cellStyle name="SAPBEXheaderItem 3 6" xfId="19108"/>
    <cellStyle name="SAPBEXheaderItem 3 6 2" xfId="19109"/>
    <cellStyle name="SAPBEXheaderItem 3 6 3" xfId="19110"/>
    <cellStyle name="SAPBEXheaderItem 3 6 4" xfId="19111"/>
    <cellStyle name="SAPBEXheaderItem 3 6 5" xfId="19112"/>
    <cellStyle name="SAPBEXheaderItem 3 6 6" xfId="19113"/>
    <cellStyle name="SAPBEXheaderItem 3 6 7" xfId="19114"/>
    <cellStyle name="SAPBEXheaderItem 3 6 8" xfId="19115"/>
    <cellStyle name="SAPBEXheaderItem 3 7" xfId="19116"/>
    <cellStyle name="SAPBEXheaderItem 3 8" xfId="19117"/>
    <cellStyle name="SAPBEXheaderItem 3 9" xfId="19118"/>
    <cellStyle name="SAPBEXheaderItem 4" xfId="1478"/>
    <cellStyle name="SAPBEXheaderItem 4 10" xfId="19119"/>
    <cellStyle name="SAPBEXheaderItem 4 11" xfId="19120"/>
    <cellStyle name="SAPBEXheaderItem 4 12" xfId="19121"/>
    <cellStyle name="SAPBEXheaderItem 4 13" xfId="19122"/>
    <cellStyle name="SAPBEXheaderItem 4 14" xfId="19123"/>
    <cellStyle name="SAPBEXheaderItem 4 2" xfId="19124"/>
    <cellStyle name="SAPBEXheaderItem 4 2 10" xfId="19125"/>
    <cellStyle name="SAPBEXheaderItem 4 2 11" xfId="19126"/>
    <cellStyle name="SAPBEXheaderItem 4 2 12" xfId="19127"/>
    <cellStyle name="SAPBEXheaderItem 4 2 2" xfId="19128"/>
    <cellStyle name="SAPBEXheaderItem 4 2 2 2" xfId="19129"/>
    <cellStyle name="SAPBEXheaderItem 4 2 2 3" xfId="19130"/>
    <cellStyle name="SAPBEXheaderItem 4 2 2 4" xfId="19131"/>
    <cellStyle name="SAPBEXheaderItem 4 2 2 5" xfId="19132"/>
    <cellStyle name="SAPBEXheaderItem 4 2 2 6" xfId="19133"/>
    <cellStyle name="SAPBEXheaderItem 4 2 2 7" xfId="19134"/>
    <cellStyle name="SAPBEXheaderItem 4 2 2 8" xfId="19135"/>
    <cellStyle name="SAPBEXheaderItem 4 2 3" xfId="19136"/>
    <cellStyle name="SAPBEXheaderItem 4 2 3 2" xfId="19137"/>
    <cellStyle name="SAPBEXheaderItem 4 2 3 3" xfId="19138"/>
    <cellStyle name="SAPBEXheaderItem 4 2 3 4" xfId="19139"/>
    <cellStyle name="SAPBEXheaderItem 4 2 3 5" xfId="19140"/>
    <cellStyle name="SAPBEXheaderItem 4 2 3 6" xfId="19141"/>
    <cellStyle name="SAPBEXheaderItem 4 2 3 7" xfId="19142"/>
    <cellStyle name="SAPBEXheaderItem 4 2 3 8" xfId="19143"/>
    <cellStyle name="SAPBEXheaderItem 4 2 4" xfId="19144"/>
    <cellStyle name="SAPBEXheaderItem 4 2 4 2" xfId="19145"/>
    <cellStyle name="SAPBEXheaderItem 4 2 4 3" xfId="19146"/>
    <cellStyle name="SAPBEXheaderItem 4 2 4 4" xfId="19147"/>
    <cellStyle name="SAPBEXheaderItem 4 2 4 5" xfId="19148"/>
    <cellStyle name="SAPBEXheaderItem 4 2 4 6" xfId="19149"/>
    <cellStyle name="SAPBEXheaderItem 4 2 4 7" xfId="19150"/>
    <cellStyle name="SAPBEXheaderItem 4 2 4 8" xfId="19151"/>
    <cellStyle name="SAPBEXheaderItem 4 2 5" xfId="19152"/>
    <cellStyle name="SAPBEXheaderItem 4 2 6" xfId="19153"/>
    <cellStyle name="SAPBEXheaderItem 4 2 7" xfId="19154"/>
    <cellStyle name="SAPBEXheaderItem 4 2 8" xfId="19155"/>
    <cellStyle name="SAPBEXheaderItem 4 2 9" xfId="19156"/>
    <cellStyle name="SAPBEXheaderItem 4 3" xfId="19157"/>
    <cellStyle name="SAPBEXheaderItem 4 3 2" xfId="19158"/>
    <cellStyle name="SAPBEXheaderItem 4 3 3" xfId="19159"/>
    <cellStyle name="SAPBEXheaderItem 4 3 4" xfId="19160"/>
    <cellStyle name="SAPBEXheaderItem 4 3 5" xfId="19161"/>
    <cellStyle name="SAPBEXheaderItem 4 3 6" xfId="19162"/>
    <cellStyle name="SAPBEXheaderItem 4 3 7" xfId="19163"/>
    <cellStyle name="SAPBEXheaderItem 4 3 8" xfId="19164"/>
    <cellStyle name="SAPBEXheaderItem 4 4" xfId="19165"/>
    <cellStyle name="SAPBEXheaderItem 4 4 2" xfId="19166"/>
    <cellStyle name="SAPBEXheaderItem 4 4 3" xfId="19167"/>
    <cellStyle name="SAPBEXheaderItem 4 4 4" xfId="19168"/>
    <cellStyle name="SAPBEXheaderItem 4 4 5" xfId="19169"/>
    <cellStyle name="SAPBEXheaderItem 4 4 6" xfId="19170"/>
    <cellStyle name="SAPBEXheaderItem 4 4 7" xfId="19171"/>
    <cellStyle name="SAPBEXheaderItem 4 4 8" xfId="19172"/>
    <cellStyle name="SAPBEXheaderItem 4 5" xfId="19173"/>
    <cellStyle name="SAPBEXheaderItem 4 5 2" xfId="19174"/>
    <cellStyle name="SAPBEXheaderItem 4 5 3" xfId="19175"/>
    <cellStyle name="SAPBEXheaderItem 4 5 4" xfId="19176"/>
    <cellStyle name="SAPBEXheaderItem 4 5 5" xfId="19177"/>
    <cellStyle name="SAPBEXheaderItem 4 5 6" xfId="19178"/>
    <cellStyle name="SAPBEXheaderItem 4 5 7" xfId="19179"/>
    <cellStyle name="SAPBEXheaderItem 4 5 8" xfId="19180"/>
    <cellStyle name="SAPBEXheaderItem 4 6" xfId="19181"/>
    <cellStyle name="SAPBEXheaderItem 4 7" xfId="19182"/>
    <cellStyle name="SAPBEXheaderItem 4 8" xfId="19183"/>
    <cellStyle name="SAPBEXheaderItem 4 9" xfId="19184"/>
    <cellStyle name="SAPBEXheaderItem 5" xfId="19185"/>
    <cellStyle name="SAPBEXheaderItem 5 10" xfId="19186"/>
    <cellStyle name="SAPBEXheaderItem 5 11" xfId="19187"/>
    <cellStyle name="SAPBEXheaderItem 5 12" xfId="19188"/>
    <cellStyle name="SAPBEXheaderItem 5 2" xfId="19189"/>
    <cellStyle name="SAPBEXheaderItem 5 2 2" xfId="19190"/>
    <cellStyle name="SAPBEXheaderItem 5 2 3" xfId="19191"/>
    <cellStyle name="SAPBEXheaderItem 5 2 4" xfId="19192"/>
    <cellStyle name="SAPBEXheaderItem 5 2 5" xfId="19193"/>
    <cellStyle name="SAPBEXheaderItem 5 2 6" xfId="19194"/>
    <cellStyle name="SAPBEXheaderItem 5 2 7" xfId="19195"/>
    <cellStyle name="SAPBEXheaderItem 5 2 8" xfId="19196"/>
    <cellStyle name="SAPBEXheaderItem 5 3" xfId="19197"/>
    <cellStyle name="SAPBEXheaderItem 5 3 2" xfId="19198"/>
    <cellStyle name="SAPBEXheaderItem 5 3 3" xfId="19199"/>
    <cellStyle name="SAPBEXheaderItem 5 3 4" xfId="19200"/>
    <cellStyle name="SAPBEXheaderItem 5 3 5" xfId="19201"/>
    <cellStyle name="SAPBEXheaderItem 5 3 6" xfId="19202"/>
    <cellStyle name="SAPBEXheaderItem 5 3 7" xfId="19203"/>
    <cellStyle name="SAPBEXheaderItem 5 3 8" xfId="19204"/>
    <cellStyle name="SAPBEXheaderItem 5 4" xfId="19205"/>
    <cellStyle name="SAPBEXheaderItem 5 4 2" xfId="19206"/>
    <cellStyle name="SAPBEXheaderItem 5 4 3" xfId="19207"/>
    <cellStyle name="SAPBEXheaderItem 5 4 4" xfId="19208"/>
    <cellStyle name="SAPBEXheaderItem 5 4 5" xfId="19209"/>
    <cellStyle name="SAPBEXheaderItem 5 4 6" xfId="19210"/>
    <cellStyle name="SAPBEXheaderItem 5 4 7" xfId="19211"/>
    <cellStyle name="SAPBEXheaderItem 5 4 8" xfId="19212"/>
    <cellStyle name="SAPBEXheaderItem 5 5" xfId="19213"/>
    <cellStyle name="SAPBEXheaderItem 5 6" xfId="19214"/>
    <cellStyle name="SAPBEXheaderItem 5 7" xfId="19215"/>
    <cellStyle name="SAPBEXheaderItem 5 8" xfId="19216"/>
    <cellStyle name="SAPBEXheaderItem 5 9" xfId="19217"/>
    <cellStyle name="SAPBEXheaderItem 6" xfId="19218"/>
    <cellStyle name="SAPBEXheaderItem 6 2" xfId="19219"/>
    <cellStyle name="SAPBEXheaderItem 6 3" xfId="19220"/>
    <cellStyle name="SAPBEXheaderItem 6 4" xfId="19221"/>
    <cellStyle name="SAPBEXheaderItem 6 5" xfId="19222"/>
    <cellStyle name="SAPBEXheaderItem 6 6" xfId="19223"/>
    <cellStyle name="SAPBEXheaderItem 6 7" xfId="19224"/>
    <cellStyle name="SAPBEXheaderItem 6 8" xfId="19225"/>
    <cellStyle name="SAPBEXheaderItem 7" xfId="19226"/>
    <cellStyle name="SAPBEXheaderItem 7 2" xfId="19227"/>
    <cellStyle name="SAPBEXheaderItem 7 3" xfId="19228"/>
    <cellStyle name="SAPBEXheaderItem 7 4" xfId="19229"/>
    <cellStyle name="SAPBEXheaderItem 7 5" xfId="19230"/>
    <cellStyle name="SAPBEXheaderItem 7 6" xfId="19231"/>
    <cellStyle name="SAPBEXheaderItem 7 7" xfId="19232"/>
    <cellStyle name="SAPBEXheaderItem 7 8" xfId="19233"/>
    <cellStyle name="SAPBEXheaderItem 8" xfId="19234"/>
    <cellStyle name="SAPBEXheaderItem 8 2" xfId="19235"/>
    <cellStyle name="SAPBEXheaderItem 8 3" xfId="19236"/>
    <cellStyle name="SAPBEXheaderItem 8 4" xfId="19237"/>
    <cellStyle name="SAPBEXheaderItem 8 5" xfId="19238"/>
    <cellStyle name="SAPBEXheaderItem 8 6" xfId="19239"/>
    <cellStyle name="SAPBEXheaderItem 8 7" xfId="19240"/>
    <cellStyle name="SAPBEXheaderItem 8 8" xfId="19241"/>
    <cellStyle name="SAPBEXheaderItem 9" xfId="19242"/>
    <cellStyle name="SAPBEXheaderItem_НВВ 2014 год  по заявкам" xfId="48686"/>
    <cellStyle name="SAPBEXheaderText" xfId="135"/>
    <cellStyle name="SAPBEXheaderText 10" xfId="19243"/>
    <cellStyle name="SAPBEXheaderText 11" xfId="19244"/>
    <cellStyle name="SAPBEXheaderText 12" xfId="19245"/>
    <cellStyle name="SAPBEXheaderText 13" xfId="19246"/>
    <cellStyle name="SAPBEXheaderText 14" xfId="19247"/>
    <cellStyle name="SAPBEXheaderText 15" xfId="19248"/>
    <cellStyle name="SAPBEXheaderText 16" xfId="19249"/>
    <cellStyle name="SAPBEXheaderText 2" xfId="1479"/>
    <cellStyle name="SAPBEXheaderText 2 10" xfId="19250"/>
    <cellStyle name="SAPBEXheaderText 2 11" xfId="19251"/>
    <cellStyle name="SAPBEXheaderText 2 12" xfId="19252"/>
    <cellStyle name="SAPBEXheaderText 2 13" xfId="19253"/>
    <cellStyle name="SAPBEXheaderText 2 14" xfId="19254"/>
    <cellStyle name="SAPBEXheaderText 2 2" xfId="1480"/>
    <cellStyle name="SAPBEXheaderText 2 2 10" xfId="19255"/>
    <cellStyle name="SAPBEXheaderText 2 2 11" xfId="19256"/>
    <cellStyle name="SAPBEXheaderText 2 2 12" xfId="19257"/>
    <cellStyle name="SAPBEXheaderText 2 2 13" xfId="19258"/>
    <cellStyle name="SAPBEXheaderText 2 2 14" xfId="19259"/>
    <cellStyle name="SAPBEXheaderText 2 2 2" xfId="19260"/>
    <cellStyle name="SAPBEXheaderText 2 2 2 10" xfId="19261"/>
    <cellStyle name="SAPBEXheaderText 2 2 2 11" xfId="19262"/>
    <cellStyle name="SAPBEXheaderText 2 2 2 12" xfId="19263"/>
    <cellStyle name="SAPBEXheaderText 2 2 2 2" xfId="19264"/>
    <cellStyle name="SAPBEXheaderText 2 2 2 2 2" xfId="19265"/>
    <cellStyle name="SAPBEXheaderText 2 2 2 2 3" xfId="19266"/>
    <cellStyle name="SAPBEXheaderText 2 2 2 2 4" xfId="19267"/>
    <cellStyle name="SAPBEXheaderText 2 2 2 2 5" xfId="19268"/>
    <cellStyle name="SAPBEXheaderText 2 2 2 2 6" xfId="19269"/>
    <cellStyle name="SAPBEXheaderText 2 2 2 2 7" xfId="19270"/>
    <cellStyle name="SAPBEXheaderText 2 2 2 2 8" xfId="19271"/>
    <cellStyle name="SAPBEXheaderText 2 2 2 3" xfId="19272"/>
    <cellStyle name="SAPBEXheaderText 2 2 2 3 2" xfId="19273"/>
    <cellStyle name="SAPBEXheaderText 2 2 2 3 3" xfId="19274"/>
    <cellStyle name="SAPBEXheaderText 2 2 2 3 4" xfId="19275"/>
    <cellStyle name="SAPBEXheaderText 2 2 2 3 5" xfId="19276"/>
    <cellStyle name="SAPBEXheaderText 2 2 2 3 6" xfId="19277"/>
    <cellStyle name="SAPBEXheaderText 2 2 2 3 7" xfId="19278"/>
    <cellStyle name="SAPBEXheaderText 2 2 2 3 8" xfId="19279"/>
    <cellStyle name="SAPBEXheaderText 2 2 2 4" xfId="19280"/>
    <cellStyle name="SAPBEXheaderText 2 2 2 4 2" xfId="19281"/>
    <cellStyle name="SAPBEXheaderText 2 2 2 4 3" xfId="19282"/>
    <cellStyle name="SAPBEXheaderText 2 2 2 4 4" xfId="19283"/>
    <cellStyle name="SAPBEXheaderText 2 2 2 4 5" xfId="19284"/>
    <cellStyle name="SAPBEXheaderText 2 2 2 4 6" xfId="19285"/>
    <cellStyle name="SAPBEXheaderText 2 2 2 4 7" xfId="19286"/>
    <cellStyle name="SAPBEXheaderText 2 2 2 4 8" xfId="19287"/>
    <cellStyle name="SAPBEXheaderText 2 2 2 5" xfId="19288"/>
    <cellStyle name="SAPBEXheaderText 2 2 2 6" xfId="19289"/>
    <cellStyle name="SAPBEXheaderText 2 2 2 7" xfId="19290"/>
    <cellStyle name="SAPBEXheaderText 2 2 2 8" xfId="19291"/>
    <cellStyle name="SAPBEXheaderText 2 2 2 9" xfId="19292"/>
    <cellStyle name="SAPBEXheaderText 2 2 3" xfId="19293"/>
    <cellStyle name="SAPBEXheaderText 2 2 3 2" xfId="19294"/>
    <cellStyle name="SAPBEXheaderText 2 2 3 3" xfId="19295"/>
    <cellStyle name="SAPBEXheaderText 2 2 3 4" xfId="19296"/>
    <cellStyle name="SAPBEXheaderText 2 2 3 5" xfId="19297"/>
    <cellStyle name="SAPBEXheaderText 2 2 3 6" xfId="19298"/>
    <cellStyle name="SAPBEXheaderText 2 2 3 7" xfId="19299"/>
    <cellStyle name="SAPBEXheaderText 2 2 3 8" xfId="19300"/>
    <cellStyle name="SAPBEXheaderText 2 2 4" xfId="19301"/>
    <cellStyle name="SAPBEXheaderText 2 2 4 2" xfId="19302"/>
    <cellStyle name="SAPBEXheaderText 2 2 4 3" xfId="19303"/>
    <cellStyle name="SAPBEXheaderText 2 2 4 4" xfId="19304"/>
    <cellStyle name="SAPBEXheaderText 2 2 4 5" xfId="19305"/>
    <cellStyle name="SAPBEXheaderText 2 2 4 6" xfId="19306"/>
    <cellStyle name="SAPBEXheaderText 2 2 4 7" xfId="19307"/>
    <cellStyle name="SAPBEXheaderText 2 2 4 8" xfId="19308"/>
    <cellStyle name="SAPBEXheaderText 2 2 5" xfId="19309"/>
    <cellStyle name="SAPBEXheaderText 2 2 5 2" xfId="19310"/>
    <cellStyle name="SAPBEXheaderText 2 2 5 3" xfId="19311"/>
    <cellStyle name="SAPBEXheaderText 2 2 5 4" xfId="19312"/>
    <cellStyle name="SAPBEXheaderText 2 2 5 5" xfId="19313"/>
    <cellStyle name="SAPBEXheaderText 2 2 5 6" xfId="19314"/>
    <cellStyle name="SAPBEXheaderText 2 2 5 7" xfId="19315"/>
    <cellStyle name="SAPBEXheaderText 2 2 5 8" xfId="19316"/>
    <cellStyle name="SAPBEXheaderText 2 2 6" xfId="19317"/>
    <cellStyle name="SAPBEXheaderText 2 2 7" xfId="19318"/>
    <cellStyle name="SAPBEXheaderText 2 2 8" xfId="19319"/>
    <cellStyle name="SAPBEXheaderText 2 2 9" xfId="19320"/>
    <cellStyle name="SAPBEXheaderText 2 3" xfId="19321"/>
    <cellStyle name="SAPBEXheaderText 2 3 10" xfId="19322"/>
    <cellStyle name="SAPBEXheaderText 2 3 11" xfId="19323"/>
    <cellStyle name="SAPBEXheaderText 2 3 12" xfId="19324"/>
    <cellStyle name="SAPBEXheaderText 2 3 2" xfId="19325"/>
    <cellStyle name="SAPBEXheaderText 2 3 2 2" xfId="19326"/>
    <cellStyle name="SAPBEXheaderText 2 3 2 3" xfId="19327"/>
    <cellStyle name="SAPBEXheaderText 2 3 2 4" xfId="19328"/>
    <cellStyle name="SAPBEXheaderText 2 3 2 5" xfId="19329"/>
    <cellStyle name="SAPBEXheaderText 2 3 2 6" xfId="19330"/>
    <cellStyle name="SAPBEXheaderText 2 3 2 7" xfId="19331"/>
    <cellStyle name="SAPBEXheaderText 2 3 2 8" xfId="19332"/>
    <cellStyle name="SAPBEXheaderText 2 3 3" xfId="19333"/>
    <cellStyle name="SAPBEXheaderText 2 3 3 2" xfId="19334"/>
    <cellStyle name="SAPBEXheaderText 2 3 3 3" xfId="19335"/>
    <cellStyle name="SAPBEXheaderText 2 3 3 4" xfId="19336"/>
    <cellStyle name="SAPBEXheaderText 2 3 3 5" xfId="19337"/>
    <cellStyle name="SAPBEXheaderText 2 3 3 6" xfId="19338"/>
    <cellStyle name="SAPBEXheaderText 2 3 3 7" xfId="19339"/>
    <cellStyle name="SAPBEXheaderText 2 3 3 8" xfId="19340"/>
    <cellStyle name="SAPBEXheaderText 2 3 4" xfId="19341"/>
    <cellStyle name="SAPBEXheaderText 2 3 4 2" xfId="19342"/>
    <cellStyle name="SAPBEXheaderText 2 3 4 3" xfId="19343"/>
    <cellStyle name="SAPBEXheaderText 2 3 4 4" xfId="19344"/>
    <cellStyle name="SAPBEXheaderText 2 3 4 5" xfId="19345"/>
    <cellStyle name="SAPBEXheaderText 2 3 4 6" xfId="19346"/>
    <cellStyle name="SAPBEXheaderText 2 3 4 7" xfId="19347"/>
    <cellStyle name="SAPBEXheaderText 2 3 4 8" xfId="19348"/>
    <cellStyle name="SAPBEXheaderText 2 3 5" xfId="19349"/>
    <cellStyle name="SAPBEXheaderText 2 3 6" xfId="19350"/>
    <cellStyle name="SAPBEXheaderText 2 3 7" xfId="19351"/>
    <cellStyle name="SAPBEXheaderText 2 3 8" xfId="19352"/>
    <cellStyle name="SAPBEXheaderText 2 3 9" xfId="19353"/>
    <cellStyle name="SAPBEXheaderText 2 4" xfId="19354"/>
    <cellStyle name="SAPBEXheaderText 2 4 2" xfId="19355"/>
    <cellStyle name="SAPBEXheaderText 2 4 3" xfId="19356"/>
    <cellStyle name="SAPBEXheaderText 2 4 4" xfId="19357"/>
    <cellStyle name="SAPBEXheaderText 2 4 5" xfId="19358"/>
    <cellStyle name="SAPBEXheaderText 2 4 6" xfId="19359"/>
    <cellStyle name="SAPBEXheaderText 2 4 7" xfId="19360"/>
    <cellStyle name="SAPBEXheaderText 2 4 8" xfId="19361"/>
    <cellStyle name="SAPBEXheaderText 2 5" xfId="19362"/>
    <cellStyle name="SAPBEXheaderText 2 5 2" xfId="19363"/>
    <cellStyle name="SAPBEXheaderText 2 5 3" xfId="19364"/>
    <cellStyle name="SAPBEXheaderText 2 5 4" xfId="19365"/>
    <cellStyle name="SAPBEXheaderText 2 5 5" xfId="19366"/>
    <cellStyle name="SAPBEXheaderText 2 5 6" xfId="19367"/>
    <cellStyle name="SAPBEXheaderText 2 5 7" xfId="19368"/>
    <cellStyle name="SAPBEXheaderText 2 5 8" xfId="19369"/>
    <cellStyle name="SAPBEXheaderText 2 6" xfId="19370"/>
    <cellStyle name="SAPBEXheaderText 2 6 2" xfId="19371"/>
    <cellStyle name="SAPBEXheaderText 2 6 3" xfId="19372"/>
    <cellStyle name="SAPBEXheaderText 2 6 4" xfId="19373"/>
    <cellStyle name="SAPBEXheaderText 2 6 5" xfId="19374"/>
    <cellStyle name="SAPBEXheaderText 2 6 6" xfId="19375"/>
    <cellStyle name="SAPBEXheaderText 2 6 7" xfId="19376"/>
    <cellStyle name="SAPBEXheaderText 2 6 8" xfId="19377"/>
    <cellStyle name="SAPBEXheaderText 2 7" xfId="19378"/>
    <cellStyle name="SAPBEXheaderText 2 8" xfId="19379"/>
    <cellStyle name="SAPBEXheaderText 2 9" xfId="19380"/>
    <cellStyle name="SAPBEXheaderText 3" xfId="1481"/>
    <cellStyle name="SAPBEXheaderText 3 10" xfId="19381"/>
    <cellStyle name="SAPBEXheaderText 3 11" xfId="19382"/>
    <cellStyle name="SAPBEXheaderText 3 12" xfId="19383"/>
    <cellStyle name="SAPBEXheaderText 3 13" xfId="19384"/>
    <cellStyle name="SAPBEXheaderText 3 14" xfId="19385"/>
    <cellStyle name="SAPBEXheaderText 3 2" xfId="1482"/>
    <cellStyle name="SAPBEXheaderText 3 2 10" xfId="19386"/>
    <cellStyle name="SAPBEXheaderText 3 2 11" xfId="19387"/>
    <cellStyle name="SAPBEXheaderText 3 2 12" xfId="19388"/>
    <cellStyle name="SAPBEXheaderText 3 2 13" xfId="19389"/>
    <cellStyle name="SAPBEXheaderText 3 2 14" xfId="19390"/>
    <cellStyle name="SAPBEXheaderText 3 2 2" xfId="19391"/>
    <cellStyle name="SAPBEXheaderText 3 2 2 10" xfId="19392"/>
    <cellStyle name="SAPBEXheaderText 3 2 2 11" xfId="19393"/>
    <cellStyle name="SAPBEXheaderText 3 2 2 12" xfId="19394"/>
    <cellStyle name="SAPBEXheaderText 3 2 2 2" xfId="19395"/>
    <cellStyle name="SAPBEXheaderText 3 2 2 2 2" xfId="19396"/>
    <cellStyle name="SAPBEXheaderText 3 2 2 2 3" xfId="19397"/>
    <cellStyle name="SAPBEXheaderText 3 2 2 2 4" xfId="19398"/>
    <cellStyle name="SAPBEXheaderText 3 2 2 2 5" xfId="19399"/>
    <cellStyle name="SAPBEXheaderText 3 2 2 2 6" xfId="19400"/>
    <cellStyle name="SAPBEXheaderText 3 2 2 2 7" xfId="19401"/>
    <cellStyle name="SAPBEXheaderText 3 2 2 2 8" xfId="19402"/>
    <cellStyle name="SAPBEXheaderText 3 2 2 3" xfId="19403"/>
    <cellStyle name="SAPBEXheaderText 3 2 2 3 2" xfId="19404"/>
    <cellStyle name="SAPBEXheaderText 3 2 2 3 3" xfId="19405"/>
    <cellStyle name="SAPBEXheaderText 3 2 2 3 4" xfId="19406"/>
    <cellStyle name="SAPBEXheaderText 3 2 2 3 5" xfId="19407"/>
    <cellStyle name="SAPBEXheaderText 3 2 2 3 6" xfId="19408"/>
    <cellStyle name="SAPBEXheaderText 3 2 2 3 7" xfId="19409"/>
    <cellStyle name="SAPBEXheaderText 3 2 2 3 8" xfId="19410"/>
    <cellStyle name="SAPBEXheaderText 3 2 2 4" xfId="19411"/>
    <cellStyle name="SAPBEXheaderText 3 2 2 4 2" xfId="19412"/>
    <cellStyle name="SAPBEXheaderText 3 2 2 4 3" xfId="19413"/>
    <cellStyle name="SAPBEXheaderText 3 2 2 4 4" xfId="19414"/>
    <cellStyle name="SAPBEXheaderText 3 2 2 4 5" xfId="19415"/>
    <cellStyle name="SAPBEXheaderText 3 2 2 4 6" xfId="19416"/>
    <cellStyle name="SAPBEXheaderText 3 2 2 4 7" xfId="19417"/>
    <cellStyle name="SAPBEXheaderText 3 2 2 4 8" xfId="19418"/>
    <cellStyle name="SAPBEXheaderText 3 2 2 5" xfId="19419"/>
    <cellStyle name="SAPBEXheaderText 3 2 2 6" xfId="19420"/>
    <cellStyle name="SAPBEXheaderText 3 2 2 7" xfId="19421"/>
    <cellStyle name="SAPBEXheaderText 3 2 2 8" xfId="19422"/>
    <cellStyle name="SAPBEXheaderText 3 2 2 9" xfId="19423"/>
    <cellStyle name="SAPBEXheaderText 3 2 3" xfId="19424"/>
    <cellStyle name="SAPBEXheaderText 3 2 3 2" xfId="19425"/>
    <cellStyle name="SAPBEXheaderText 3 2 3 3" xfId="19426"/>
    <cellStyle name="SAPBEXheaderText 3 2 3 4" xfId="19427"/>
    <cellStyle name="SAPBEXheaderText 3 2 3 5" xfId="19428"/>
    <cellStyle name="SAPBEXheaderText 3 2 3 6" xfId="19429"/>
    <cellStyle name="SAPBEXheaderText 3 2 3 7" xfId="19430"/>
    <cellStyle name="SAPBEXheaderText 3 2 3 8" xfId="19431"/>
    <cellStyle name="SAPBEXheaderText 3 2 4" xfId="19432"/>
    <cellStyle name="SAPBEXheaderText 3 2 4 2" xfId="19433"/>
    <cellStyle name="SAPBEXheaderText 3 2 4 3" xfId="19434"/>
    <cellStyle name="SAPBEXheaderText 3 2 4 4" xfId="19435"/>
    <cellStyle name="SAPBEXheaderText 3 2 4 5" xfId="19436"/>
    <cellStyle name="SAPBEXheaderText 3 2 4 6" xfId="19437"/>
    <cellStyle name="SAPBEXheaderText 3 2 4 7" xfId="19438"/>
    <cellStyle name="SAPBEXheaderText 3 2 4 8" xfId="19439"/>
    <cellStyle name="SAPBEXheaderText 3 2 5" xfId="19440"/>
    <cellStyle name="SAPBEXheaderText 3 2 5 2" xfId="19441"/>
    <cellStyle name="SAPBEXheaderText 3 2 5 3" xfId="19442"/>
    <cellStyle name="SAPBEXheaderText 3 2 5 4" xfId="19443"/>
    <cellStyle name="SAPBEXheaderText 3 2 5 5" xfId="19444"/>
    <cellStyle name="SAPBEXheaderText 3 2 5 6" xfId="19445"/>
    <cellStyle name="SAPBEXheaderText 3 2 5 7" xfId="19446"/>
    <cellStyle name="SAPBEXheaderText 3 2 5 8" xfId="19447"/>
    <cellStyle name="SAPBEXheaderText 3 2 6" xfId="19448"/>
    <cellStyle name="SAPBEXheaderText 3 2 7" xfId="19449"/>
    <cellStyle name="SAPBEXheaderText 3 2 8" xfId="19450"/>
    <cellStyle name="SAPBEXheaderText 3 2 9" xfId="19451"/>
    <cellStyle name="SAPBEXheaderText 3 3" xfId="19452"/>
    <cellStyle name="SAPBEXheaderText 3 3 10" xfId="19453"/>
    <cellStyle name="SAPBEXheaderText 3 3 11" xfId="19454"/>
    <cellStyle name="SAPBEXheaderText 3 3 12" xfId="19455"/>
    <cellStyle name="SAPBEXheaderText 3 3 2" xfId="19456"/>
    <cellStyle name="SAPBEXheaderText 3 3 2 2" xfId="19457"/>
    <cellStyle name="SAPBEXheaderText 3 3 2 3" xfId="19458"/>
    <cellStyle name="SAPBEXheaderText 3 3 2 4" xfId="19459"/>
    <cellStyle name="SAPBEXheaderText 3 3 2 5" xfId="19460"/>
    <cellStyle name="SAPBEXheaderText 3 3 2 6" xfId="19461"/>
    <cellStyle name="SAPBEXheaderText 3 3 2 7" xfId="19462"/>
    <cellStyle name="SAPBEXheaderText 3 3 2 8" xfId="19463"/>
    <cellStyle name="SAPBEXheaderText 3 3 3" xfId="19464"/>
    <cellStyle name="SAPBEXheaderText 3 3 3 2" xfId="19465"/>
    <cellStyle name="SAPBEXheaderText 3 3 3 3" xfId="19466"/>
    <cellStyle name="SAPBEXheaderText 3 3 3 4" xfId="19467"/>
    <cellStyle name="SAPBEXheaderText 3 3 3 5" xfId="19468"/>
    <cellStyle name="SAPBEXheaderText 3 3 3 6" xfId="19469"/>
    <cellStyle name="SAPBEXheaderText 3 3 3 7" xfId="19470"/>
    <cellStyle name="SAPBEXheaderText 3 3 3 8" xfId="19471"/>
    <cellStyle name="SAPBEXheaderText 3 3 4" xfId="19472"/>
    <cellStyle name="SAPBEXheaderText 3 3 4 2" xfId="19473"/>
    <cellStyle name="SAPBEXheaderText 3 3 4 3" xfId="19474"/>
    <cellStyle name="SAPBEXheaderText 3 3 4 4" xfId="19475"/>
    <cellStyle name="SAPBEXheaderText 3 3 4 5" xfId="19476"/>
    <cellStyle name="SAPBEXheaderText 3 3 4 6" xfId="19477"/>
    <cellStyle name="SAPBEXheaderText 3 3 4 7" xfId="19478"/>
    <cellStyle name="SAPBEXheaderText 3 3 4 8" xfId="19479"/>
    <cellStyle name="SAPBEXheaderText 3 3 5" xfId="19480"/>
    <cellStyle name="SAPBEXheaderText 3 3 6" xfId="19481"/>
    <cellStyle name="SAPBEXheaderText 3 3 7" xfId="19482"/>
    <cellStyle name="SAPBEXheaderText 3 3 8" xfId="19483"/>
    <cellStyle name="SAPBEXheaderText 3 3 9" xfId="19484"/>
    <cellStyle name="SAPBEXheaderText 3 4" xfId="19485"/>
    <cellStyle name="SAPBEXheaderText 3 4 2" xfId="19486"/>
    <cellStyle name="SAPBEXheaderText 3 4 3" xfId="19487"/>
    <cellStyle name="SAPBEXheaderText 3 4 4" xfId="19488"/>
    <cellStyle name="SAPBEXheaderText 3 4 5" xfId="19489"/>
    <cellStyle name="SAPBEXheaderText 3 4 6" xfId="19490"/>
    <cellStyle name="SAPBEXheaderText 3 4 7" xfId="19491"/>
    <cellStyle name="SAPBEXheaderText 3 4 8" xfId="19492"/>
    <cellStyle name="SAPBEXheaderText 3 5" xfId="19493"/>
    <cellStyle name="SAPBEXheaderText 3 5 2" xfId="19494"/>
    <cellStyle name="SAPBEXheaderText 3 5 3" xfId="19495"/>
    <cellStyle name="SAPBEXheaderText 3 5 4" xfId="19496"/>
    <cellStyle name="SAPBEXheaderText 3 5 5" xfId="19497"/>
    <cellStyle name="SAPBEXheaderText 3 5 6" xfId="19498"/>
    <cellStyle name="SAPBEXheaderText 3 5 7" xfId="19499"/>
    <cellStyle name="SAPBEXheaderText 3 5 8" xfId="19500"/>
    <cellStyle name="SAPBEXheaderText 3 6" xfId="19501"/>
    <cellStyle name="SAPBEXheaderText 3 6 2" xfId="19502"/>
    <cellStyle name="SAPBEXheaderText 3 6 3" xfId="19503"/>
    <cellStyle name="SAPBEXheaderText 3 6 4" xfId="19504"/>
    <cellStyle name="SAPBEXheaderText 3 6 5" xfId="19505"/>
    <cellStyle name="SAPBEXheaderText 3 6 6" xfId="19506"/>
    <cellStyle name="SAPBEXheaderText 3 6 7" xfId="19507"/>
    <cellStyle name="SAPBEXheaderText 3 6 8" xfId="19508"/>
    <cellStyle name="SAPBEXheaderText 3 7" xfId="19509"/>
    <cellStyle name="SAPBEXheaderText 3 8" xfId="19510"/>
    <cellStyle name="SAPBEXheaderText 3 9" xfId="19511"/>
    <cellStyle name="SAPBEXheaderText 4" xfId="1483"/>
    <cellStyle name="SAPBEXheaderText 4 10" xfId="19512"/>
    <cellStyle name="SAPBEXheaderText 4 11" xfId="19513"/>
    <cellStyle name="SAPBEXheaderText 4 12" xfId="19514"/>
    <cellStyle name="SAPBEXheaderText 4 13" xfId="19515"/>
    <cellStyle name="SAPBEXheaderText 4 14" xfId="19516"/>
    <cellStyle name="SAPBEXheaderText 4 2" xfId="19517"/>
    <cellStyle name="SAPBEXheaderText 4 2 10" xfId="19518"/>
    <cellStyle name="SAPBEXheaderText 4 2 11" xfId="19519"/>
    <cellStyle name="SAPBEXheaderText 4 2 12" xfId="19520"/>
    <cellStyle name="SAPBEXheaderText 4 2 2" xfId="19521"/>
    <cellStyle name="SAPBEXheaderText 4 2 2 2" xfId="19522"/>
    <cellStyle name="SAPBEXheaderText 4 2 2 3" xfId="19523"/>
    <cellStyle name="SAPBEXheaderText 4 2 2 4" xfId="19524"/>
    <cellStyle name="SAPBEXheaderText 4 2 2 5" xfId="19525"/>
    <cellStyle name="SAPBEXheaderText 4 2 2 6" xfId="19526"/>
    <cellStyle name="SAPBEXheaderText 4 2 2 7" xfId="19527"/>
    <cellStyle name="SAPBEXheaderText 4 2 2 8" xfId="19528"/>
    <cellStyle name="SAPBEXheaderText 4 2 3" xfId="19529"/>
    <cellStyle name="SAPBEXheaderText 4 2 3 2" xfId="19530"/>
    <cellStyle name="SAPBEXheaderText 4 2 3 3" xfId="19531"/>
    <cellStyle name="SAPBEXheaderText 4 2 3 4" xfId="19532"/>
    <cellStyle name="SAPBEXheaderText 4 2 3 5" xfId="19533"/>
    <cellStyle name="SAPBEXheaderText 4 2 3 6" xfId="19534"/>
    <cellStyle name="SAPBEXheaderText 4 2 3 7" xfId="19535"/>
    <cellStyle name="SAPBEXheaderText 4 2 3 8" xfId="19536"/>
    <cellStyle name="SAPBEXheaderText 4 2 4" xfId="19537"/>
    <cellStyle name="SAPBEXheaderText 4 2 4 2" xfId="19538"/>
    <cellStyle name="SAPBEXheaderText 4 2 4 3" xfId="19539"/>
    <cellStyle name="SAPBEXheaderText 4 2 4 4" xfId="19540"/>
    <cellStyle name="SAPBEXheaderText 4 2 4 5" xfId="19541"/>
    <cellStyle name="SAPBEXheaderText 4 2 4 6" xfId="19542"/>
    <cellStyle name="SAPBEXheaderText 4 2 4 7" xfId="19543"/>
    <cellStyle name="SAPBEXheaderText 4 2 4 8" xfId="19544"/>
    <cellStyle name="SAPBEXheaderText 4 2 5" xfId="19545"/>
    <cellStyle name="SAPBEXheaderText 4 2 6" xfId="19546"/>
    <cellStyle name="SAPBEXheaderText 4 2 7" xfId="19547"/>
    <cellStyle name="SAPBEXheaderText 4 2 8" xfId="19548"/>
    <cellStyle name="SAPBEXheaderText 4 2 9" xfId="19549"/>
    <cellStyle name="SAPBEXheaderText 4 3" xfId="19550"/>
    <cellStyle name="SAPBEXheaderText 4 3 2" xfId="19551"/>
    <cellStyle name="SAPBEXheaderText 4 3 3" xfId="19552"/>
    <cellStyle name="SAPBEXheaderText 4 3 4" xfId="19553"/>
    <cellStyle name="SAPBEXheaderText 4 3 5" xfId="19554"/>
    <cellStyle name="SAPBEXheaderText 4 3 6" xfId="19555"/>
    <cellStyle name="SAPBEXheaderText 4 3 7" xfId="19556"/>
    <cellStyle name="SAPBEXheaderText 4 3 8" xfId="19557"/>
    <cellStyle name="SAPBEXheaderText 4 4" xfId="19558"/>
    <cellStyle name="SAPBEXheaderText 4 4 2" xfId="19559"/>
    <cellStyle name="SAPBEXheaderText 4 4 3" xfId="19560"/>
    <cellStyle name="SAPBEXheaderText 4 4 4" xfId="19561"/>
    <cellStyle name="SAPBEXheaderText 4 4 5" xfId="19562"/>
    <cellStyle name="SAPBEXheaderText 4 4 6" xfId="19563"/>
    <cellStyle name="SAPBEXheaderText 4 4 7" xfId="19564"/>
    <cellStyle name="SAPBEXheaderText 4 4 8" xfId="19565"/>
    <cellStyle name="SAPBEXheaderText 4 5" xfId="19566"/>
    <cellStyle name="SAPBEXheaderText 4 5 2" xfId="19567"/>
    <cellStyle name="SAPBEXheaderText 4 5 3" xfId="19568"/>
    <cellStyle name="SAPBEXheaderText 4 5 4" xfId="19569"/>
    <cellStyle name="SAPBEXheaderText 4 5 5" xfId="19570"/>
    <cellStyle name="SAPBEXheaderText 4 5 6" xfId="19571"/>
    <cellStyle name="SAPBEXheaderText 4 5 7" xfId="19572"/>
    <cellStyle name="SAPBEXheaderText 4 5 8" xfId="19573"/>
    <cellStyle name="SAPBEXheaderText 4 6" xfId="19574"/>
    <cellStyle name="SAPBEXheaderText 4 7" xfId="19575"/>
    <cellStyle name="SAPBEXheaderText 4 8" xfId="19576"/>
    <cellStyle name="SAPBEXheaderText 4 9" xfId="19577"/>
    <cellStyle name="SAPBEXheaderText 5" xfId="19578"/>
    <cellStyle name="SAPBEXheaderText 5 10" xfId="19579"/>
    <cellStyle name="SAPBEXheaderText 5 11" xfId="19580"/>
    <cellStyle name="SAPBEXheaderText 5 12" xfId="19581"/>
    <cellStyle name="SAPBEXheaderText 5 2" xfId="19582"/>
    <cellStyle name="SAPBEXheaderText 5 2 2" xfId="19583"/>
    <cellStyle name="SAPBEXheaderText 5 2 3" xfId="19584"/>
    <cellStyle name="SAPBEXheaderText 5 2 4" xfId="19585"/>
    <cellStyle name="SAPBEXheaderText 5 2 5" xfId="19586"/>
    <cellStyle name="SAPBEXheaderText 5 2 6" xfId="19587"/>
    <cellStyle name="SAPBEXheaderText 5 2 7" xfId="19588"/>
    <cellStyle name="SAPBEXheaderText 5 2 8" xfId="19589"/>
    <cellStyle name="SAPBEXheaderText 5 3" xfId="19590"/>
    <cellStyle name="SAPBEXheaderText 5 3 2" xfId="19591"/>
    <cellStyle name="SAPBEXheaderText 5 3 3" xfId="19592"/>
    <cellStyle name="SAPBEXheaderText 5 3 4" xfId="19593"/>
    <cellStyle name="SAPBEXheaderText 5 3 5" xfId="19594"/>
    <cellStyle name="SAPBEXheaderText 5 3 6" xfId="19595"/>
    <cellStyle name="SAPBEXheaderText 5 3 7" xfId="19596"/>
    <cellStyle name="SAPBEXheaderText 5 3 8" xfId="19597"/>
    <cellStyle name="SAPBEXheaderText 5 4" xfId="19598"/>
    <cellStyle name="SAPBEXheaderText 5 4 2" xfId="19599"/>
    <cellStyle name="SAPBEXheaderText 5 4 3" xfId="19600"/>
    <cellStyle name="SAPBEXheaderText 5 4 4" xfId="19601"/>
    <cellStyle name="SAPBEXheaderText 5 4 5" xfId="19602"/>
    <cellStyle name="SAPBEXheaderText 5 4 6" xfId="19603"/>
    <cellStyle name="SAPBEXheaderText 5 4 7" xfId="19604"/>
    <cellStyle name="SAPBEXheaderText 5 4 8" xfId="19605"/>
    <cellStyle name="SAPBEXheaderText 5 5" xfId="19606"/>
    <cellStyle name="SAPBEXheaderText 5 6" xfId="19607"/>
    <cellStyle name="SAPBEXheaderText 5 7" xfId="19608"/>
    <cellStyle name="SAPBEXheaderText 5 8" xfId="19609"/>
    <cellStyle name="SAPBEXheaderText 5 9" xfId="19610"/>
    <cellStyle name="SAPBEXheaderText 6" xfId="19611"/>
    <cellStyle name="SAPBEXheaderText 6 2" xfId="19612"/>
    <cellStyle name="SAPBEXheaderText 6 3" xfId="19613"/>
    <cellStyle name="SAPBEXheaderText 6 4" xfId="19614"/>
    <cellStyle name="SAPBEXheaderText 6 5" xfId="19615"/>
    <cellStyle name="SAPBEXheaderText 6 6" xfId="19616"/>
    <cellStyle name="SAPBEXheaderText 6 7" xfId="19617"/>
    <cellStyle name="SAPBEXheaderText 6 8" xfId="19618"/>
    <cellStyle name="SAPBEXheaderText 7" xfId="19619"/>
    <cellStyle name="SAPBEXheaderText 7 2" xfId="19620"/>
    <cellStyle name="SAPBEXheaderText 7 3" xfId="19621"/>
    <cellStyle name="SAPBEXheaderText 7 4" xfId="19622"/>
    <cellStyle name="SAPBEXheaderText 7 5" xfId="19623"/>
    <cellStyle name="SAPBEXheaderText 7 6" xfId="19624"/>
    <cellStyle name="SAPBEXheaderText 7 7" xfId="19625"/>
    <cellStyle name="SAPBEXheaderText 7 8" xfId="19626"/>
    <cellStyle name="SAPBEXheaderText 8" xfId="19627"/>
    <cellStyle name="SAPBEXheaderText 8 2" xfId="19628"/>
    <cellStyle name="SAPBEXheaderText 8 3" xfId="19629"/>
    <cellStyle name="SAPBEXheaderText 8 4" xfId="19630"/>
    <cellStyle name="SAPBEXheaderText 8 5" xfId="19631"/>
    <cellStyle name="SAPBEXheaderText 8 6" xfId="19632"/>
    <cellStyle name="SAPBEXheaderText 8 7" xfId="19633"/>
    <cellStyle name="SAPBEXheaderText 8 8" xfId="19634"/>
    <cellStyle name="SAPBEXheaderText 9" xfId="19635"/>
    <cellStyle name="SAPBEXheaderText_НВВ 2014 год  по заявкам" xfId="48687"/>
    <cellStyle name="SAPBEXHLevel0" xfId="136"/>
    <cellStyle name="SAPBEXHLevel0 10" xfId="19636"/>
    <cellStyle name="SAPBEXHLevel0 11" xfId="19637"/>
    <cellStyle name="SAPBEXHLevel0 12" xfId="19638"/>
    <cellStyle name="SAPBEXHLevel0 13" xfId="19639"/>
    <cellStyle name="SAPBEXHLevel0 14" xfId="19640"/>
    <cellStyle name="SAPBEXHLevel0 15" xfId="19641"/>
    <cellStyle name="SAPBEXHLevel0 16" xfId="19642"/>
    <cellStyle name="SAPBEXHLevel0 17" xfId="19643"/>
    <cellStyle name="SAPBEXHLevel0 2" xfId="242"/>
    <cellStyle name="SAPBEXHLevel0 2 10" xfId="19644"/>
    <cellStyle name="SAPBEXHLevel0 2 11" xfId="19645"/>
    <cellStyle name="SAPBEXHLevel0 2 12" xfId="19646"/>
    <cellStyle name="SAPBEXHLevel0 2 13" xfId="19647"/>
    <cellStyle name="SAPBEXHLevel0 2 14" xfId="19648"/>
    <cellStyle name="SAPBEXHLevel0 2 2" xfId="1484"/>
    <cellStyle name="SAPBEXHLevel0 2 2 10" xfId="19649"/>
    <cellStyle name="SAPBEXHLevel0 2 2 11" xfId="19650"/>
    <cellStyle name="SAPBEXHLevel0 2 2 12" xfId="19651"/>
    <cellStyle name="SAPBEXHLevel0 2 2 13" xfId="19652"/>
    <cellStyle name="SAPBEXHLevel0 2 2 14" xfId="19653"/>
    <cellStyle name="SAPBEXHLevel0 2 2 2" xfId="19654"/>
    <cellStyle name="SAPBEXHLevel0 2 2 2 10" xfId="19655"/>
    <cellStyle name="SAPBEXHLevel0 2 2 2 11" xfId="19656"/>
    <cellStyle name="SAPBEXHLevel0 2 2 2 12" xfId="19657"/>
    <cellStyle name="SAPBEXHLevel0 2 2 2 2" xfId="19658"/>
    <cellStyle name="SAPBEXHLevel0 2 2 2 2 2" xfId="19659"/>
    <cellStyle name="SAPBEXHLevel0 2 2 2 2 3" xfId="19660"/>
    <cellStyle name="SAPBEXHLevel0 2 2 2 2 4" xfId="19661"/>
    <cellStyle name="SAPBEXHLevel0 2 2 2 2 5" xfId="19662"/>
    <cellStyle name="SAPBEXHLevel0 2 2 2 2 6" xfId="19663"/>
    <cellStyle name="SAPBEXHLevel0 2 2 2 2 7" xfId="19664"/>
    <cellStyle name="SAPBEXHLevel0 2 2 2 2 8" xfId="19665"/>
    <cellStyle name="SAPBEXHLevel0 2 2 2 3" xfId="19666"/>
    <cellStyle name="SAPBEXHLevel0 2 2 2 3 2" xfId="19667"/>
    <cellStyle name="SAPBEXHLevel0 2 2 2 3 3" xfId="19668"/>
    <cellStyle name="SAPBEXHLevel0 2 2 2 3 4" xfId="19669"/>
    <cellStyle name="SAPBEXHLevel0 2 2 2 3 5" xfId="19670"/>
    <cellStyle name="SAPBEXHLevel0 2 2 2 3 6" xfId="19671"/>
    <cellStyle name="SAPBEXHLevel0 2 2 2 3 7" xfId="19672"/>
    <cellStyle name="SAPBEXHLevel0 2 2 2 3 8" xfId="19673"/>
    <cellStyle name="SAPBEXHLevel0 2 2 2 4" xfId="19674"/>
    <cellStyle name="SAPBEXHLevel0 2 2 2 4 2" xfId="19675"/>
    <cellStyle name="SAPBEXHLevel0 2 2 2 4 3" xfId="19676"/>
    <cellStyle name="SAPBEXHLevel0 2 2 2 4 4" xfId="19677"/>
    <cellStyle name="SAPBEXHLevel0 2 2 2 4 5" xfId="19678"/>
    <cellStyle name="SAPBEXHLevel0 2 2 2 4 6" xfId="19679"/>
    <cellStyle name="SAPBEXHLevel0 2 2 2 4 7" xfId="19680"/>
    <cellStyle name="SAPBEXHLevel0 2 2 2 4 8" xfId="19681"/>
    <cellStyle name="SAPBEXHLevel0 2 2 2 5" xfId="19682"/>
    <cellStyle name="SAPBEXHLevel0 2 2 2 6" xfId="19683"/>
    <cellStyle name="SAPBEXHLevel0 2 2 2 7" xfId="19684"/>
    <cellStyle name="SAPBEXHLevel0 2 2 2 8" xfId="19685"/>
    <cellStyle name="SAPBEXHLevel0 2 2 2 9" xfId="19686"/>
    <cellStyle name="SAPBEXHLevel0 2 2 3" xfId="19687"/>
    <cellStyle name="SAPBEXHLevel0 2 2 3 2" xfId="19688"/>
    <cellStyle name="SAPBEXHLevel0 2 2 3 3" xfId="19689"/>
    <cellStyle name="SAPBEXHLevel0 2 2 3 4" xfId="19690"/>
    <cellStyle name="SAPBEXHLevel0 2 2 3 5" xfId="19691"/>
    <cellStyle name="SAPBEXHLevel0 2 2 3 6" xfId="19692"/>
    <cellStyle name="SAPBEXHLevel0 2 2 3 7" xfId="19693"/>
    <cellStyle name="SAPBEXHLevel0 2 2 3 8" xfId="19694"/>
    <cellStyle name="SAPBEXHLevel0 2 2 4" xfId="19695"/>
    <cellStyle name="SAPBEXHLevel0 2 2 4 2" xfId="19696"/>
    <cellStyle name="SAPBEXHLevel0 2 2 4 3" xfId="19697"/>
    <cellStyle name="SAPBEXHLevel0 2 2 4 4" xfId="19698"/>
    <cellStyle name="SAPBEXHLevel0 2 2 4 5" xfId="19699"/>
    <cellStyle name="SAPBEXHLevel0 2 2 4 6" xfId="19700"/>
    <cellStyle name="SAPBEXHLevel0 2 2 4 7" xfId="19701"/>
    <cellStyle name="SAPBEXHLevel0 2 2 4 8" xfId="19702"/>
    <cellStyle name="SAPBEXHLevel0 2 2 5" xfId="19703"/>
    <cellStyle name="SAPBEXHLevel0 2 2 5 2" xfId="19704"/>
    <cellStyle name="SAPBEXHLevel0 2 2 5 3" xfId="19705"/>
    <cellStyle name="SAPBEXHLevel0 2 2 5 4" xfId="19706"/>
    <cellStyle name="SAPBEXHLevel0 2 2 5 5" xfId="19707"/>
    <cellStyle name="SAPBEXHLevel0 2 2 5 6" xfId="19708"/>
    <cellStyle name="SAPBEXHLevel0 2 2 5 7" xfId="19709"/>
    <cellStyle name="SAPBEXHLevel0 2 2 5 8" xfId="19710"/>
    <cellStyle name="SAPBEXHLevel0 2 2 6" xfId="19711"/>
    <cellStyle name="SAPBEXHLevel0 2 2 7" xfId="19712"/>
    <cellStyle name="SAPBEXHLevel0 2 2 8" xfId="19713"/>
    <cellStyle name="SAPBEXHLevel0 2 2 9" xfId="19714"/>
    <cellStyle name="SAPBEXHLevel0 2 3" xfId="19715"/>
    <cellStyle name="SAPBEXHLevel0 2 3 10" xfId="19716"/>
    <cellStyle name="SAPBEXHLevel0 2 3 11" xfId="19717"/>
    <cellStyle name="SAPBEXHLevel0 2 3 12" xfId="19718"/>
    <cellStyle name="SAPBEXHLevel0 2 3 2" xfId="19719"/>
    <cellStyle name="SAPBEXHLevel0 2 3 2 2" xfId="19720"/>
    <cellStyle name="SAPBEXHLevel0 2 3 2 3" xfId="19721"/>
    <cellStyle name="SAPBEXHLevel0 2 3 2 4" xfId="19722"/>
    <cellStyle name="SAPBEXHLevel0 2 3 2 5" xfId="19723"/>
    <cellStyle name="SAPBEXHLevel0 2 3 2 6" xfId="19724"/>
    <cellStyle name="SAPBEXHLevel0 2 3 2 7" xfId="19725"/>
    <cellStyle name="SAPBEXHLevel0 2 3 2 8" xfId="19726"/>
    <cellStyle name="SAPBEXHLevel0 2 3 3" xfId="19727"/>
    <cellStyle name="SAPBEXHLevel0 2 3 3 2" xfId="19728"/>
    <cellStyle name="SAPBEXHLevel0 2 3 3 3" xfId="19729"/>
    <cellStyle name="SAPBEXHLevel0 2 3 3 4" xfId="19730"/>
    <cellStyle name="SAPBEXHLevel0 2 3 3 5" xfId="19731"/>
    <cellStyle name="SAPBEXHLevel0 2 3 3 6" xfId="19732"/>
    <cellStyle name="SAPBEXHLevel0 2 3 3 7" xfId="19733"/>
    <cellStyle name="SAPBEXHLevel0 2 3 3 8" xfId="19734"/>
    <cellStyle name="SAPBEXHLevel0 2 3 4" xfId="19735"/>
    <cellStyle name="SAPBEXHLevel0 2 3 4 2" xfId="19736"/>
    <cellStyle name="SAPBEXHLevel0 2 3 4 3" xfId="19737"/>
    <cellStyle name="SAPBEXHLevel0 2 3 4 4" xfId="19738"/>
    <cellStyle name="SAPBEXHLevel0 2 3 4 5" xfId="19739"/>
    <cellStyle name="SAPBEXHLevel0 2 3 4 6" xfId="19740"/>
    <cellStyle name="SAPBEXHLevel0 2 3 4 7" xfId="19741"/>
    <cellStyle name="SAPBEXHLevel0 2 3 4 8" xfId="19742"/>
    <cellStyle name="SAPBEXHLevel0 2 3 5" xfId="19743"/>
    <cellStyle name="SAPBEXHLevel0 2 3 6" xfId="19744"/>
    <cellStyle name="SAPBEXHLevel0 2 3 7" xfId="19745"/>
    <cellStyle name="SAPBEXHLevel0 2 3 8" xfId="19746"/>
    <cellStyle name="SAPBEXHLevel0 2 3 9" xfId="19747"/>
    <cellStyle name="SAPBEXHLevel0 2 4" xfId="19748"/>
    <cellStyle name="SAPBEXHLevel0 2 4 2" xfId="19749"/>
    <cellStyle name="SAPBEXHLevel0 2 4 3" xfId="19750"/>
    <cellStyle name="SAPBEXHLevel0 2 4 4" xfId="19751"/>
    <cellStyle name="SAPBEXHLevel0 2 4 5" xfId="19752"/>
    <cellStyle name="SAPBEXHLevel0 2 4 6" xfId="19753"/>
    <cellStyle name="SAPBEXHLevel0 2 4 7" xfId="19754"/>
    <cellStyle name="SAPBEXHLevel0 2 4 8" xfId="19755"/>
    <cellStyle name="SAPBEXHLevel0 2 5" xfId="19756"/>
    <cellStyle name="SAPBEXHLevel0 2 5 2" xfId="19757"/>
    <cellStyle name="SAPBEXHLevel0 2 5 3" xfId="19758"/>
    <cellStyle name="SAPBEXHLevel0 2 5 4" xfId="19759"/>
    <cellStyle name="SAPBEXHLevel0 2 5 5" xfId="19760"/>
    <cellStyle name="SAPBEXHLevel0 2 5 6" xfId="19761"/>
    <cellStyle name="SAPBEXHLevel0 2 5 7" xfId="19762"/>
    <cellStyle name="SAPBEXHLevel0 2 5 8" xfId="19763"/>
    <cellStyle name="SAPBEXHLevel0 2 6" xfId="19764"/>
    <cellStyle name="SAPBEXHLevel0 2 6 2" xfId="19765"/>
    <cellStyle name="SAPBEXHLevel0 2 6 3" xfId="19766"/>
    <cellStyle name="SAPBEXHLevel0 2 6 4" xfId="19767"/>
    <cellStyle name="SAPBEXHLevel0 2 6 5" xfId="19768"/>
    <cellStyle name="SAPBEXHLevel0 2 6 6" xfId="19769"/>
    <cellStyle name="SAPBEXHLevel0 2 6 7" xfId="19770"/>
    <cellStyle name="SAPBEXHLevel0 2 6 8" xfId="19771"/>
    <cellStyle name="SAPBEXHLevel0 2 7" xfId="19772"/>
    <cellStyle name="SAPBEXHLevel0 2 8" xfId="19773"/>
    <cellStyle name="SAPBEXHLevel0 2 9" xfId="19774"/>
    <cellStyle name="SAPBEXHLevel0 3" xfId="1485"/>
    <cellStyle name="SAPBEXHLevel0 3 10" xfId="19775"/>
    <cellStyle name="SAPBEXHLevel0 3 11" xfId="19776"/>
    <cellStyle name="SAPBEXHLevel0 3 12" xfId="19777"/>
    <cellStyle name="SAPBEXHLevel0 3 13" xfId="19778"/>
    <cellStyle name="SAPBEXHLevel0 3 14" xfId="19779"/>
    <cellStyle name="SAPBEXHLevel0 3 2" xfId="1486"/>
    <cellStyle name="SAPBEXHLevel0 3 2 10" xfId="19780"/>
    <cellStyle name="SAPBEXHLevel0 3 2 11" xfId="19781"/>
    <cellStyle name="SAPBEXHLevel0 3 2 12" xfId="19782"/>
    <cellStyle name="SAPBEXHLevel0 3 2 13" xfId="19783"/>
    <cellStyle name="SAPBEXHLevel0 3 2 14" xfId="19784"/>
    <cellStyle name="SAPBEXHLevel0 3 2 2" xfId="19785"/>
    <cellStyle name="SAPBEXHLevel0 3 2 2 10" xfId="19786"/>
    <cellStyle name="SAPBEXHLevel0 3 2 2 11" xfId="19787"/>
    <cellStyle name="SAPBEXHLevel0 3 2 2 12" xfId="19788"/>
    <cellStyle name="SAPBEXHLevel0 3 2 2 2" xfId="19789"/>
    <cellStyle name="SAPBEXHLevel0 3 2 2 2 2" xfId="19790"/>
    <cellStyle name="SAPBEXHLevel0 3 2 2 2 3" xfId="19791"/>
    <cellStyle name="SAPBEXHLevel0 3 2 2 2 4" xfId="19792"/>
    <cellStyle name="SAPBEXHLevel0 3 2 2 2 5" xfId="19793"/>
    <cellStyle name="SAPBEXHLevel0 3 2 2 2 6" xfId="19794"/>
    <cellStyle name="SAPBEXHLevel0 3 2 2 2 7" xfId="19795"/>
    <cellStyle name="SAPBEXHLevel0 3 2 2 2 8" xfId="19796"/>
    <cellStyle name="SAPBEXHLevel0 3 2 2 3" xfId="19797"/>
    <cellStyle name="SAPBEXHLevel0 3 2 2 3 2" xfId="19798"/>
    <cellStyle name="SAPBEXHLevel0 3 2 2 3 3" xfId="19799"/>
    <cellStyle name="SAPBEXHLevel0 3 2 2 3 4" xfId="19800"/>
    <cellStyle name="SAPBEXHLevel0 3 2 2 3 5" xfId="19801"/>
    <cellStyle name="SAPBEXHLevel0 3 2 2 3 6" xfId="19802"/>
    <cellStyle name="SAPBEXHLevel0 3 2 2 3 7" xfId="19803"/>
    <cellStyle name="SAPBEXHLevel0 3 2 2 3 8" xfId="19804"/>
    <cellStyle name="SAPBEXHLevel0 3 2 2 4" xfId="19805"/>
    <cellStyle name="SAPBEXHLevel0 3 2 2 4 2" xfId="19806"/>
    <cellStyle name="SAPBEXHLevel0 3 2 2 4 3" xfId="19807"/>
    <cellStyle name="SAPBEXHLevel0 3 2 2 4 4" xfId="19808"/>
    <cellStyle name="SAPBEXHLevel0 3 2 2 4 5" xfId="19809"/>
    <cellStyle name="SAPBEXHLevel0 3 2 2 4 6" xfId="19810"/>
    <cellStyle name="SAPBEXHLevel0 3 2 2 4 7" xfId="19811"/>
    <cellStyle name="SAPBEXHLevel0 3 2 2 4 8" xfId="19812"/>
    <cellStyle name="SAPBEXHLevel0 3 2 2 5" xfId="19813"/>
    <cellStyle name="SAPBEXHLevel0 3 2 2 6" xfId="19814"/>
    <cellStyle name="SAPBEXHLevel0 3 2 2 7" xfId="19815"/>
    <cellStyle name="SAPBEXHLevel0 3 2 2 8" xfId="19816"/>
    <cellStyle name="SAPBEXHLevel0 3 2 2 9" xfId="19817"/>
    <cellStyle name="SAPBEXHLevel0 3 2 3" xfId="19818"/>
    <cellStyle name="SAPBEXHLevel0 3 2 3 2" xfId="19819"/>
    <cellStyle name="SAPBEXHLevel0 3 2 3 3" xfId="19820"/>
    <cellStyle name="SAPBEXHLevel0 3 2 3 4" xfId="19821"/>
    <cellStyle name="SAPBEXHLevel0 3 2 3 5" xfId="19822"/>
    <cellStyle name="SAPBEXHLevel0 3 2 3 6" xfId="19823"/>
    <cellStyle name="SAPBEXHLevel0 3 2 3 7" xfId="19824"/>
    <cellStyle name="SAPBEXHLevel0 3 2 3 8" xfId="19825"/>
    <cellStyle name="SAPBEXHLevel0 3 2 4" xfId="19826"/>
    <cellStyle name="SAPBEXHLevel0 3 2 4 2" xfId="19827"/>
    <cellStyle name="SAPBEXHLevel0 3 2 4 3" xfId="19828"/>
    <cellStyle name="SAPBEXHLevel0 3 2 4 4" xfId="19829"/>
    <cellStyle name="SAPBEXHLevel0 3 2 4 5" xfId="19830"/>
    <cellStyle name="SAPBEXHLevel0 3 2 4 6" xfId="19831"/>
    <cellStyle name="SAPBEXHLevel0 3 2 4 7" xfId="19832"/>
    <cellStyle name="SAPBEXHLevel0 3 2 4 8" xfId="19833"/>
    <cellStyle name="SAPBEXHLevel0 3 2 5" xfId="19834"/>
    <cellStyle name="SAPBEXHLevel0 3 2 5 2" xfId="19835"/>
    <cellStyle name="SAPBEXHLevel0 3 2 5 3" xfId="19836"/>
    <cellStyle name="SAPBEXHLevel0 3 2 5 4" xfId="19837"/>
    <cellStyle name="SAPBEXHLevel0 3 2 5 5" xfId="19838"/>
    <cellStyle name="SAPBEXHLevel0 3 2 5 6" xfId="19839"/>
    <cellStyle name="SAPBEXHLevel0 3 2 5 7" xfId="19840"/>
    <cellStyle name="SAPBEXHLevel0 3 2 5 8" xfId="19841"/>
    <cellStyle name="SAPBEXHLevel0 3 2 6" xfId="19842"/>
    <cellStyle name="SAPBEXHLevel0 3 2 7" xfId="19843"/>
    <cellStyle name="SAPBEXHLevel0 3 2 8" xfId="19844"/>
    <cellStyle name="SAPBEXHLevel0 3 2 9" xfId="19845"/>
    <cellStyle name="SAPBEXHLevel0 3 3" xfId="19846"/>
    <cellStyle name="SAPBEXHLevel0 3 3 10" xfId="19847"/>
    <cellStyle name="SAPBEXHLevel0 3 3 11" xfId="19848"/>
    <cellStyle name="SAPBEXHLevel0 3 3 12" xfId="19849"/>
    <cellStyle name="SAPBEXHLevel0 3 3 2" xfId="19850"/>
    <cellStyle name="SAPBEXHLevel0 3 3 2 2" xfId="19851"/>
    <cellStyle name="SAPBEXHLevel0 3 3 2 3" xfId="19852"/>
    <cellStyle name="SAPBEXHLevel0 3 3 2 4" xfId="19853"/>
    <cellStyle name="SAPBEXHLevel0 3 3 2 5" xfId="19854"/>
    <cellStyle name="SAPBEXHLevel0 3 3 2 6" xfId="19855"/>
    <cellStyle name="SAPBEXHLevel0 3 3 2 7" xfId="19856"/>
    <cellStyle name="SAPBEXHLevel0 3 3 2 8" xfId="19857"/>
    <cellStyle name="SAPBEXHLevel0 3 3 3" xfId="19858"/>
    <cellStyle name="SAPBEXHLevel0 3 3 3 2" xfId="19859"/>
    <cellStyle name="SAPBEXHLevel0 3 3 3 3" xfId="19860"/>
    <cellStyle name="SAPBEXHLevel0 3 3 3 4" xfId="19861"/>
    <cellStyle name="SAPBEXHLevel0 3 3 3 5" xfId="19862"/>
    <cellStyle name="SAPBEXHLevel0 3 3 3 6" xfId="19863"/>
    <cellStyle name="SAPBEXHLevel0 3 3 3 7" xfId="19864"/>
    <cellStyle name="SAPBEXHLevel0 3 3 3 8" xfId="19865"/>
    <cellStyle name="SAPBEXHLevel0 3 3 4" xfId="19866"/>
    <cellStyle name="SAPBEXHLevel0 3 3 4 2" xfId="19867"/>
    <cellStyle name="SAPBEXHLevel0 3 3 4 3" xfId="19868"/>
    <cellStyle name="SAPBEXHLevel0 3 3 4 4" xfId="19869"/>
    <cellStyle name="SAPBEXHLevel0 3 3 4 5" xfId="19870"/>
    <cellStyle name="SAPBEXHLevel0 3 3 4 6" xfId="19871"/>
    <cellStyle name="SAPBEXHLevel0 3 3 4 7" xfId="19872"/>
    <cellStyle name="SAPBEXHLevel0 3 3 4 8" xfId="19873"/>
    <cellStyle name="SAPBEXHLevel0 3 3 5" xfId="19874"/>
    <cellStyle name="SAPBEXHLevel0 3 3 6" xfId="19875"/>
    <cellStyle name="SAPBEXHLevel0 3 3 7" xfId="19876"/>
    <cellStyle name="SAPBEXHLevel0 3 3 8" xfId="19877"/>
    <cellStyle name="SAPBEXHLevel0 3 3 9" xfId="19878"/>
    <cellStyle name="SAPBEXHLevel0 3 4" xfId="19879"/>
    <cellStyle name="SAPBEXHLevel0 3 4 2" xfId="19880"/>
    <cellStyle name="SAPBEXHLevel0 3 4 3" xfId="19881"/>
    <cellStyle name="SAPBEXHLevel0 3 4 4" xfId="19882"/>
    <cellStyle name="SAPBEXHLevel0 3 4 5" xfId="19883"/>
    <cellStyle name="SAPBEXHLevel0 3 4 6" xfId="19884"/>
    <cellStyle name="SAPBEXHLevel0 3 4 7" xfId="19885"/>
    <cellStyle name="SAPBEXHLevel0 3 4 8" xfId="19886"/>
    <cellStyle name="SAPBEXHLevel0 3 5" xfId="19887"/>
    <cellStyle name="SAPBEXHLevel0 3 5 2" xfId="19888"/>
    <cellStyle name="SAPBEXHLevel0 3 5 3" xfId="19889"/>
    <cellStyle name="SAPBEXHLevel0 3 5 4" xfId="19890"/>
    <cellStyle name="SAPBEXHLevel0 3 5 5" xfId="19891"/>
    <cellStyle name="SAPBEXHLevel0 3 5 6" xfId="19892"/>
    <cellStyle name="SAPBEXHLevel0 3 5 7" xfId="19893"/>
    <cellStyle name="SAPBEXHLevel0 3 5 8" xfId="19894"/>
    <cellStyle name="SAPBEXHLevel0 3 6" xfId="19895"/>
    <cellStyle name="SAPBEXHLevel0 3 6 2" xfId="19896"/>
    <cellStyle name="SAPBEXHLevel0 3 6 3" xfId="19897"/>
    <cellStyle name="SAPBEXHLevel0 3 6 4" xfId="19898"/>
    <cellStyle name="SAPBEXHLevel0 3 6 5" xfId="19899"/>
    <cellStyle name="SAPBEXHLevel0 3 6 6" xfId="19900"/>
    <cellStyle name="SAPBEXHLevel0 3 6 7" xfId="19901"/>
    <cellStyle name="SAPBEXHLevel0 3 6 8" xfId="19902"/>
    <cellStyle name="SAPBEXHLevel0 3 7" xfId="19903"/>
    <cellStyle name="SAPBEXHLevel0 3 8" xfId="19904"/>
    <cellStyle name="SAPBEXHLevel0 3 9" xfId="19905"/>
    <cellStyle name="SAPBEXHLevel0 4" xfId="1487"/>
    <cellStyle name="SAPBEXHLevel0 4 10" xfId="19906"/>
    <cellStyle name="SAPBEXHLevel0 4 11" xfId="19907"/>
    <cellStyle name="SAPBEXHLevel0 4 12" xfId="19908"/>
    <cellStyle name="SAPBEXHLevel0 4 13" xfId="19909"/>
    <cellStyle name="SAPBEXHLevel0 4 14" xfId="19910"/>
    <cellStyle name="SAPBEXHLevel0 4 2" xfId="1488"/>
    <cellStyle name="SAPBEXHLevel0 4 2 10" xfId="19911"/>
    <cellStyle name="SAPBEXHLevel0 4 2 11" xfId="19912"/>
    <cellStyle name="SAPBEXHLevel0 4 2 12" xfId="19913"/>
    <cellStyle name="SAPBEXHLevel0 4 2 13" xfId="19914"/>
    <cellStyle name="SAPBEXHLevel0 4 2 14" xfId="19915"/>
    <cellStyle name="SAPBEXHLevel0 4 2 2" xfId="19916"/>
    <cellStyle name="SAPBEXHLevel0 4 2 2 10" xfId="19917"/>
    <cellStyle name="SAPBEXHLevel0 4 2 2 11" xfId="19918"/>
    <cellStyle name="SAPBEXHLevel0 4 2 2 12" xfId="19919"/>
    <cellStyle name="SAPBEXHLevel0 4 2 2 2" xfId="19920"/>
    <cellStyle name="SAPBEXHLevel0 4 2 2 2 2" xfId="19921"/>
    <cellStyle name="SAPBEXHLevel0 4 2 2 2 3" xfId="19922"/>
    <cellStyle name="SAPBEXHLevel0 4 2 2 2 4" xfId="19923"/>
    <cellStyle name="SAPBEXHLevel0 4 2 2 2 5" xfId="19924"/>
    <cellStyle name="SAPBEXHLevel0 4 2 2 2 6" xfId="19925"/>
    <cellStyle name="SAPBEXHLevel0 4 2 2 2 7" xfId="19926"/>
    <cellStyle name="SAPBEXHLevel0 4 2 2 2 8" xfId="19927"/>
    <cellStyle name="SAPBEXHLevel0 4 2 2 3" xfId="19928"/>
    <cellStyle name="SAPBEXHLevel0 4 2 2 3 2" xfId="19929"/>
    <cellStyle name="SAPBEXHLevel0 4 2 2 3 3" xfId="19930"/>
    <cellStyle name="SAPBEXHLevel0 4 2 2 3 4" xfId="19931"/>
    <cellStyle name="SAPBEXHLevel0 4 2 2 3 5" xfId="19932"/>
    <cellStyle name="SAPBEXHLevel0 4 2 2 3 6" xfId="19933"/>
    <cellStyle name="SAPBEXHLevel0 4 2 2 3 7" xfId="19934"/>
    <cellStyle name="SAPBEXHLevel0 4 2 2 3 8" xfId="19935"/>
    <cellStyle name="SAPBEXHLevel0 4 2 2 4" xfId="19936"/>
    <cellStyle name="SAPBEXHLevel0 4 2 2 4 2" xfId="19937"/>
    <cellStyle name="SAPBEXHLevel0 4 2 2 4 3" xfId="19938"/>
    <cellStyle name="SAPBEXHLevel0 4 2 2 4 4" xfId="19939"/>
    <cellStyle name="SAPBEXHLevel0 4 2 2 4 5" xfId="19940"/>
    <cellStyle name="SAPBEXHLevel0 4 2 2 4 6" xfId="19941"/>
    <cellStyle name="SAPBEXHLevel0 4 2 2 4 7" xfId="19942"/>
    <cellStyle name="SAPBEXHLevel0 4 2 2 4 8" xfId="19943"/>
    <cellStyle name="SAPBEXHLevel0 4 2 2 5" xfId="19944"/>
    <cellStyle name="SAPBEXHLevel0 4 2 2 6" xfId="19945"/>
    <cellStyle name="SAPBEXHLevel0 4 2 2 7" xfId="19946"/>
    <cellStyle name="SAPBEXHLevel0 4 2 2 8" xfId="19947"/>
    <cellStyle name="SAPBEXHLevel0 4 2 2 9" xfId="19948"/>
    <cellStyle name="SAPBEXHLevel0 4 2 3" xfId="19949"/>
    <cellStyle name="SAPBEXHLevel0 4 2 3 2" xfId="19950"/>
    <cellStyle name="SAPBEXHLevel0 4 2 3 3" xfId="19951"/>
    <cellStyle name="SAPBEXHLevel0 4 2 3 4" xfId="19952"/>
    <cellStyle name="SAPBEXHLevel0 4 2 3 5" xfId="19953"/>
    <cellStyle name="SAPBEXHLevel0 4 2 3 6" xfId="19954"/>
    <cellStyle name="SAPBEXHLevel0 4 2 3 7" xfId="19955"/>
    <cellStyle name="SAPBEXHLevel0 4 2 3 8" xfId="19956"/>
    <cellStyle name="SAPBEXHLevel0 4 2 4" xfId="19957"/>
    <cellStyle name="SAPBEXHLevel0 4 2 4 2" xfId="19958"/>
    <cellStyle name="SAPBEXHLevel0 4 2 4 3" xfId="19959"/>
    <cellStyle name="SAPBEXHLevel0 4 2 4 4" xfId="19960"/>
    <cellStyle name="SAPBEXHLevel0 4 2 4 5" xfId="19961"/>
    <cellStyle name="SAPBEXHLevel0 4 2 4 6" xfId="19962"/>
    <cellStyle name="SAPBEXHLevel0 4 2 4 7" xfId="19963"/>
    <cellStyle name="SAPBEXHLevel0 4 2 4 8" xfId="19964"/>
    <cellStyle name="SAPBEXHLevel0 4 2 5" xfId="19965"/>
    <cellStyle name="SAPBEXHLevel0 4 2 5 2" xfId="19966"/>
    <cellStyle name="SAPBEXHLevel0 4 2 5 3" xfId="19967"/>
    <cellStyle name="SAPBEXHLevel0 4 2 5 4" xfId="19968"/>
    <cellStyle name="SAPBEXHLevel0 4 2 5 5" xfId="19969"/>
    <cellStyle name="SAPBEXHLevel0 4 2 5 6" xfId="19970"/>
    <cellStyle name="SAPBEXHLevel0 4 2 5 7" xfId="19971"/>
    <cellStyle name="SAPBEXHLevel0 4 2 5 8" xfId="19972"/>
    <cellStyle name="SAPBEXHLevel0 4 2 6" xfId="19973"/>
    <cellStyle name="SAPBEXHLevel0 4 2 7" xfId="19974"/>
    <cellStyle name="SAPBEXHLevel0 4 2 8" xfId="19975"/>
    <cellStyle name="SAPBEXHLevel0 4 2 9" xfId="19976"/>
    <cellStyle name="SAPBEXHLevel0 4 3" xfId="19977"/>
    <cellStyle name="SAPBEXHLevel0 4 3 10" xfId="19978"/>
    <cellStyle name="SAPBEXHLevel0 4 3 11" xfId="19979"/>
    <cellStyle name="SAPBEXHLevel0 4 3 12" xfId="19980"/>
    <cellStyle name="SAPBEXHLevel0 4 3 2" xfId="19981"/>
    <cellStyle name="SAPBEXHLevel0 4 3 2 2" xfId="19982"/>
    <cellStyle name="SAPBEXHLevel0 4 3 2 3" xfId="19983"/>
    <cellStyle name="SAPBEXHLevel0 4 3 2 4" xfId="19984"/>
    <cellStyle name="SAPBEXHLevel0 4 3 2 5" xfId="19985"/>
    <cellStyle name="SAPBEXHLevel0 4 3 2 6" xfId="19986"/>
    <cellStyle name="SAPBEXHLevel0 4 3 2 7" xfId="19987"/>
    <cellStyle name="SAPBEXHLevel0 4 3 2 8" xfId="19988"/>
    <cellStyle name="SAPBEXHLevel0 4 3 3" xfId="19989"/>
    <cellStyle name="SAPBEXHLevel0 4 3 3 2" xfId="19990"/>
    <cellStyle name="SAPBEXHLevel0 4 3 3 3" xfId="19991"/>
    <cellStyle name="SAPBEXHLevel0 4 3 3 4" xfId="19992"/>
    <cellStyle name="SAPBEXHLevel0 4 3 3 5" xfId="19993"/>
    <cellStyle name="SAPBEXHLevel0 4 3 3 6" xfId="19994"/>
    <cellStyle name="SAPBEXHLevel0 4 3 3 7" xfId="19995"/>
    <cellStyle name="SAPBEXHLevel0 4 3 3 8" xfId="19996"/>
    <cellStyle name="SAPBEXHLevel0 4 3 4" xfId="19997"/>
    <cellStyle name="SAPBEXHLevel0 4 3 4 2" xfId="19998"/>
    <cellStyle name="SAPBEXHLevel0 4 3 4 3" xfId="19999"/>
    <cellStyle name="SAPBEXHLevel0 4 3 4 4" xfId="20000"/>
    <cellStyle name="SAPBEXHLevel0 4 3 4 5" xfId="20001"/>
    <cellStyle name="SAPBEXHLevel0 4 3 4 6" xfId="20002"/>
    <cellStyle name="SAPBEXHLevel0 4 3 4 7" xfId="20003"/>
    <cellStyle name="SAPBEXHLevel0 4 3 4 8" xfId="20004"/>
    <cellStyle name="SAPBEXHLevel0 4 3 5" xfId="20005"/>
    <cellStyle name="SAPBEXHLevel0 4 3 6" xfId="20006"/>
    <cellStyle name="SAPBEXHLevel0 4 3 7" xfId="20007"/>
    <cellStyle name="SAPBEXHLevel0 4 3 8" xfId="20008"/>
    <cellStyle name="SAPBEXHLevel0 4 3 9" xfId="20009"/>
    <cellStyle name="SAPBEXHLevel0 4 4" xfId="20010"/>
    <cellStyle name="SAPBEXHLevel0 4 4 2" xfId="20011"/>
    <cellStyle name="SAPBEXHLevel0 4 4 3" xfId="20012"/>
    <cellStyle name="SAPBEXHLevel0 4 4 4" xfId="20013"/>
    <cellStyle name="SAPBEXHLevel0 4 4 5" xfId="20014"/>
    <cellStyle name="SAPBEXHLevel0 4 4 6" xfId="20015"/>
    <cellStyle name="SAPBEXHLevel0 4 4 7" xfId="20016"/>
    <cellStyle name="SAPBEXHLevel0 4 4 8" xfId="20017"/>
    <cellStyle name="SAPBEXHLevel0 4 5" xfId="20018"/>
    <cellStyle name="SAPBEXHLevel0 4 5 2" xfId="20019"/>
    <cellStyle name="SAPBEXHLevel0 4 5 3" xfId="20020"/>
    <cellStyle name="SAPBEXHLevel0 4 5 4" xfId="20021"/>
    <cellStyle name="SAPBEXHLevel0 4 5 5" xfId="20022"/>
    <cellStyle name="SAPBEXHLevel0 4 5 6" xfId="20023"/>
    <cellStyle name="SAPBEXHLevel0 4 5 7" xfId="20024"/>
    <cellStyle name="SAPBEXHLevel0 4 5 8" xfId="20025"/>
    <cellStyle name="SAPBEXHLevel0 4 6" xfId="20026"/>
    <cellStyle name="SAPBEXHLevel0 4 6 2" xfId="20027"/>
    <cellStyle name="SAPBEXHLevel0 4 6 3" xfId="20028"/>
    <cellStyle name="SAPBEXHLevel0 4 6 4" xfId="20029"/>
    <cellStyle name="SAPBEXHLevel0 4 6 5" xfId="20030"/>
    <cellStyle name="SAPBEXHLevel0 4 6 6" xfId="20031"/>
    <cellStyle name="SAPBEXHLevel0 4 6 7" xfId="20032"/>
    <cellStyle name="SAPBEXHLevel0 4 6 8" xfId="20033"/>
    <cellStyle name="SAPBEXHLevel0 4 7" xfId="20034"/>
    <cellStyle name="SAPBEXHLevel0 4 8" xfId="20035"/>
    <cellStyle name="SAPBEXHLevel0 4 9" xfId="20036"/>
    <cellStyle name="SAPBEXHLevel0 5" xfId="1489"/>
    <cellStyle name="SAPBEXHLevel0 5 10" xfId="20037"/>
    <cellStyle name="SAPBEXHLevel0 5 11" xfId="20038"/>
    <cellStyle name="SAPBEXHLevel0 5 12" xfId="20039"/>
    <cellStyle name="SAPBEXHLevel0 5 13" xfId="20040"/>
    <cellStyle name="SAPBEXHLevel0 5 14" xfId="20041"/>
    <cellStyle name="SAPBEXHLevel0 5 2" xfId="20042"/>
    <cellStyle name="SAPBEXHLevel0 5 2 10" xfId="20043"/>
    <cellStyle name="SAPBEXHLevel0 5 2 11" xfId="20044"/>
    <cellStyle name="SAPBEXHLevel0 5 2 12" xfId="20045"/>
    <cellStyle name="SAPBEXHLevel0 5 2 2" xfId="20046"/>
    <cellStyle name="SAPBEXHLevel0 5 2 2 2" xfId="20047"/>
    <cellStyle name="SAPBEXHLevel0 5 2 2 3" xfId="20048"/>
    <cellStyle name="SAPBEXHLevel0 5 2 2 4" xfId="20049"/>
    <cellStyle name="SAPBEXHLevel0 5 2 2 5" xfId="20050"/>
    <cellStyle name="SAPBEXHLevel0 5 2 2 6" xfId="20051"/>
    <cellStyle name="SAPBEXHLevel0 5 2 2 7" xfId="20052"/>
    <cellStyle name="SAPBEXHLevel0 5 2 2 8" xfId="20053"/>
    <cellStyle name="SAPBEXHLevel0 5 2 3" xfId="20054"/>
    <cellStyle name="SAPBEXHLevel0 5 2 3 2" xfId="20055"/>
    <cellStyle name="SAPBEXHLevel0 5 2 3 3" xfId="20056"/>
    <cellStyle name="SAPBEXHLevel0 5 2 3 4" xfId="20057"/>
    <cellStyle name="SAPBEXHLevel0 5 2 3 5" xfId="20058"/>
    <cellStyle name="SAPBEXHLevel0 5 2 3 6" xfId="20059"/>
    <cellStyle name="SAPBEXHLevel0 5 2 3 7" xfId="20060"/>
    <cellStyle name="SAPBEXHLevel0 5 2 3 8" xfId="20061"/>
    <cellStyle name="SAPBEXHLevel0 5 2 4" xfId="20062"/>
    <cellStyle name="SAPBEXHLevel0 5 2 4 2" xfId="20063"/>
    <cellStyle name="SAPBEXHLevel0 5 2 4 3" xfId="20064"/>
    <cellStyle name="SAPBEXHLevel0 5 2 4 4" xfId="20065"/>
    <cellStyle name="SAPBEXHLevel0 5 2 4 5" xfId="20066"/>
    <cellStyle name="SAPBEXHLevel0 5 2 4 6" xfId="20067"/>
    <cellStyle name="SAPBEXHLevel0 5 2 4 7" xfId="20068"/>
    <cellStyle name="SAPBEXHLevel0 5 2 4 8" xfId="20069"/>
    <cellStyle name="SAPBEXHLevel0 5 2 5" xfId="20070"/>
    <cellStyle name="SAPBEXHLevel0 5 2 6" xfId="20071"/>
    <cellStyle name="SAPBEXHLevel0 5 2 7" xfId="20072"/>
    <cellStyle name="SAPBEXHLevel0 5 2 8" xfId="20073"/>
    <cellStyle name="SAPBEXHLevel0 5 2 9" xfId="20074"/>
    <cellStyle name="SAPBEXHLevel0 5 3" xfId="20075"/>
    <cellStyle name="SAPBEXHLevel0 5 3 2" xfId="20076"/>
    <cellStyle name="SAPBEXHLevel0 5 3 3" xfId="20077"/>
    <cellStyle name="SAPBEXHLevel0 5 3 4" xfId="20078"/>
    <cellStyle name="SAPBEXHLevel0 5 3 5" xfId="20079"/>
    <cellStyle name="SAPBEXHLevel0 5 3 6" xfId="20080"/>
    <cellStyle name="SAPBEXHLevel0 5 3 7" xfId="20081"/>
    <cellStyle name="SAPBEXHLevel0 5 3 8" xfId="20082"/>
    <cellStyle name="SAPBEXHLevel0 5 4" xfId="20083"/>
    <cellStyle name="SAPBEXHLevel0 5 4 2" xfId="20084"/>
    <cellStyle name="SAPBEXHLevel0 5 4 3" xfId="20085"/>
    <cellStyle name="SAPBEXHLevel0 5 4 4" xfId="20086"/>
    <cellStyle name="SAPBEXHLevel0 5 4 5" xfId="20087"/>
    <cellStyle name="SAPBEXHLevel0 5 4 6" xfId="20088"/>
    <cellStyle name="SAPBEXHLevel0 5 4 7" xfId="20089"/>
    <cellStyle name="SAPBEXHLevel0 5 4 8" xfId="20090"/>
    <cellStyle name="SAPBEXHLevel0 5 5" xfId="20091"/>
    <cellStyle name="SAPBEXHLevel0 5 5 2" xfId="20092"/>
    <cellStyle name="SAPBEXHLevel0 5 5 3" xfId="20093"/>
    <cellStyle name="SAPBEXHLevel0 5 5 4" xfId="20094"/>
    <cellStyle name="SAPBEXHLevel0 5 5 5" xfId="20095"/>
    <cellStyle name="SAPBEXHLevel0 5 5 6" xfId="20096"/>
    <cellStyle name="SAPBEXHLevel0 5 5 7" xfId="20097"/>
    <cellStyle name="SAPBEXHLevel0 5 5 8" xfId="20098"/>
    <cellStyle name="SAPBEXHLevel0 5 6" xfId="20099"/>
    <cellStyle name="SAPBEXHLevel0 5 7" xfId="20100"/>
    <cellStyle name="SAPBEXHLevel0 5 8" xfId="20101"/>
    <cellStyle name="SAPBEXHLevel0 5 9" xfId="20102"/>
    <cellStyle name="SAPBEXHLevel0 6" xfId="20103"/>
    <cellStyle name="SAPBEXHLevel0 6 10" xfId="20104"/>
    <cellStyle name="SAPBEXHLevel0 6 11" xfId="20105"/>
    <cellStyle name="SAPBEXHLevel0 6 12" xfId="20106"/>
    <cellStyle name="SAPBEXHLevel0 6 2" xfId="20107"/>
    <cellStyle name="SAPBEXHLevel0 6 2 2" xfId="20108"/>
    <cellStyle name="SAPBEXHLevel0 6 2 3" xfId="20109"/>
    <cellStyle name="SAPBEXHLevel0 6 2 4" xfId="20110"/>
    <cellStyle name="SAPBEXHLevel0 6 2 5" xfId="20111"/>
    <cellStyle name="SAPBEXHLevel0 6 2 6" xfId="20112"/>
    <cellStyle name="SAPBEXHLevel0 6 2 7" xfId="20113"/>
    <cellStyle name="SAPBEXHLevel0 6 2 8" xfId="20114"/>
    <cellStyle name="SAPBEXHLevel0 6 3" xfId="20115"/>
    <cellStyle name="SAPBEXHLevel0 6 3 2" xfId="20116"/>
    <cellStyle name="SAPBEXHLevel0 6 3 3" xfId="20117"/>
    <cellStyle name="SAPBEXHLevel0 6 3 4" xfId="20118"/>
    <cellStyle name="SAPBEXHLevel0 6 3 5" xfId="20119"/>
    <cellStyle name="SAPBEXHLevel0 6 3 6" xfId="20120"/>
    <cellStyle name="SAPBEXHLevel0 6 3 7" xfId="20121"/>
    <cellStyle name="SAPBEXHLevel0 6 3 8" xfId="20122"/>
    <cellStyle name="SAPBEXHLevel0 6 4" xfId="20123"/>
    <cellStyle name="SAPBEXHLevel0 6 4 2" xfId="20124"/>
    <cellStyle name="SAPBEXHLevel0 6 4 3" xfId="20125"/>
    <cellStyle name="SAPBEXHLevel0 6 4 4" xfId="20126"/>
    <cellStyle name="SAPBEXHLevel0 6 4 5" xfId="20127"/>
    <cellStyle name="SAPBEXHLevel0 6 4 6" xfId="20128"/>
    <cellStyle name="SAPBEXHLevel0 6 4 7" xfId="20129"/>
    <cellStyle name="SAPBEXHLevel0 6 4 8" xfId="20130"/>
    <cellStyle name="SAPBEXHLevel0 6 5" xfId="20131"/>
    <cellStyle name="SAPBEXHLevel0 6 6" xfId="20132"/>
    <cellStyle name="SAPBEXHLevel0 6 7" xfId="20133"/>
    <cellStyle name="SAPBEXHLevel0 6 8" xfId="20134"/>
    <cellStyle name="SAPBEXHLevel0 6 9" xfId="20135"/>
    <cellStyle name="SAPBEXHLevel0 7" xfId="20136"/>
    <cellStyle name="SAPBEXHLevel0 7 2" xfId="20137"/>
    <cellStyle name="SAPBEXHLevel0 7 3" xfId="20138"/>
    <cellStyle name="SAPBEXHLevel0 7 4" xfId="20139"/>
    <cellStyle name="SAPBEXHLevel0 7 5" xfId="20140"/>
    <cellStyle name="SAPBEXHLevel0 7 6" xfId="20141"/>
    <cellStyle name="SAPBEXHLevel0 7 7" xfId="20142"/>
    <cellStyle name="SAPBEXHLevel0 7 8" xfId="20143"/>
    <cellStyle name="SAPBEXHLevel0 8" xfId="20144"/>
    <cellStyle name="SAPBEXHLevel0 8 2" xfId="20145"/>
    <cellStyle name="SAPBEXHLevel0 8 3" xfId="20146"/>
    <cellStyle name="SAPBEXHLevel0 8 4" xfId="20147"/>
    <cellStyle name="SAPBEXHLevel0 8 5" xfId="20148"/>
    <cellStyle name="SAPBEXHLevel0 8 6" xfId="20149"/>
    <cellStyle name="SAPBEXHLevel0 8 7" xfId="20150"/>
    <cellStyle name="SAPBEXHLevel0 8 8" xfId="20151"/>
    <cellStyle name="SAPBEXHLevel0 9" xfId="20152"/>
    <cellStyle name="SAPBEXHLevel0 9 2" xfId="20153"/>
    <cellStyle name="SAPBEXHLevel0 9 3" xfId="20154"/>
    <cellStyle name="SAPBEXHLevel0 9 4" xfId="20155"/>
    <cellStyle name="SAPBEXHLevel0 9 5" xfId="20156"/>
    <cellStyle name="SAPBEXHLevel0 9 6" xfId="20157"/>
    <cellStyle name="SAPBEXHLevel0 9 7" xfId="20158"/>
    <cellStyle name="SAPBEXHLevel0 9 8" xfId="20159"/>
    <cellStyle name="SAPBEXHLevel0_2. Приложение Доп материалы согласованияБП_БП" xfId="1490"/>
    <cellStyle name="SAPBEXHLevel0X" xfId="137"/>
    <cellStyle name="SAPBEXHLevel0X 10" xfId="20160"/>
    <cellStyle name="SAPBEXHLevel0X 11" xfId="20161"/>
    <cellStyle name="SAPBEXHLevel0X 12" xfId="20162"/>
    <cellStyle name="SAPBEXHLevel0X 13" xfId="20163"/>
    <cellStyle name="SAPBEXHLevel0X 14" xfId="20164"/>
    <cellStyle name="SAPBEXHLevel0X 15" xfId="20165"/>
    <cellStyle name="SAPBEXHLevel0X 16" xfId="20166"/>
    <cellStyle name="SAPBEXHLevel0X 17" xfId="20167"/>
    <cellStyle name="SAPBEXHLevel0X 2" xfId="243"/>
    <cellStyle name="SAPBEXHLevel0X 2 10" xfId="20168"/>
    <cellStyle name="SAPBEXHLevel0X 2 11" xfId="20169"/>
    <cellStyle name="SAPBEXHLevel0X 2 12" xfId="20170"/>
    <cellStyle name="SAPBEXHLevel0X 2 13" xfId="20171"/>
    <cellStyle name="SAPBEXHLevel0X 2 14" xfId="20172"/>
    <cellStyle name="SAPBEXHLevel0X 2 2" xfId="1491"/>
    <cellStyle name="SAPBEXHLevel0X 2 2 10" xfId="20173"/>
    <cellStyle name="SAPBEXHLevel0X 2 2 11" xfId="20174"/>
    <cellStyle name="SAPBEXHLevel0X 2 2 12" xfId="20175"/>
    <cellStyle name="SAPBEXHLevel0X 2 2 13" xfId="20176"/>
    <cellStyle name="SAPBEXHLevel0X 2 2 14" xfId="20177"/>
    <cellStyle name="SAPBEXHLevel0X 2 2 2" xfId="20178"/>
    <cellStyle name="SAPBEXHLevel0X 2 2 2 10" xfId="20179"/>
    <cellStyle name="SAPBEXHLevel0X 2 2 2 11" xfId="20180"/>
    <cellStyle name="SAPBEXHLevel0X 2 2 2 12" xfId="20181"/>
    <cellStyle name="SAPBEXHLevel0X 2 2 2 2" xfId="20182"/>
    <cellStyle name="SAPBEXHLevel0X 2 2 2 2 2" xfId="20183"/>
    <cellStyle name="SAPBEXHLevel0X 2 2 2 2 3" xfId="20184"/>
    <cellStyle name="SAPBEXHLevel0X 2 2 2 2 4" xfId="20185"/>
    <cellStyle name="SAPBEXHLevel0X 2 2 2 2 5" xfId="20186"/>
    <cellStyle name="SAPBEXHLevel0X 2 2 2 2 6" xfId="20187"/>
    <cellStyle name="SAPBEXHLevel0X 2 2 2 2 7" xfId="20188"/>
    <cellStyle name="SAPBEXHLevel0X 2 2 2 2 8" xfId="20189"/>
    <cellStyle name="SAPBEXHLevel0X 2 2 2 3" xfId="20190"/>
    <cellStyle name="SAPBEXHLevel0X 2 2 2 3 2" xfId="20191"/>
    <cellStyle name="SAPBEXHLevel0X 2 2 2 3 3" xfId="20192"/>
    <cellStyle name="SAPBEXHLevel0X 2 2 2 3 4" xfId="20193"/>
    <cellStyle name="SAPBEXHLevel0X 2 2 2 3 5" xfId="20194"/>
    <cellStyle name="SAPBEXHLevel0X 2 2 2 3 6" xfId="20195"/>
    <cellStyle name="SAPBEXHLevel0X 2 2 2 3 7" xfId="20196"/>
    <cellStyle name="SAPBEXHLevel0X 2 2 2 3 8" xfId="20197"/>
    <cellStyle name="SAPBEXHLevel0X 2 2 2 4" xfId="20198"/>
    <cellStyle name="SAPBEXHLevel0X 2 2 2 4 2" xfId="20199"/>
    <cellStyle name="SAPBEXHLevel0X 2 2 2 4 3" xfId="20200"/>
    <cellStyle name="SAPBEXHLevel0X 2 2 2 4 4" xfId="20201"/>
    <cellStyle name="SAPBEXHLevel0X 2 2 2 4 5" xfId="20202"/>
    <cellStyle name="SAPBEXHLevel0X 2 2 2 4 6" xfId="20203"/>
    <cellStyle name="SAPBEXHLevel0X 2 2 2 4 7" xfId="20204"/>
    <cellStyle name="SAPBEXHLevel0X 2 2 2 4 8" xfId="20205"/>
    <cellStyle name="SAPBEXHLevel0X 2 2 2 5" xfId="20206"/>
    <cellStyle name="SAPBEXHLevel0X 2 2 2 6" xfId="20207"/>
    <cellStyle name="SAPBEXHLevel0X 2 2 2 7" xfId="20208"/>
    <cellStyle name="SAPBEXHLevel0X 2 2 2 8" xfId="20209"/>
    <cellStyle name="SAPBEXHLevel0X 2 2 2 9" xfId="20210"/>
    <cellStyle name="SAPBEXHLevel0X 2 2 3" xfId="20211"/>
    <cellStyle name="SAPBEXHLevel0X 2 2 3 2" xfId="20212"/>
    <cellStyle name="SAPBEXHLevel0X 2 2 3 3" xfId="20213"/>
    <cellStyle name="SAPBEXHLevel0X 2 2 3 4" xfId="20214"/>
    <cellStyle name="SAPBEXHLevel0X 2 2 3 5" xfId="20215"/>
    <cellStyle name="SAPBEXHLevel0X 2 2 3 6" xfId="20216"/>
    <cellStyle name="SAPBEXHLevel0X 2 2 3 7" xfId="20217"/>
    <cellStyle name="SAPBEXHLevel0X 2 2 3 8" xfId="20218"/>
    <cellStyle name="SAPBEXHLevel0X 2 2 4" xfId="20219"/>
    <cellStyle name="SAPBEXHLevel0X 2 2 4 2" xfId="20220"/>
    <cellStyle name="SAPBEXHLevel0X 2 2 4 3" xfId="20221"/>
    <cellStyle name="SAPBEXHLevel0X 2 2 4 4" xfId="20222"/>
    <cellStyle name="SAPBEXHLevel0X 2 2 4 5" xfId="20223"/>
    <cellStyle name="SAPBEXHLevel0X 2 2 4 6" xfId="20224"/>
    <cellStyle name="SAPBEXHLevel0X 2 2 4 7" xfId="20225"/>
    <cellStyle name="SAPBEXHLevel0X 2 2 4 8" xfId="20226"/>
    <cellStyle name="SAPBEXHLevel0X 2 2 5" xfId="20227"/>
    <cellStyle name="SAPBEXHLevel0X 2 2 5 2" xfId="20228"/>
    <cellStyle name="SAPBEXHLevel0X 2 2 5 3" xfId="20229"/>
    <cellStyle name="SAPBEXHLevel0X 2 2 5 4" xfId="20230"/>
    <cellStyle name="SAPBEXHLevel0X 2 2 5 5" xfId="20231"/>
    <cellStyle name="SAPBEXHLevel0X 2 2 5 6" xfId="20232"/>
    <cellStyle name="SAPBEXHLevel0X 2 2 5 7" xfId="20233"/>
    <cellStyle name="SAPBEXHLevel0X 2 2 5 8" xfId="20234"/>
    <cellStyle name="SAPBEXHLevel0X 2 2 6" xfId="20235"/>
    <cellStyle name="SAPBEXHLevel0X 2 2 7" xfId="20236"/>
    <cellStyle name="SAPBEXHLevel0X 2 2 8" xfId="20237"/>
    <cellStyle name="SAPBEXHLevel0X 2 2 9" xfId="20238"/>
    <cellStyle name="SAPBEXHLevel0X 2 3" xfId="20239"/>
    <cellStyle name="SAPBEXHLevel0X 2 3 10" xfId="20240"/>
    <cellStyle name="SAPBEXHLevel0X 2 3 11" xfId="20241"/>
    <cellStyle name="SAPBEXHLevel0X 2 3 12" xfId="20242"/>
    <cellStyle name="SAPBEXHLevel0X 2 3 2" xfId="20243"/>
    <cellStyle name="SAPBEXHLevel0X 2 3 2 2" xfId="20244"/>
    <cellStyle name="SAPBEXHLevel0X 2 3 2 3" xfId="20245"/>
    <cellStyle name="SAPBEXHLevel0X 2 3 2 4" xfId="20246"/>
    <cellStyle name="SAPBEXHLevel0X 2 3 2 5" xfId="20247"/>
    <cellStyle name="SAPBEXHLevel0X 2 3 2 6" xfId="20248"/>
    <cellStyle name="SAPBEXHLevel0X 2 3 2 7" xfId="20249"/>
    <cellStyle name="SAPBEXHLevel0X 2 3 2 8" xfId="20250"/>
    <cellStyle name="SAPBEXHLevel0X 2 3 3" xfId="20251"/>
    <cellStyle name="SAPBEXHLevel0X 2 3 3 2" xfId="20252"/>
    <cellStyle name="SAPBEXHLevel0X 2 3 3 3" xfId="20253"/>
    <cellStyle name="SAPBEXHLevel0X 2 3 3 4" xfId="20254"/>
    <cellStyle name="SAPBEXHLevel0X 2 3 3 5" xfId="20255"/>
    <cellStyle name="SAPBEXHLevel0X 2 3 3 6" xfId="20256"/>
    <cellStyle name="SAPBEXHLevel0X 2 3 3 7" xfId="20257"/>
    <cellStyle name="SAPBEXHLevel0X 2 3 3 8" xfId="20258"/>
    <cellStyle name="SAPBEXHLevel0X 2 3 4" xfId="20259"/>
    <cellStyle name="SAPBEXHLevel0X 2 3 4 2" xfId="20260"/>
    <cellStyle name="SAPBEXHLevel0X 2 3 4 3" xfId="20261"/>
    <cellStyle name="SAPBEXHLevel0X 2 3 4 4" xfId="20262"/>
    <cellStyle name="SAPBEXHLevel0X 2 3 4 5" xfId="20263"/>
    <cellStyle name="SAPBEXHLevel0X 2 3 4 6" xfId="20264"/>
    <cellStyle name="SAPBEXHLevel0X 2 3 4 7" xfId="20265"/>
    <cellStyle name="SAPBEXHLevel0X 2 3 4 8" xfId="20266"/>
    <cellStyle name="SAPBEXHLevel0X 2 3 5" xfId="20267"/>
    <cellStyle name="SAPBEXHLevel0X 2 3 6" xfId="20268"/>
    <cellStyle name="SAPBEXHLevel0X 2 3 7" xfId="20269"/>
    <cellStyle name="SAPBEXHLevel0X 2 3 8" xfId="20270"/>
    <cellStyle name="SAPBEXHLevel0X 2 3 9" xfId="20271"/>
    <cellStyle name="SAPBEXHLevel0X 2 4" xfId="20272"/>
    <cellStyle name="SAPBEXHLevel0X 2 4 2" xfId="20273"/>
    <cellStyle name="SAPBEXHLevel0X 2 4 3" xfId="20274"/>
    <cellStyle name="SAPBEXHLevel0X 2 4 4" xfId="20275"/>
    <cellStyle name="SAPBEXHLevel0X 2 4 5" xfId="20276"/>
    <cellStyle name="SAPBEXHLevel0X 2 4 6" xfId="20277"/>
    <cellStyle name="SAPBEXHLevel0X 2 4 7" xfId="20278"/>
    <cellStyle name="SAPBEXHLevel0X 2 4 8" xfId="20279"/>
    <cellStyle name="SAPBEXHLevel0X 2 5" xfId="20280"/>
    <cellStyle name="SAPBEXHLevel0X 2 5 2" xfId="20281"/>
    <cellStyle name="SAPBEXHLevel0X 2 5 3" xfId="20282"/>
    <cellStyle name="SAPBEXHLevel0X 2 5 4" xfId="20283"/>
    <cellStyle name="SAPBEXHLevel0X 2 5 5" xfId="20284"/>
    <cellStyle name="SAPBEXHLevel0X 2 5 6" xfId="20285"/>
    <cellStyle name="SAPBEXHLevel0X 2 5 7" xfId="20286"/>
    <cellStyle name="SAPBEXHLevel0X 2 5 8" xfId="20287"/>
    <cellStyle name="SAPBEXHLevel0X 2 6" xfId="20288"/>
    <cellStyle name="SAPBEXHLevel0X 2 6 2" xfId="20289"/>
    <cellStyle name="SAPBEXHLevel0X 2 6 3" xfId="20290"/>
    <cellStyle name="SAPBEXHLevel0X 2 6 4" xfId="20291"/>
    <cellStyle name="SAPBEXHLevel0X 2 6 5" xfId="20292"/>
    <cellStyle name="SAPBEXHLevel0X 2 6 6" xfId="20293"/>
    <cellStyle name="SAPBEXHLevel0X 2 6 7" xfId="20294"/>
    <cellStyle name="SAPBEXHLevel0X 2 6 8" xfId="20295"/>
    <cellStyle name="SAPBEXHLevel0X 2 7" xfId="20296"/>
    <cellStyle name="SAPBEXHLevel0X 2 8" xfId="20297"/>
    <cellStyle name="SAPBEXHLevel0X 2 9" xfId="20298"/>
    <cellStyle name="SAPBEXHLevel0X 3" xfId="1492"/>
    <cellStyle name="SAPBEXHLevel0X 3 10" xfId="20299"/>
    <cellStyle name="SAPBEXHLevel0X 3 11" xfId="20300"/>
    <cellStyle name="SAPBEXHLevel0X 3 12" xfId="20301"/>
    <cellStyle name="SAPBEXHLevel0X 3 13" xfId="20302"/>
    <cellStyle name="SAPBEXHLevel0X 3 14" xfId="20303"/>
    <cellStyle name="SAPBEXHLevel0X 3 2" xfId="1493"/>
    <cellStyle name="SAPBEXHLevel0X 3 2 10" xfId="20304"/>
    <cellStyle name="SAPBEXHLevel0X 3 2 11" xfId="20305"/>
    <cellStyle name="SAPBEXHLevel0X 3 2 12" xfId="20306"/>
    <cellStyle name="SAPBEXHLevel0X 3 2 13" xfId="20307"/>
    <cellStyle name="SAPBEXHLevel0X 3 2 14" xfId="20308"/>
    <cellStyle name="SAPBEXHLevel0X 3 2 2" xfId="20309"/>
    <cellStyle name="SAPBEXHLevel0X 3 2 2 10" xfId="20310"/>
    <cellStyle name="SAPBEXHLevel0X 3 2 2 11" xfId="20311"/>
    <cellStyle name="SAPBEXHLevel0X 3 2 2 12" xfId="20312"/>
    <cellStyle name="SAPBEXHLevel0X 3 2 2 2" xfId="20313"/>
    <cellStyle name="SAPBEXHLevel0X 3 2 2 2 2" xfId="20314"/>
    <cellStyle name="SAPBEXHLevel0X 3 2 2 2 3" xfId="20315"/>
    <cellStyle name="SAPBEXHLevel0X 3 2 2 2 4" xfId="20316"/>
    <cellStyle name="SAPBEXHLevel0X 3 2 2 2 5" xfId="20317"/>
    <cellStyle name="SAPBEXHLevel0X 3 2 2 2 6" xfId="20318"/>
    <cellStyle name="SAPBEXHLevel0X 3 2 2 2 7" xfId="20319"/>
    <cellStyle name="SAPBEXHLevel0X 3 2 2 2 8" xfId="20320"/>
    <cellStyle name="SAPBEXHLevel0X 3 2 2 3" xfId="20321"/>
    <cellStyle name="SAPBEXHLevel0X 3 2 2 3 2" xfId="20322"/>
    <cellStyle name="SAPBEXHLevel0X 3 2 2 3 3" xfId="20323"/>
    <cellStyle name="SAPBEXHLevel0X 3 2 2 3 4" xfId="20324"/>
    <cellStyle name="SAPBEXHLevel0X 3 2 2 3 5" xfId="20325"/>
    <cellStyle name="SAPBEXHLevel0X 3 2 2 3 6" xfId="20326"/>
    <cellStyle name="SAPBEXHLevel0X 3 2 2 3 7" xfId="20327"/>
    <cellStyle name="SAPBEXHLevel0X 3 2 2 3 8" xfId="20328"/>
    <cellStyle name="SAPBEXHLevel0X 3 2 2 4" xfId="20329"/>
    <cellStyle name="SAPBEXHLevel0X 3 2 2 4 2" xfId="20330"/>
    <cellStyle name="SAPBEXHLevel0X 3 2 2 4 3" xfId="20331"/>
    <cellStyle name="SAPBEXHLevel0X 3 2 2 4 4" xfId="20332"/>
    <cellStyle name="SAPBEXHLevel0X 3 2 2 4 5" xfId="20333"/>
    <cellStyle name="SAPBEXHLevel0X 3 2 2 4 6" xfId="20334"/>
    <cellStyle name="SAPBEXHLevel0X 3 2 2 4 7" xfId="20335"/>
    <cellStyle name="SAPBEXHLevel0X 3 2 2 4 8" xfId="20336"/>
    <cellStyle name="SAPBEXHLevel0X 3 2 2 5" xfId="20337"/>
    <cellStyle name="SAPBEXHLevel0X 3 2 2 6" xfId="20338"/>
    <cellStyle name="SAPBEXHLevel0X 3 2 2 7" xfId="20339"/>
    <cellStyle name="SAPBEXHLevel0X 3 2 2 8" xfId="20340"/>
    <cellStyle name="SAPBEXHLevel0X 3 2 2 9" xfId="20341"/>
    <cellStyle name="SAPBEXHLevel0X 3 2 3" xfId="20342"/>
    <cellStyle name="SAPBEXHLevel0X 3 2 3 2" xfId="20343"/>
    <cellStyle name="SAPBEXHLevel0X 3 2 3 3" xfId="20344"/>
    <cellStyle name="SAPBEXHLevel0X 3 2 3 4" xfId="20345"/>
    <cellStyle name="SAPBEXHLevel0X 3 2 3 5" xfId="20346"/>
    <cellStyle name="SAPBEXHLevel0X 3 2 3 6" xfId="20347"/>
    <cellStyle name="SAPBEXHLevel0X 3 2 3 7" xfId="20348"/>
    <cellStyle name="SAPBEXHLevel0X 3 2 3 8" xfId="20349"/>
    <cellStyle name="SAPBEXHLevel0X 3 2 4" xfId="20350"/>
    <cellStyle name="SAPBEXHLevel0X 3 2 4 2" xfId="20351"/>
    <cellStyle name="SAPBEXHLevel0X 3 2 4 3" xfId="20352"/>
    <cellStyle name="SAPBEXHLevel0X 3 2 4 4" xfId="20353"/>
    <cellStyle name="SAPBEXHLevel0X 3 2 4 5" xfId="20354"/>
    <cellStyle name="SAPBEXHLevel0X 3 2 4 6" xfId="20355"/>
    <cellStyle name="SAPBEXHLevel0X 3 2 4 7" xfId="20356"/>
    <cellStyle name="SAPBEXHLevel0X 3 2 4 8" xfId="20357"/>
    <cellStyle name="SAPBEXHLevel0X 3 2 5" xfId="20358"/>
    <cellStyle name="SAPBEXHLevel0X 3 2 5 2" xfId="20359"/>
    <cellStyle name="SAPBEXHLevel0X 3 2 5 3" xfId="20360"/>
    <cellStyle name="SAPBEXHLevel0X 3 2 5 4" xfId="20361"/>
    <cellStyle name="SAPBEXHLevel0X 3 2 5 5" xfId="20362"/>
    <cellStyle name="SAPBEXHLevel0X 3 2 5 6" xfId="20363"/>
    <cellStyle name="SAPBEXHLevel0X 3 2 5 7" xfId="20364"/>
    <cellStyle name="SAPBEXHLevel0X 3 2 5 8" xfId="20365"/>
    <cellStyle name="SAPBEXHLevel0X 3 2 6" xfId="20366"/>
    <cellStyle name="SAPBEXHLevel0X 3 2 7" xfId="20367"/>
    <cellStyle name="SAPBEXHLevel0X 3 2 8" xfId="20368"/>
    <cellStyle name="SAPBEXHLevel0X 3 2 9" xfId="20369"/>
    <cellStyle name="SAPBEXHLevel0X 3 3" xfId="20370"/>
    <cellStyle name="SAPBEXHLevel0X 3 3 10" xfId="20371"/>
    <cellStyle name="SAPBEXHLevel0X 3 3 11" xfId="20372"/>
    <cellStyle name="SAPBEXHLevel0X 3 3 12" xfId="20373"/>
    <cellStyle name="SAPBEXHLevel0X 3 3 2" xfId="20374"/>
    <cellStyle name="SAPBEXHLevel0X 3 3 2 2" xfId="20375"/>
    <cellStyle name="SAPBEXHLevel0X 3 3 2 3" xfId="20376"/>
    <cellStyle name="SAPBEXHLevel0X 3 3 2 4" xfId="20377"/>
    <cellStyle name="SAPBEXHLevel0X 3 3 2 5" xfId="20378"/>
    <cellStyle name="SAPBEXHLevel0X 3 3 2 6" xfId="20379"/>
    <cellStyle name="SAPBEXHLevel0X 3 3 2 7" xfId="20380"/>
    <cellStyle name="SAPBEXHLevel0X 3 3 2 8" xfId="20381"/>
    <cellStyle name="SAPBEXHLevel0X 3 3 3" xfId="20382"/>
    <cellStyle name="SAPBEXHLevel0X 3 3 3 2" xfId="20383"/>
    <cellStyle name="SAPBEXHLevel0X 3 3 3 3" xfId="20384"/>
    <cellStyle name="SAPBEXHLevel0X 3 3 3 4" xfId="20385"/>
    <cellStyle name="SAPBEXHLevel0X 3 3 3 5" xfId="20386"/>
    <cellStyle name="SAPBEXHLevel0X 3 3 3 6" xfId="20387"/>
    <cellStyle name="SAPBEXHLevel0X 3 3 3 7" xfId="20388"/>
    <cellStyle name="SAPBEXHLevel0X 3 3 3 8" xfId="20389"/>
    <cellStyle name="SAPBEXHLevel0X 3 3 4" xfId="20390"/>
    <cellStyle name="SAPBEXHLevel0X 3 3 4 2" xfId="20391"/>
    <cellStyle name="SAPBEXHLevel0X 3 3 4 3" xfId="20392"/>
    <cellStyle name="SAPBEXHLevel0X 3 3 4 4" xfId="20393"/>
    <cellStyle name="SAPBEXHLevel0X 3 3 4 5" xfId="20394"/>
    <cellStyle name="SAPBEXHLevel0X 3 3 4 6" xfId="20395"/>
    <cellStyle name="SAPBEXHLevel0X 3 3 4 7" xfId="20396"/>
    <cellStyle name="SAPBEXHLevel0X 3 3 4 8" xfId="20397"/>
    <cellStyle name="SAPBEXHLevel0X 3 3 5" xfId="20398"/>
    <cellStyle name="SAPBEXHLevel0X 3 3 6" xfId="20399"/>
    <cellStyle name="SAPBEXHLevel0X 3 3 7" xfId="20400"/>
    <cellStyle name="SAPBEXHLevel0X 3 3 8" xfId="20401"/>
    <cellStyle name="SAPBEXHLevel0X 3 3 9" xfId="20402"/>
    <cellStyle name="SAPBEXHLevel0X 3 4" xfId="20403"/>
    <cellStyle name="SAPBEXHLevel0X 3 4 2" xfId="20404"/>
    <cellStyle name="SAPBEXHLevel0X 3 4 3" xfId="20405"/>
    <cellStyle name="SAPBEXHLevel0X 3 4 4" xfId="20406"/>
    <cellStyle name="SAPBEXHLevel0X 3 4 5" xfId="20407"/>
    <cellStyle name="SAPBEXHLevel0X 3 4 6" xfId="20408"/>
    <cellStyle name="SAPBEXHLevel0X 3 4 7" xfId="20409"/>
    <cellStyle name="SAPBEXHLevel0X 3 4 8" xfId="20410"/>
    <cellStyle name="SAPBEXHLevel0X 3 5" xfId="20411"/>
    <cellStyle name="SAPBEXHLevel0X 3 5 2" xfId="20412"/>
    <cellStyle name="SAPBEXHLevel0X 3 5 3" xfId="20413"/>
    <cellStyle name="SAPBEXHLevel0X 3 5 4" xfId="20414"/>
    <cellStyle name="SAPBEXHLevel0X 3 5 5" xfId="20415"/>
    <cellStyle name="SAPBEXHLevel0X 3 5 6" xfId="20416"/>
    <cellStyle name="SAPBEXHLevel0X 3 5 7" xfId="20417"/>
    <cellStyle name="SAPBEXHLevel0X 3 5 8" xfId="20418"/>
    <cellStyle name="SAPBEXHLevel0X 3 6" xfId="20419"/>
    <cellStyle name="SAPBEXHLevel0X 3 6 2" xfId="20420"/>
    <cellStyle name="SAPBEXHLevel0X 3 6 3" xfId="20421"/>
    <cellStyle name="SAPBEXHLevel0X 3 6 4" xfId="20422"/>
    <cellStyle name="SAPBEXHLevel0X 3 6 5" xfId="20423"/>
    <cellStyle name="SAPBEXHLevel0X 3 6 6" xfId="20424"/>
    <cellStyle name="SAPBEXHLevel0X 3 6 7" xfId="20425"/>
    <cellStyle name="SAPBEXHLevel0X 3 6 8" xfId="20426"/>
    <cellStyle name="SAPBEXHLevel0X 3 7" xfId="20427"/>
    <cellStyle name="SAPBEXHLevel0X 3 8" xfId="20428"/>
    <cellStyle name="SAPBEXHLevel0X 3 9" xfId="20429"/>
    <cellStyle name="SAPBEXHLevel0X 4" xfId="1494"/>
    <cellStyle name="SAPBEXHLevel0X 4 10" xfId="20430"/>
    <cellStyle name="SAPBEXHLevel0X 4 11" xfId="20431"/>
    <cellStyle name="SAPBEXHLevel0X 4 12" xfId="20432"/>
    <cellStyle name="SAPBEXHLevel0X 4 13" xfId="20433"/>
    <cellStyle name="SAPBEXHLevel0X 4 14" xfId="20434"/>
    <cellStyle name="SAPBEXHLevel0X 4 2" xfId="1495"/>
    <cellStyle name="SAPBEXHLevel0X 4 2 10" xfId="20435"/>
    <cellStyle name="SAPBEXHLevel0X 4 2 11" xfId="20436"/>
    <cellStyle name="SAPBEXHLevel0X 4 2 12" xfId="20437"/>
    <cellStyle name="SAPBEXHLevel0X 4 2 13" xfId="20438"/>
    <cellStyle name="SAPBEXHLevel0X 4 2 14" xfId="20439"/>
    <cellStyle name="SAPBEXHLevel0X 4 2 2" xfId="20440"/>
    <cellStyle name="SAPBEXHLevel0X 4 2 2 10" xfId="20441"/>
    <cellStyle name="SAPBEXHLevel0X 4 2 2 11" xfId="20442"/>
    <cellStyle name="SAPBEXHLevel0X 4 2 2 12" xfId="20443"/>
    <cellStyle name="SAPBEXHLevel0X 4 2 2 2" xfId="20444"/>
    <cellStyle name="SAPBEXHLevel0X 4 2 2 2 2" xfId="20445"/>
    <cellStyle name="SAPBEXHLevel0X 4 2 2 2 3" xfId="20446"/>
    <cellStyle name="SAPBEXHLevel0X 4 2 2 2 4" xfId="20447"/>
    <cellStyle name="SAPBEXHLevel0X 4 2 2 2 5" xfId="20448"/>
    <cellStyle name="SAPBEXHLevel0X 4 2 2 2 6" xfId="20449"/>
    <cellStyle name="SAPBEXHLevel0X 4 2 2 2 7" xfId="20450"/>
    <cellStyle name="SAPBEXHLevel0X 4 2 2 2 8" xfId="20451"/>
    <cellStyle name="SAPBEXHLevel0X 4 2 2 3" xfId="20452"/>
    <cellStyle name="SAPBEXHLevel0X 4 2 2 3 2" xfId="20453"/>
    <cellStyle name="SAPBEXHLevel0X 4 2 2 3 3" xfId="20454"/>
    <cellStyle name="SAPBEXHLevel0X 4 2 2 3 4" xfId="20455"/>
    <cellStyle name="SAPBEXHLevel0X 4 2 2 3 5" xfId="20456"/>
    <cellStyle name="SAPBEXHLevel0X 4 2 2 3 6" xfId="20457"/>
    <cellStyle name="SAPBEXHLevel0X 4 2 2 3 7" xfId="20458"/>
    <cellStyle name="SAPBEXHLevel0X 4 2 2 3 8" xfId="20459"/>
    <cellStyle name="SAPBEXHLevel0X 4 2 2 4" xfId="20460"/>
    <cellStyle name="SAPBEXHLevel0X 4 2 2 4 2" xfId="20461"/>
    <cellStyle name="SAPBEXHLevel0X 4 2 2 4 3" xfId="20462"/>
    <cellStyle name="SAPBEXHLevel0X 4 2 2 4 4" xfId="20463"/>
    <cellStyle name="SAPBEXHLevel0X 4 2 2 4 5" xfId="20464"/>
    <cellStyle name="SAPBEXHLevel0X 4 2 2 4 6" xfId="20465"/>
    <cellStyle name="SAPBEXHLevel0X 4 2 2 4 7" xfId="20466"/>
    <cellStyle name="SAPBEXHLevel0X 4 2 2 4 8" xfId="20467"/>
    <cellStyle name="SAPBEXHLevel0X 4 2 2 5" xfId="20468"/>
    <cellStyle name="SAPBEXHLevel0X 4 2 2 6" xfId="20469"/>
    <cellStyle name="SAPBEXHLevel0X 4 2 2 7" xfId="20470"/>
    <cellStyle name="SAPBEXHLevel0X 4 2 2 8" xfId="20471"/>
    <cellStyle name="SAPBEXHLevel0X 4 2 2 9" xfId="20472"/>
    <cellStyle name="SAPBEXHLevel0X 4 2 3" xfId="20473"/>
    <cellStyle name="SAPBEXHLevel0X 4 2 3 2" xfId="20474"/>
    <cellStyle name="SAPBEXHLevel0X 4 2 3 3" xfId="20475"/>
    <cellStyle name="SAPBEXHLevel0X 4 2 3 4" xfId="20476"/>
    <cellStyle name="SAPBEXHLevel0X 4 2 3 5" xfId="20477"/>
    <cellStyle name="SAPBEXHLevel0X 4 2 3 6" xfId="20478"/>
    <cellStyle name="SAPBEXHLevel0X 4 2 3 7" xfId="20479"/>
    <cellStyle name="SAPBEXHLevel0X 4 2 3 8" xfId="20480"/>
    <cellStyle name="SAPBEXHLevel0X 4 2 4" xfId="20481"/>
    <cellStyle name="SAPBEXHLevel0X 4 2 4 2" xfId="20482"/>
    <cellStyle name="SAPBEXHLevel0X 4 2 4 3" xfId="20483"/>
    <cellStyle name="SAPBEXHLevel0X 4 2 4 4" xfId="20484"/>
    <cellStyle name="SAPBEXHLevel0X 4 2 4 5" xfId="20485"/>
    <cellStyle name="SAPBEXHLevel0X 4 2 4 6" xfId="20486"/>
    <cellStyle name="SAPBEXHLevel0X 4 2 4 7" xfId="20487"/>
    <cellStyle name="SAPBEXHLevel0X 4 2 4 8" xfId="20488"/>
    <cellStyle name="SAPBEXHLevel0X 4 2 5" xfId="20489"/>
    <cellStyle name="SAPBEXHLevel0X 4 2 5 2" xfId="20490"/>
    <cellStyle name="SAPBEXHLevel0X 4 2 5 3" xfId="20491"/>
    <cellStyle name="SAPBEXHLevel0X 4 2 5 4" xfId="20492"/>
    <cellStyle name="SAPBEXHLevel0X 4 2 5 5" xfId="20493"/>
    <cellStyle name="SAPBEXHLevel0X 4 2 5 6" xfId="20494"/>
    <cellStyle name="SAPBEXHLevel0X 4 2 5 7" xfId="20495"/>
    <cellStyle name="SAPBEXHLevel0X 4 2 5 8" xfId="20496"/>
    <cellStyle name="SAPBEXHLevel0X 4 2 6" xfId="20497"/>
    <cellStyle name="SAPBEXHLevel0X 4 2 7" xfId="20498"/>
    <cellStyle name="SAPBEXHLevel0X 4 2 8" xfId="20499"/>
    <cellStyle name="SAPBEXHLevel0X 4 2 9" xfId="20500"/>
    <cellStyle name="SAPBEXHLevel0X 4 3" xfId="20501"/>
    <cellStyle name="SAPBEXHLevel0X 4 3 10" xfId="20502"/>
    <cellStyle name="SAPBEXHLevel0X 4 3 11" xfId="20503"/>
    <cellStyle name="SAPBEXHLevel0X 4 3 12" xfId="20504"/>
    <cellStyle name="SAPBEXHLevel0X 4 3 2" xfId="20505"/>
    <cellStyle name="SAPBEXHLevel0X 4 3 2 2" xfId="20506"/>
    <cellStyle name="SAPBEXHLevel0X 4 3 2 3" xfId="20507"/>
    <cellStyle name="SAPBEXHLevel0X 4 3 2 4" xfId="20508"/>
    <cellStyle name="SAPBEXHLevel0X 4 3 2 5" xfId="20509"/>
    <cellStyle name="SAPBEXHLevel0X 4 3 2 6" xfId="20510"/>
    <cellStyle name="SAPBEXHLevel0X 4 3 2 7" xfId="20511"/>
    <cellStyle name="SAPBEXHLevel0X 4 3 2 8" xfId="20512"/>
    <cellStyle name="SAPBEXHLevel0X 4 3 3" xfId="20513"/>
    <cellStyle name="SAPBEXHLevel0X 4 3 3 2" xfId="20514"/>
    <cellStyle name="SAPBEXHLevel0X 4 3 3 3" xfId="20515"/>
    <cellStyle name="SAPBEXHLevel0X 4 3 3 4" xfId="20516"/>
    <cellStyle name="SAPBEXHLevel0X 4 3 3 5" xfId="20517"/>
    <cellStyle name="SAPBEXHLevel0X 4 3 3 6" xfId="20518"/>
    <cellStyle name="SAPBEXHLevel0X 4 3 3 7" xfId="20519"/>
    <cellStyle name="SAPBEXHLevel0X 4 3 3 8" xfId="20520"/>
    <cellStyle name="SAPBEXHLevel0X 4 3 4" xfId="20521"/>
    <cellStyle name="SAPBEXHLevel0X 4 3 4 2" xfId="20522"/>
    <cellStyle name="SAPBEXHLevel0X 4 3 4 3" xfId="20523"/>
    <cellStyle name="SAPBEXHLevel0X 4 3 4 4" xfId="20524"/>
    <cellStyle name="SAPBEXHLevel0X 4 3 4 5" xfId="20525"/>
    <cellStyle name="SAPBEXHLevel0X 4 3 4 6" xfId="20526"/>
    <cellStyle name="SAPBEXHLevel0X 4 3 4 7" xfId="20527"/>
    <cellStyle name="SAPBEXHLevel0X 4 3 4 8" xfId="20528"/>
    <cellStyle name="SAPBEXHLevel0X 4 3 5" xfId="20529"/>
    <cellStyle name="SAPBEXHLevel0X 4 3 6" xfId="20530"/>
    <cellStyle name="SAPBEXHLevel0X 4 3 7" xfId="20531"/>
    <cellStyle name="SAPBEXHLevel0X 4 3 8" xfId="20532"/>
    <cellStyle name="SAPBEXHLevel0X 4 3 9" xfId="20533"/>
    <cellStyle name="SAPBEXHLevel0X 4 4" xfId="20534"/>
    <cellStyle name="SAPBEXHLevel0X 4 4 2" xfId="20535"/>
    <cellStyle name="SAPBEXHLevel0X 4 4 3" xfId="20536"/>
    <cellStyle name="SAPBEXHLevel0X 4 4 4" xfId="20537"/>
    <cellStyle name="SAPBEXHLevel0X 4 4 5" xfId="20538"/>
    <cellStyle name="SAPBEXHLevel0X 4 4 6" xfId="20539"/>
    <cellStyle name="SAPBEXHLevel0X 4 4 7" xfId="20540"/>
    <cellStyle name="SAPBEXHLevel0X 4 4 8" xfId="20541"/>
    <cellStyle name="SAPBEXHLevel0X 4 5" xfId="20542"/>
    <cellStyle name="SAPBEXHLevel0X 4 5 2" xfId="20543"/>
    <cellStyle name="SAPBEXHLevel0X 4 5 3" xfId="20544"/>
    <cellStyle name="SAPBEXHLevel0X 4 5 4" xfId="20545"/>
    <cellStyle name="SAPBEXHLevel0X 4 5 5" xfId="20546"/>
    <cellStyle name="SAPBEXHLevel0X 4 5 6" xfId="20547"/>
    <cellStyle name="SAPBEXHLevel0X 4 5 7" xfId="20548"/>
    <cellStyle name="SAPBEXHLevel0X 4 5 8" xfId="20549"/>
    <cellStyle name="SAPBEXHLevel0X 4 6" xfId="20550"/>
    <cellStyle name="SAPBEXHLevel0X 4 6 2" xfId="20551"/>
    <cellStyle name="SAPBEXHLevel0X 4 6 3" xfId="20552"/>
    <cellStyle name="SAPBEXHLevel0X 4 6 4" xfId="20553"/>
    <cellStyle name="SAPBEXHLevel0X 4 6 5" xfId="20554"/>
    <cellStyle name="SAPBEXHLevel0X 4 6 6" xfId="20555"/>
    <cellStyle name="SAPBEXHLevel0X 4 6 7" xfId="20556"/>
    <cellStyle name="SAPBEXHLevel0X 4 6 8" xfId="20557"/>
    <cellStyle name="SAPBEXHLevel0X 4 7" xfId="20558"/>
    <cellStyle name="SAPBEXHLevel0X 4 8" xfId="20559"/>
    <cellStyle name="SAPBEXHLevel0X 4 9" xfId="20560"/>
    <cellStyle name="SAPBEXHLevel0X 5" xfId="1496"/>
    <cellStyle name="SAPBEXHLevel0X 5 10" xfId="20561"/>
    <cellStyle name="SAPBEXHLevel0X 5 11" xfId="20562"/>
    <cellStyle name="SAPBEXHLevel0X 5 12" xfId="20563"/>
    <cellStyle name="SAPBEXHLevel0X 5 13" xfId="20564"/>
    <cellStyle name="SAPBEXHLevel0X 5 14" xfId="20565"/>
    <cellStyle name="SAPBEXHLevel0X 5 2" xfId="20566"/>
    <cellStyle name="SAPBEXHLevel0X 5 2 10" xfId="20567"/>
    <cellStyle name="SAPBEXHLevel0X 5 2 11" xfId="20568"/>
    <cellStyle name="SAPBEXHLevel0X 5 2 12" xfId="20569"/>
    <cellStyle name="SAPBEXHLevel0X 5 2 2" xfId="20570"/>
    <cellStyle name="SAPBEXHLevel0X 5 2 2 2" xfId="20571"/>
    <cellStyle name="SAPBEXHLevel0X 5 2 2 3" xfId="20572"/>
    <cellStyle name="SAPBEXHLevel0X 5 2 2 4" xfId="20573"/>
    <cellStyle name="SAPBEXHLevel0X 5 2 2 5" xfId="20574"/>
    <cellStyle name="SAPBEXHLevel0X 5 2 2 6" xfId="20575"/>
    <cellStyle name="SAPBEXHLevel0X 5 2 2 7" xfId="20576"/>
    <cellStyle name="SAPBEXHLevel0X 5 2 2 8" xfId="20577"/>
    <cellStyle name="SAPBEXHLevel0X 5 2 3" xfId="20578"/>
    <cellStyle name="SAPBEXHLevel0X 5 2 3 2" xfId="20579"/>
    <cellStyle name="SAPBEXHLevel0X 5 2 3 3" xfId="20580"/>
    <cellStyle name="SAPBEXHLevel0X 5 2 3 4" xfId="20581"/>
    <cellStyle name="SAPBEXHLevel0X 5 2 3 5" xfId="20582"/>
    <cellStyle name="SAPBEXHLevel0X 5 2 3 6" xfId="20583"/>
    <cellStyle name="SAPBEXHLevel0X 5 2 3 7" xfId="20584"/>
    <cellStyle name="SAPBEXHLevel0X 5 2 3 8" xfId="20585"/>
    <cellStyle name="SAPBEXHLevel0X 5 2 4" xfId="20586"/>
    <cellStyle name="SAPBEXHLevel0X 5 2 4 2" xfId="20587"/>
    <cellStyle name="SAPBEXHLevel0X 5 2 4 3" xfId="20588"/>
    <cellStyle name="SAPBEXHLevel0X 5 2 4 4" xfId="20589"/>
    <cellStyle name="SAPBEXHLevel0X 5 2 4 5" xfId="20590"/>
    <cellStyle name="SAPBEXHLevel0X 5 2 4 6" xfId="20591"/>
    <cellStyle name="SAPBEXHLevel0X 5 2 4 7" xfId="20592"/>
    <cellStyle name="SAPBEXHLevel0X 5 2 4 8" xfId="20593"/>
    <cellStyle name="SAPBEXHLevel0X 5 2 5" xfId="20594"/>
    <cellStyle name="SAPBEXHLevel0X 5 2 6" xfId="20595"/>
    <cellStyle name="SAPBEXHLevel0X 5 2 7" xfId="20596"/>
    <cellStyle name="SAPBEXHLevel0X 5 2 8" xfId="20597"/>
    <cellStyle name="SAPBEXHLevel0X 5 2 9" xfId="20598"/>
    <cellStyle name="SAPBEXHLevel0X 5 3" xfId="20599"/>
    <cellStyle name="SAPBEXHLevel0X 5 3 2" xfId="20600"/>
    <cellStyle name="SAPBEXHLevel0X 5 3 3" xfId="20601"/>
    <cellStyle name="SAPBEXHLevel0X 5 3 4" xfId="20602"/>
    <cellStyle name="SAPBEXHLevel0X 5 3 5" xfId="20603"/>
    <cellStyle name="SAPBEXHLevel0X 5 3 6" xfId="20604"/>
    <cellStyle name="SAPBEXHLevel0X 5 3 7" xfId="20605"/>
    <cellStyle name="SAPBEXHLevel0X 5 3 8" xfId="20606"/>
    <cellStyle name="SAPBEXHLevel0X 5 4" xfId="20607"/>
    <cellStyle name="SAPBEXHLevel0X 5 4 2" xfId="20608"/>
    <cellStyle name="SAPBEXHLevel0X 5 4 3" xfId="20609"/>
    <cellStyle name="SAPBEXHLevel0X 5 4 4" xfId="20610"/>
    <cellStyle name="SAPBEXHLevel0X 5 4 5" xfId="20611"/>
    <cellStyle name="SAPBEXHLevel0X 5 4 6" xfId="20612"/>
    <cellStyle name="SAPBEXHLevel0X 5 4 7" xfId="20613"/>
    <cellStyle name="SAPBEXHLevel0X 5 4 8" xfId="20614"/>
    <cellStyle name="SAPBEXHLevel0X 5 5" xfId="20615"/>
    <cellStyle name="SAPBEXHLevel0X 5 5 2" xfId="20616"/>
    <cellStyle name="SAPBEXHLevel0X 5 5 3" xfId="20617"/>
    <cellStyle name="SAPBEXHLevel0X 5 5 4" xfId="20618"/>
    <cellStyle name="SAPBEXHLevel0X 5 5 5" xfId="20619"/>
    <cellStyle name="SAPBEXHLevel0X 5 5 6" xfId="20620"/>
    <cellStyle name="SAPBEXHLevel0X 5 5 7" xfId="20621"/>
    <cellStyle name="SAPBEXHLevel0X 5 5 8" xfId="20622"/>
    <cellStyle name="SAPBEXHLevel0X 5 6" xfId="20623"/>
    <cellStyle name="SAPBEXHLevel0X 5 7" xfId="20624"/>
    <cellStyle name="SAPBEXHLevel0X 5 8" xfId="20625"/>
    <cellStyle name="SAPBEXHLevel0X 5 9" xfId="20626"/>
    <cellStyle name="SAPBEXHLevel0X 6" xfId="20627"/>
    <cellStyle name="SAPBEXHLevel0X 6 10" xfId="20628"/>
    <cellStyle name="SAPBEXHLevel0X 6 11" xfId="20629"/>
    <cellStyle name="SAPBEXHLevel0X 6 12" xfId="20630"/>
    <cellStyle name="SAPBEXHLevel0X 6 2" xfId="20631"/>
    <cellStyle name="SAPBEXHLevel0X 6 2 2" xfId="20632"/>
    <cellStyle name="SAPBEXHLevel0X 6 2 3" xfId="20633"/>
    <cellStyle name="SAPBEXHLevel0X 6 2 4" xfId="20634"/>
    <cellStyle name="SAPBEXHLevel0X 6 2 5" xfId="20635"/>
    <cellStyle name="SAPBEXHLevel0X 6 2 6" xfId="20636"/>
    <cellStyle name="SAPBEXHLevel0X 6 2 7" xfId="20637"/>
    <cellStyle name="SAPBEXHLevel0X 6 2 8" xfId="20638"/>
    <cellStyle name="SAPBEXHLevel0X 6 3" xfId="20639"/>
    <cellStyle name="SAPBEXHLevel0X 6 3 2" xfId="20640"/>
    <cellStyle name="SAPBEXHLevel0X 6 3 3" xfId="20641"/>
    <cellStyle name="SAPBEXHLevel0X 6 3 4" xfId="20642"/>
    <cellStyle name="SAPBEXHLevel0X 6 3 5" xfId="20643"/>
    <cellStyle name="SAPBEXHLevel0X 6 3 6" xfId="20644"/>
    <cellStyle name="SAPBEXHLevel0X 6 3 7" xfId="20645"/>
    <cellStyle name="SAPBEXHLevel0X 6 3 8" xfId="20646"/>
    <cellStyle name="SAPBEXHLevel0X 6 4" xfId="20647"/>
    <cellStyle name="SAPBEXHLevel0X 6 4 2" xfId="20648"/>
    <cellStyle name="SAPBEXHLevel0X 6 4 3" xfId="20649"/>
    <cellStyle name="SAPBEXHLevel0X 6 4 4" xfId="20650"/>
    <cellStyle name="SAPBEXHLevel0X 6 4 5" xfId="20651"/>
    <cellStyle name="SAPBEXHLevel0X 6 4 6" xfId="20652"/>
    <cellStyle name="SAPBEXHLevel0X 6 4 7" xfId="20653"/>
    <cellStyle name="SAPBEXHLevel0X 6 4 8" xfId="20654"/>
    <cellStyle name="SAPBEXHLevel0X 6 5" xfId="20655"/>
    <cellStyle name="SAPBEXHLevel0X 6 6" xfId="20656"/>
    <cellStyle name="SAPBEXHLevel0X 6 7" xfId="20657"/>
    <cellStyle name="SAPBEXHLevel0X 6 8" xfId="20658"/>
    <cellStyle name="SAPBEXHLevel0X 6 9" xfId="20659"/>
    <cellStyle name="SAPBEXHLevel0X 7" xfId="20660"/>
    <cellStyle name="SAPBEXHLevel0X 7 2" xfId="20661"/>
    <cellStyle name="SAPBEXHLevel0X 7 3" xfId="20662"/>
    <cellStyle name="SAPBEXHLevel0X 7 4" xfId="20663"/>
    <cellStyle name="SAPBEXHLevel0X 7 5" xfId="20664"/>
    <cellStyle name="SAPBEXHLevel0X 7 6" xfId="20665"/>
    <cellStyle name="SAPBEXHLevel0X 7 7" xfId="20666"/>
    <cellStyle name="SAPBEXHLevel0X 7 8" xfId="20667"/>
    <cellStyle name="SAPBEXHLevel0X 8" xfId="20668"/>
    <cellStyle name="SAPBEXHLevel0X 8 2" xfId="20669"/>
    <cellStyle name="SAPBEXHLevel0X 8 3" xfId="20670"/>
    <cellStyle name="SAPBEXHLevel0X 8 4" xfId="20671"/>
    <cellStyle name="SAPBEXHLevel0X 8 5" xfId="20672"/>
    <cellStyle name="SAPBEXHLevel0X 8 6" xfId="20673"/>
    <cellStyle name="SAPBEXHLevel0X 8 7" xfId="20674"/>
    <cellStyle name="SAPBEXHLevel0X 8 8" xfId="20675"/>
    <cellStyle name="SAPBEXHLevel0X 9" xfId="20676"/>
    <cellStyle name="SAPBEXHLevel0X 9 2" xfId="20677"/>
    <cellStyle name="SAPBEXHLevel0X 9 3" xfId="20678"/>
    <cellStyle name="SAPBEXHLevel0X 9 4" xfId="20679"/>
    <cellStyle name="SAPBEXHLevel0X 9 5" xfId="20680"/>
    <cellStyle name="SAPBEXHLevel0X 9 6" xfId="20681"/>
    <cellStyle name="SAPBEXHLevel0X 9 7" xfId="20682"/>
    <cellStyle name="SAPBEXHLevel0X 9 8" xfId="20683"/>
    <cellStyle name="SAPBEXHLevel0X_2. Приложение Доп материалы согласованияБП_БП" xfId="1497"/>
    <cellStyle name="SAPBEXHLevel1" xfId="138"/>
    <cellStyle name="SAPBEXHLevel1 10" xfId="20684"/>
    <cellStyle name="SAPBEXHLevel1 11" xfId="20685"/>
    <cellStyle name="SAPBEXHLevel1 12" xfId="20686"/>
    <cellStyle name="SAPBEXHLevel1 13" xfId="20687"/>
    <cellStyle name="SAPBEXHLevel1 14" xfId="20688"/>
    <cellStyle name="SAPBEXHLevel1 15" xfId="20689"/>
    <cellStyle name="SAPBEXHLevel1 16" xfId="20690"/>
    <cellStyle name="SAPBEXHLevel1 17" xfId="20691"/>
    <cellStyle name="SAPBEXHLevel1 2" xfId="244"/>
    <cellStyle name="SAPBEXHLevel1 2 10" xfId="20692"/>
    <cellStyle name="SAPBEXHLevel1 2 11" xfId="20693"/>
    <cellStyle name="SAPBEXHLevel1 2 12" xfId="20694"/>
    <cellStyle name="SAPBEXHLevel1 2 13" xfId="20695"/>
    <cellStyle name="SAPBEXHLevel1 2 14" xfId="20696"/>
    <cellStyle name="SAPBEXHLevel1 2 2" xfId="1498"/>
    <cellStyle name="SAPBEXHLevel1 2 2 10" xfId="20697"/>
    <cellStyle name="SAPBEXHLevel1 2 2 11" xfId="20698"/>
    <cellStyle name="SAPBEXHLevel1 2 2 12" xfId="20699"/>
    <cellStyle name="SAPBEXHLevel1 2 2 13" xfId="20700"/>
    <cellStyle name="SAPBEXHLevel1 2 2 14" xfId="20701"/>
    <cellStyle name="SAPBEXHLevel1 2 2 2" xfId="20702"/>
    <cellStyle name="SAPBEXHLevel1 2 2 2 10" xfId="20703"/>
    <cellStyle name="SAPBEXHLevel1 2 2 2 11" xfId="20704"/>
    <cellStyle name="SAPBEXHLevel1 2 2 2 12" xfId="20705"/>
    <cellStyle name="SAPBEXHLevel1 2 2 2 2" xfId="20706"/>
    <cellStyle name="SAPBEXHLevel1 2 2 2 2 2" xfId="20707"/>
    <cellStyle name="SAPBEXHLevel1 2 2 2 2 3" xfId="20708"/>
    <cellStyle name="SAPBEXHLevel1 2 2 2 2 4" xfId="20709"/>
    <cellStyle name="SAPBEXHLevel1 2 2 2 2 5" xfId="20710"/>
    <cellStyle name="SAPBEXHLevel1 2 2 2 2 6" xfId="20711"/>
    <cellStyle name="SAPBEXHLevel1 2 2 2 2 7" xfId="20712"/>
    <cellStyle name="SAPBEXHLevel1 2 2 2 2 8" xfId="20713"/>
    <cellStyle name="SAPBEXHLevel1 2 2 2 3" xfId="20714"/>
    <cellStyle name="SAPBEXHLevel1 2 2 2 3 2" xfId="20715"/>
    <cellStyle name="SAPBEXHLevel1 2 2 2 3 3" xfId="20716"/>
    <cellStyle name="SAPBEXHLevel1 2 2 2 3 4" xfId="20717"/>
    <cellStyle name="SAPBEXHLevel1 2 2 2 3 5" xfId="20718"/>
    <cellStyle name="SAPBEXHLevel1 2 2 2 3 6" xfId="20719"/>
    <cellStyle name="SAPBEXHLevel1 2 2 2 3 7" xfId="20720"/>
    <cellStyle name="SAPBEXHLevel1 2 2 2 3 8" xfId="20721"/>
    <cellStyle name="SAPBEXHLevel1 2 2 2 4" xfId="20722"/>
    <cellStyle name="SAPBEXHLevel1 2 2 2 4 2" xfId="20723"/>
    <cellStyle name="SAPBEXHLevel1 2 2 2 4 3" xfId="20724"/>
    <cellStyle name="SAPBEXHLevel1 2 2 2 4 4" xfId="20725"/>
    <cellStyle name="SAPBEXHLevel1 2 2 2 4 5" xfId="20726"/>
    <cellStyle name="SAPBEXHLevel1 2 2 2 4 6" xfId="20727"/>
    <cellStyle name="SAPBEXHLevel1 2 2 2 4 7" xfId="20728"/>
    <cellStyle name="SAPBEXHLevel1 2 2 2 4 8" xfId="20729"/>
    <cellStyle name="SAPBEXHLevel1 2 2 2 5" xfId="20730"/>
    <cellStyle name="SAPBEXHLevel1 2 2 2 6" xfId="20731"/>
    <cellStyle name="SAPBEXHLevel1 2 2 2 7" xfId="20732"/>
    <cellStyle name="SAPBEXHLevel1 2 2 2 8" xfId="20733"/>
    <cellStyle name="SAPBEXHLevel1 2 2 2 9" xfId="20734"/>
    <cellStyle name="SAPBEXHLevel1 2 2 3" xfId="20735"/>
    <cellStyle name="SAPBEXHLevel1 2 2 3 2" xfId="20736"/>
    <cellStyle name="SAPBEXHLevel1 2 2 3 3" xfId="20737"/>
    <cellStyle name="SAPBEXHLevel1 2 2 3 4" xfId="20738"/>
    <cellStyle name="SAPBEXHLevel1 2 2 3 5" xfId="20739"/>
    <cellStyle name="SAPBEXHLevel1 2 2 3 6" xfId="20740"/>
    <cellStyle name="SAPBEXHLevel1 2 2 3 7" xfId="20741"/>
    <cellStyle name="SAPBEXHLevel1 2 2 3 8" xfId="20742"/>
    <cellStyle name="SAPBEXHLevel1 2 2 4" xfId="20743"/>
    <cellStyle name="SAPBEXHLevel1 2 2 4 2" xfId="20744"/>
    <cellStyle name="SAPBEXHLevel1 2 2 4 3" xfId="20745"/>
    <cellStyle name="SAPBEXHLevel1 2 2 4 4" xfId="20746"/>
    <cellStyle name="SAPBEXHLevel1 2 2 4 5" xfId="20747"/>
    <cellStyle name="SAPBEXHLevel1 2 2 4 6" xfId="20748"/>
    <cellStyle name="SAPBEXHLevel1 2 2 4 7" xfId="20749"/>
    <cellStyle name="SAPBEXHLevel1 2 2 4 8" xfId="20750"/>
    <cellStyle name="SAPBEXHLevel1 2 2 5" xfId="20751"/>
    <cellStyle name="SAPBEXHLevel1 2 2 5 2" xfId="20752"/>
    <cellStyle name="SAPBEXHLevel1 2 2 5 3" xfId="20753"/>
    <cellStyle name="SAPBEXHLevel1 2 2 5 4" xfId="20754"/>
    <cellStyle name="SAPBEXHLevel1 2 2 5 5" xfId="20755"/>
    <cellStyle name="SAPBEXHLevel1 2 2 5 6" xfId="20756"/>
    <cellStyle name="SAPBEXHLevel1 2 2 5 7" xfId="20757"/>
    <cellStyle name="SAPBEXHLevel1 2 2 5 8" xfId="20758"/>
    <cellStyle name="SAPBEXHLevel1 2 2 6" xfId="20759"/>
    <cellStyle name="SAPBEXHLevel1 2 2 7" xfId="20760"/>
    <cellStyle name="SAPBEXHLevel1 2 2 8" xfId="20761"/>
    <cellStyle name="SAPBEXHLevel1 2 2 9" xfId="20762"/>
    <cellStyle name="SAPBEXHLevel1 2 3" xfId="20763"/>
    <cellStyle name="SAPBEXHLevel1 2 3 10" xfId="20764"/>
    <cellStyle name="SAPBEXHLevel1 2 3 11" xfId="20765"/>
    <cellStyle name="SAPBEXHLevel1 2 3 12" xfId="20766"/>
    <cellStyle name="SAPBEXHLevel1 2 3 2" xfId="20767"/>
    <cellStyle name="SAPBEXHLevel1 2 3 2 2" xfId="20768"/>
    <cellStyle name="SAPBEXHLevel1 2 3 2 3" xfId="20769"/>
    <cellStyle name="SAPBEXHLevel1 2 3 2 4" xfId="20770"/>
    <cellStyle name="SAPBEXHLevel1 2 3 2 5" xfId="20771"/>
    <cellStyle name="SAPBEXHLevel1 2 3 2 6" xfId="20772"/>
    <cellStyle name="SAPBEXHLevel1 2 3 2 7" xfId="20773"/>
    <cellStyle name="SAPBEXHLevel1 2 3 2 8" xfId="20774"/>
    <cellStyle name="SAPBEXHLevel1 2 3 3" xfId="20775"/>
    <cellStyle name="SAPBEXHLevel1 2 3 3 2" xfId="20776"/>
    <cellStyle name="SAPBEXHLevel1 2 3 3 3" xfId="20777"/>
    <cellStyle name="SAPBEXHLevel1 2 3 3 4" xfId="20778"/>
    <cellStyle name="SAPBEXHLevel1 2 3 3 5" xfId="20779"/>
    <cellStyle name="SAPBEXHLevel1 2 3 3 6" xfId="20780"/>
    <cellStyle name="SAPBEXHLevel1 2 3 3 7" xfId="20781"/>
    <cellStyle name="SAPBEXHLevel1 2 3 3 8" xfId="20782"/>
    <cellStyle name="SAPBEXHLevel1 2 3 4" xfId="20783"/>
    <cellStyle name="SAPBEXHLevel1 2 3 4 2" xfId="20784"/>
    <cellStyle name="SAPBEXHLevel1 2 3 4 3" xfId="20785"/>
    <cellStyle name="SAPBEXHLevel1 2 3 4 4" xfId="20786"/>
    <cellStyle name="SAPBEXHLevel1 2 3 4 5" xfId="20787"/>
    <cellStyle name="SAPBEXHLevel1 2 3 4 6" xfId="20788"/>
    <cellStyle name="SAPBEXHLevel1 2 3 4 7" xfId="20789"/>
    <cellStyle name="SAPBEXHLevel1 2 3 4 8" xfId="20790"/>
    <cellStyle name="SAPBEXHLevel1 2 3 5" xfId="20791"/>
    <cellStyle name="SAPBEXHLevel1 2 3 6" xfId="20792"/>
    <cellStyle name="SAPBEXHLevel1 2 3 7" xfId="20793"/>
    <cellStyle name="SAPBEXHLevel1 2 3 8" xfId="20794"/>
    <cellStyle name="SAPBEXHLevel1 2 3 9" xfId="20795"/>
    <cellStyle name="SAPBEXHLevel1 2 4" xfId="20796"/>
    <cellStyle name="SAPBEXHLevel1 2 4 2" xfId="20797"/>
    <cellStyle name="SAPBEXHLevel1 2 4 3" xfId="20798"/>
    <cellStyle name="SAPBEXHLevel1 2 4 4" xfId="20799"/>
    <cellStyle name="SAPBEXHLevel1 2 4 5" xfId="20800"/>
    <cellStyle name="SAPBEXHLevel1 2 4 6" xfId="20801"/>
    <cellStyle name="SAPBEXHLevel1 2 4 7" xfId="20802"/>
    <cellStyle name="SAPBEXHLevel1 2 4 8" xfId="20803"/>
    <cellStyle name="SAPBEXHLevel1 2 5" xfId="20804"/>
    <cellStyle name="SAPBEXHLevel1 2 5 2" xfId="20805"/>
    <cellStyle name="SAPBEXHLevel1 2 5 3" xfId="20806"/>
    <cellStyle name="SAPBEXHLevel1 2 5 4" xfId="20807"/>
    <cellStyle name="SAPBEXHLevel1 2 5 5" xfId="20808"/>
    <cellStyle name="SAPBEXHLevel1 2 5 6" xfId="20809"/>
    <cellStyle name="SAPBEXHLevel1 2 5 7" xfId="20810"/>
    <cellStyle name="SAPBEXHLevel1 2 5 8" xfId="20811"/>
    <cellStyle name="SAPBEXHLevel1 2 6" xfId="20812"/>
    <cellStyle name="SAPBEXHLevel1 2 6 2" xfId="20813"/>
    <cellStyle name="SAPBEXHLevel1 2 6 3" xfId="20814"/>
    <cellStyle name="SAPBEXHLevel1 2 6 4" xfId="20815"/>
    <cellStyle name="SAPBEXHLevel1 2 6 5" xfId="20816"/>
    <cellStyle name="SAPBEXHLevel1 2 6 6" xfId="20817"/>
    <cellStyle name="SAPBEXHLevel1 2 6 7" xfId="20818"/>
    <cellStyle name="SAPBEXHLevel1 2 6 8" xfId="20819"/>
    <cellStyle name="SAPBEXHLevel1 2 7" xfId="20820"/>
    <cellStyle name="SAPBEXHLevel1 2 8" xfId="20821"/>
    <cellStyle name="SAPBEXHLevel1 2 9" xfId="20822"/>
    <cellStyle name="SAPBEXHLevel1 3" xfId="1499"/>
    <cellStyle name="SAPBEXHLevel1 3 10" xfId="20823"/>
    <cellStyle name="SAPBEXHLevel1 3 11" xfId="20824"/>
    <cellStyle name="SAPBEXHLevel1 3 12" xfId="20825"/>
    <cellStyle name="SAPBEXHLevel1 3 13" xfId="20826"/>
    <cellStyle name="SAPBEXHLevel1 3 14" xfId="20827"/>
    <cellStyle name="SAPBEXHLevel1 3 2" xfId="1500"/>
    <cellStyle name="SAPBEXHLevel1 3 2 10" xfId="20828"/>
    <cellStyle name="SAPBEXHLevel1 3 2 11" xfId="20829"/>
    <cellStyle name="SAPBEXHLevel1 3 2 12" xfId="20830"/>
    <cellStyle name="SAPBEXHLevel1 3 2 13" xfId="20831"/>
    <cellStyle name="SAPBEXHLevel1 3 2 14" xfId="20832"/>
    <cellStyle name="SAPBEXHLevel1 3 2 2" xfId="20833"/>
    <cellStyle name="SAPBEXHLevel1 3 2 2 10" xfId="20834"/>
    <cellStyle name="SAPBEXHLevel1 3 2 2 11" xfId="20835"/>
    <cellStyle name="SAPBEXHLevel1 3 2 2 12" xfId="20836"/>
    <cellStyle name="SAPBEXHLevel1 3 2 2 2" xfId="20837"/>
    <cellStyle name="SAPBEXHLevel1 3 2 2 2 2" xfId="20838"/>
    <cellStyle name="SAPBEXHLevel1 3 2 2 2 3" xfId="20839"/>
    <cellStyle name="SAPBEXHLevel1 3 2 2 2 4" xfId="20840"/>
    <cellStyle name="SAPBEXHLevel1 3 2 2 2 5" xfId="20841"/>
    <cellStyle name="SAPBEXHLevel1 3 2 2 2 6" xfId="20842"/>
    <cellStyle name="SAPBEXHLevel1 3 2 2 2 7" xfId="20843"/>
    <cellStyle name="SAPBEXHLevel1 3 2 2 2 8" xfId="20844"/>
    <cellStyle name="SAPBEXHLevel1 3 2 2 3" xfId="20845"/>
    <cellStyle name="SAPBEXHLevel1 3 2 2 3 2" xfId="20846"/>
    <cellStyle name="SAPBEXHLevel1 3 2 2 3 3" xfId="20847"/>
    <cellStyle name="SAPBEXHLevel1 3 2 2 3 4" xfId="20848"/>
    <cellStyle name="SAPBEXHLevel1 3 2 2 3 5" xfId="20849"/>
    <cellStyle name="SAPBEXHLevel1 3 2 2 3 6" xfId="20850"/>
    <cellStyle name="SAPBEXHLevel1 3 2 2 3 7" xfId="20851"/>
    <cellStyle name="SAPBEXHLevel1 3 2 2 3 8" xfId="20852"/>
    <cellStyle name="SAPBEXHLevel1 3 2 2 4" xfId="20853"/>
    <cellStyle name="SAPBEXHLevel1 3 2 2 4 2" xfId="20854"/>
    <cellStyle name="SAPBEXHLevel1 3 2 2 4 3" xfId="20855"/>
    <cellStyle name="SAPBEXHLevel1 3 2 2 4 4" xfId="20856"/>
    <cellStyle name="SAPBEXHLevel1 3 2 2 4 5" xfId="20857"/>
    <cellStyle name="SAPBEXHLevel1 3 2 2 4 6" xfId="20858"/>
    <cellStyle name="SAPBEXHLevel1 3 2 2 4 7" xfId="20859"/>
    <cellStyle name="SAPBEXHLevel1 3 2 2 4 8" xfId="20860"/>
    <cellStyle name="SAPBEXHLevel1 3 2 2 5" xfId="20861"/>
    <cellStyle name="SAPBEXHLevel1 3 2 2 6" xfId="20862"/>
    <cellStyle name="SAPBEXHLevel1 3 2 2 7" xfId="20863"/>
    <cellStyle name="SAPBEXHLevel1 3 2 2 8" xfId="20864"/>
    <cellStyle name="SAPBEXHLevel1 3 2 2 9" xfId="20865"/>
    <cellStyle name="SAPBEXHLevel1 3 2 3" xfId="20866"/>
    <cellStyle name="SAPBEXHLevel1 3 2 3 2" xfId="20867"/>
    <cellStyle name="SAPBEXHLevel1 3 2 3 3" xfId="20868"/>
    <cellStyle name="SAPBEXHLevel1 3 2 3 4" xfId="20869"/>
    <cellStyle name="SAPBEXHLevel1 3 2 3 5" xfId="20870"/>
    <cellStyle name="SAPBEXHLevel1 3 2 3 6" xfId="20871"/>
    <cellStyle name="SAPBEXHLevel1 3 2 3 7" xfId="20872"/>
    <cellStyle name="SAPBEXHLevel1 3 2 3 8" xfId="20873"/>
    <cellStyle name="SAPBEXHLevel1 3 2 4" xfId="20874"/>
    <cellStyle name="SAPBEXHLevel1 3 2 4 2" xfId="20875"/>
    <cellStyle name="SAPBEXHLevel1 3 2 4 3" xfId="20876"/>
    <cellStyle name="SAPBEXHLevel1 3 2 4 4" xfId="20877"/>
    <cellStyle name="SAPBEXHLevel1 3 2 4 5" xfId="20878"/>
    <cellStyle name="SAPBEXHLevel1 3 2 4 6" xfId="20879"/>
    <cellStyle name="SAPBEXHLevel1 3 2 4 7" xfId="20880"/>
    <cellStyle name="SAPBEXHLevel1 3 2 4 8" xfId="20881"/>
    <cellStyle name="SAPBEXHLevel1 3 2 5" xfId="20882"/>
    <cellStyle name="SAPBEXHLevel1 3 2 5 2" xfId="20883"/>
    <cellStyle name="SAPBEXHLevel1 3 2 5 3" xfId="20884"/>
    <cellStyle name="SAPBEXHLevel1 3 2 5 4" xfId="20885"/>
    <cellStyle name="SAPBEXHLevel1 3 2 5 5" xfId="20886"/>
    <cellStyle name="SAPBEXHLevel1 3 2 5 6" xfId="20887"/>
    <cellStyle name="SAPBEXHLevel1 3 2 5 7" xfId="20888"/>
    <cellStyle name="SAPBEXHLevel1 3 2 5 8" xfId="20889"/>
    <cellStyle name="SAPBEXHLevel1 3 2 6" xfId="20890"/>
    <cellStyle name="SAPBEXHLevel1 3 2 7" xfId="20891"/>
    <cellStyle name="SAPBEXHLevel1 3 2 8" xfId="20892"/>
    <cellStyle name="SAPBEXHLevel1 3 2 9" xfId="20893"/>
    <cellStyle name="SAPBEXHLevel1 3 3" xfId="20894"/>
    <cellStyle name="SAPBEXHLevel1 3 3 10" xfId="20895"/>
    <cellStyle name="SAPBEXHLevel1 3 3 11" xfId="20896"/>
    <cellStyle name="SAPBEXHLevel1 3 3 12" xfId="20897"/>
    <cellStyle name="SAPBEXHLevel1 3 3 2" xfId="20898"/>
    <cellStyle name="SAPBEXHLevel1 3 3 2 2" xfId="20899"/>
    <cellStyle name="SAPBEXHLevel1 3 3 2 3" xfId="20900"/>
    <cellStyle name="SAPBEXHLevel1 3 3 2 4" xfId="20901"/>
    <cellStyle name="SAPBEXHLevel1 3 3 2 5" xfId="20902"/>
    <cellStyle name="SAPBEXHLevel1 3 3 2 6" xfId="20903"/>
    <cellStyle name="SAPBEXHLevel1 3 3 2 7" xfId="20904"/>
    <cellStyle name="SAPBEXHLevel1 3 3 2 8" xfId="20905"/>
    <cellStyle name="SAPBEXHLevel1 3 3 3" xfId="20906"/>
    <cellStyle name="SAPBEXHLevel1 3 3 3 2" xfId="20907"/>
    <cellStyle name="SAPBEXHLevel1 3 3 3 3" xfId="20908"/>
    <cellStyle name="SAPBEXHLevel1 3 3 3 4" xfId="20909"/>
    <cellStyle name="SAPBEXHLevel1 3 3 3 5" xfId="20910"/>
    <cellStyle name="SAPBEXHLevel1 3 3 3 6" xfId="20911"/>
    <cellStyle name="SAPBEXHLevel1 3 3 3 7" xfId="20912"/>
    <cellStyle name="SAPBEXHLevel1 3 3 3 8" xfId="20913"/>
    <cellStyle name="SAPBEXHLevel1 3 3 4" xfId="20914"/>
    <cellStyle name="SAPBEXHLevel1 3 3 4 2" xfId="20915"/>
    <cellStyle name="SAPBEXHLevel1 3 3 4 3" xfId="20916"/>
    <cellStyle name="SAPBEXHLevel1 3 3 4 4" xfId="20917"/>
    <cellStyle name="SAPBEXHLevel1 3 3 4 5" xfId="20918"/>
    <cellStyle name="SAPBEXHLevel1 3 3 4 6" xfId="20919"/>
    <cellStyle name="SAPBEXHLevel1 3 3 4 7" xfId="20920"/>
    <cellStyle name="SAPBEXHLevel1 3 3 4 8" xfId="20921"/>
    <cellStyle name="SAPBEXHLevel1 3 3 5" xfId="20922"/>
    <cellStyle name="SAPBEXHLevel1 3 3 6" xfId="20923"/>
    <cellStyle name="SAPBEXHLevel1 3 3 7" xfId="20924"/>
    <cellStyle name="SAPBEXHLevel1 3 3 8" xfId="20925"/>
    <cellStyle name="SAPBEXHLevel1 3 3 9" xfId="20926"/>
    <cellStyle name="SAPBEXHLevel1 3 4" xfId="20927"/>
    <cellStyle name="SAPBEXHLevel1 3 4 2" xfId="20928"/>
    <cellStyle name="SAPBEXHLevel1 3 4 3" xfId="20929"/>
    <cellStyle name="SAPBEXHLevel1 3 4 4" xfId="20930"/>
    <cellStyle name="SAPBEXHLevel1 3 4 5" xfId="20931"/>
    <cellStyle name="SAPBEXHLevel1 3 4 6" xfId="20932"/>
    <cellStyle name="SAPBEXHLevel1 3 4 7" xfId="20933"/>
    <cellStyle name="SAPBEXHLevel1 3 4 8" xfId="20934"/>
    <cellStyle name="SAPBEXHLevel1 3 5" xfId="20935"/>
    <cellStyle name="SAPBEXHLevel1 3 5 2" xfId="20936"/>
    <cellStyle name="SAPBEXHLevel1 3 5 3" xfId="20937"/>
    <cellStyle name="SAPBEXHLevel1 3 5 4" xfId="20938"/>
    <cellStyle name="SAPBEXHLevel1 3 5 5" xfId="20939"/>
    <cellStyle name="SAPBEXHLevel1 3 5 6" xfId="20940"/>
    <cellStyle name="SAPBEXHLevel1 3 5 7" xfId="20941"/>
    <cellStyle name="SAPBEXHLevel1 3 5 8" xfId="20942"/>
    <cellStyle name="SAPBEXHLevel1 3 6" xfId="20943"/>
    <cellStyle name="SAPBEXHLevel1 3 6 2" xfId="20944"/>
    <cellStyle name="SAPBEXHLevel1 3 6 3" xfId="20945"/>
    <cellStyle name="SAPBEXHLevel1 3 6 4" xfId="20946"/>
    <cellStyle name="SAPBEXHLevel1 3 6 5" xfId="20947"/>
    <cellStyle name="SAPBEXHLevel1 3 6 6" xfId="20948"/>
    <cellStyle name="SAPBEXHLevel1 3 6 7" xfId="20949"/>
    <cellStyle name="SAPBEXHLevel1 3 6 8" xfId="20950"/>
    <cellStyle name="SAPBEXHLevel1 3 7" xfId="20951"/>
    <cellStyle name="SAPBEXHLevel1 3 8" xfId="20952"/>
    <cellStyle name="SAPBEXHLevel1 3 9" xfId="20953"/>
    <cellStyle name="SAPBEXHLevel1 4" xfId="1501"/>
    <cellStyle name="SAPBEXHLevel1 4 10" xfId="20954"/>
    <cellStyle name="SAPBEXHLevel1 4 11" xfId="20955"/>
    <cellStyle name="SAPBEXHLevel1 4 12" xfId="20956"/>
    <cellStyle name="SAPBEXHLevel1 4 13" xfId="20957"/>
    <cellStyle name="SAPBEXHLevel1 4 14" xfId="20958"/>
    <cellStyle name="SAPBEXHLevel1 4 2" xfId="1502"/>
    <cellStyle name="SAPBEXHLevel1 4 2 10" xfId="20959"/>
    <cellStyle name="SAPBEXHLevel1 4 2 11" xfId="20960"/>
    <cellStyle name="SAPBEXHLevel1 4 2 12" xfId="20961"/>
    <cellStyle name="SAPBEXHLevel1 4 2 13" xfId="20962"/>
    <cellStyle name="SAPBEXHLevel1 4 2 14" xfId="20963"/>
    <cellStyle name="SAPBEXHLevel1 4 2 2" xfId="20964"/>
    <cellStyle name="SAPBEXHLevel1 4 2 2 10" xfId="20965"/>
    <cellStyle name="SAPBEXHLevel1 4 2 2 11" xfId="20966"/>
    <cellStyle name="SAPBEXHLevel1 4 2 2 12" xfId="20967"/>
    <cellStyle name="SAPBEXHLevel1 4 2 2 2" xfId="20968"/>
    <cellStyle name="SAPBEXHLevel1 4 2 2 2 2" xfId="20969"/>
    <cellStyle name="SAPBEXHLevel1 4 2 2 2 3" xfId="20970"/>
    <cellStyle name="SAPBEXHLevel1 4 2 2 2 4" xfId="20971"/>
    <cellStyle name="SAPBEXHLevel1 4 2 2 2 5" xfId="20972"/>
    <cellStyle name="SAPBEXHLevel1 4 2 2 2 6" xfId="20973"/>
    <cellStyle name="SAPBEXHLevel1 4 2 2 2 7" xfId="20974"/>
    <cellStyle name="SAPBEXHLevel1 4 2 2 2 8" xfId="20975"/>
    <cellStyle name="SAPBEXHLevel1 4 2 2 3" xfId="20976"/>
    <cellStyle name="SAPBEXHLevel1 4 2 2 3 2" xfId="20977"/>
    <cellStyle name="SAPBEXHLevel1 4 2 2 3 3" xfId="20978"/>
    <cellStyle name="SAPBEXHLevel1 4 2 2 3 4" xfId="20979"/>
    <cellStyle name="SAPBEXHLevel1 4 2 2 3 5" xfId="20980"/>
    <cellStyle name="SAPBEXHLevel1 4 2 2 3 6" xfId="20981"/>
    <cellStyle name="SAPBEXHLevel1 4 2 2 3 7" xfId="20982"/>
    <cellStyle name="SAPBEXHLevel1 4 2 2 3 8" xfId="20983"/>
    <cellStyle name="SAPBEXHLevel1 4 2 2 4" xfId="20984"/>
    <cellStyle name="SAPBEXHLevel1 4 2 2 4 2" xfId="20985"/>
    <cellStyle name="SAPBEXHLevel1 4 2 2 4 3" xfId="20986"/>
    <cellStyle name="SAPBEXHLevel1 4 2 2 4 4" xfId="20987"/>
    <cellStyle name="SAPBEXHLevel1 4 2 2 4 5" xfId="20988"/>
    <cellStyle name="SAPBEXHLevel1 4 2 2 4 6" xfId="20989"/>
    <cellStyle name="SAPBEXHLevel1 4 2 2 4 7" xfId="20990"/>
    <cellStyle name="SAPBEXHLevel1 4 2 2 4 8" xfId="20991"/>
    <cellStyle name="SAPBEXHLevel1 4 2 2 5" xfId="20992"/>
    <cellStyle name="SAPBEXHLevel1 4 2 2 6" xfId="20993"/>
    <cellStyle name="SAPBEXHLevel1 4 2 2 7" xfId="20994"/>
    <cellStyle name="SAPBEXHLevel1 4 2 2 8" xfId="20995"/>
    <cellStyle name="SAPBEXHLevel1 4 2 2 9" xfId="20996"/>
    <cellStyle name="SAPBEXHLevel1 4 2 3" xfId="20997"/>
    <cellStyle name="SAPBEXHLevel1 4 2 3 2" xfId="20998"/>
    <cellStyle name="SAPBEXHLevel1 4 2 3 3" xfId="20999"/>
    <cellStyle name="SAPBEXHLevel1 4 2 3 4" xfId="21000"/>
    <cellStyle name="SAPBEXHLevel1 4 2 3 5" xfId="21001"/>
    <cellStyle name="SAPBEXHLevel1 4 2 3 6" xfId="21002"/>
    <cellStyle name="SAPBEXHLevel1 4 2 3 7" xfId="21003"/>
    <cellStyle name="SAPBEXHLevel1 4 2 3 8" xfId="21004"/>
    <cellStyle name="SAPBEXHLevel1 4 2 4" xfId="21005"/>
    <cellStyle name="SAPBEXHLevel1 4 2 4 2" xfId="21006"/>
    <cellStyle name="SAPBEXHLevel1 4 2 4 3" xfId="21007"/>
    <cellStyle name="SAPBEXHLevel1 4 2 4 4" xfId="21008"/>
    <cellStyle name="SAPBEXHLevel1 4 2 4 5" xfId="21009"/>
    <cellStyle name="SAPBEXHLevel1 4 2 4 6" xfId="21010"/>
    <cellStyle name="SAPBEXHLevel1 4 2 4 7" xfId="21011"/>
    <cellStyle name="SAPBEXHLevel1 4 2 4 8" xfId="21012"/>
    <cellStyle name="SAPBEXHLevel1 4 2 5" xfId="21013"/>
    <cellStyle name="SAPBEXHLevel1 4 2 5 2" xfId="21014"/>
    <cellStyle name="SAPBEXHLevel1 4 2 5 3" xfId="21015"/>
    <cellStyle name="SAPBEXHLevel1 4 2 5 4" xfId="21016"/>
    <cellStyle name="SAPBEXHLevel1 4 2 5 5" xfId="21017"/>
    <cellStyle name="SAPBEXHLevel1 4 2 5 6" xfId="21018"/>
    <cellStyle name="SAPBEXHLevel1 4 2 5 7" xfId="21019"/>
    <cellStyle name="SAPBEXHLevel1 4 2 5 8" xfId="21020"/>
    <cellStyle name="SAPBEXHLevel1 4 2 6" xfId="21021"/>
    <cellStyle name="SAPBEXHLevel1 4 2 7" xfId="21022"/>
    <cellStyle name="SAPBEXHLevel1 4 2 8" xfId="21023"/>
    <cellStyle name="SAPBEXHLevel1 4 2 9" xfId="21024"/>
    <cellStyle name="SAPBEXHLevel1 4 3" xfId="21025"/>
    <cellStyle name="SAPBEXHLevel1 4 3 10" xfId="21026"/>
    <cellStyle name="SAPBEXHLevel1 4 3 11" xfId="21027"/>
    <cellStyle name="SAPBEXHLevel1 4 3 12" xfId="21028"/>
    <cellStyle name="SAPBEXHLevel1 4 3 2" xfId="21029"/>
    <cellStyle name="SAPBEXHLevel1 4 3 2 2" xfId="21030"/>
    <cellStyle name="SAPBEXHLevel1 4 3 2 3" xfId="21031"/>
    <cellStyle name="SAPBEXHLevel1 4 3 2 4" xfId="21032"/>
    <cellStyle name="SAPBEXHLevel1 4 3 2 5" xfId="21033"/>
    <cellStyle name="SAPBEXHLevel1 4 3 2 6" xfId="21034"/>
    <cellStyle name="SAPBEXHLevel1 4 3 2 7" xfId="21035"/>
    <cellStyle name="SAPBEXHLevel1 4 3 2 8" xfId="21036"/>
    <cellStyle name="SAPBEXHLevel1 4 3 3" xfId="21037"/>
    <cellStyle name="SAPBEXHLevel1 4 3 3 2" xfId="21038"/>
    <cellStyle name="SAPBEXHLevel1 4 3 3 3" xfId="21039"/>
    <cellStyle name="SAPBEXHLevel1 4 3 3 4" xfId="21040"/>
    <cellStyle name="SAPBEXHLevel1 4 3 3 5" xfId="21041"/>
    <cellStyle name="SAPBEXHLevel1 4 3 3 6" xfId="21042"/>
    <cellStyle name="SAPBEXHLevel1 4 3 3 7" xfId="21043"/>
    <cellStyle name="SAPBEXHLevel1 4 3 3 8" xfId="21044"/>
    <cellStyle name="SAPBEXHLevel1 4 3 4" xfId="21045"/>
    <cellStyle name="SAPBEXHLevel1 4 3 4 2" xfId="21046"/>
    <cellStyle name="SAPBEXHLevel1 4 3 4 3" xfId="21047"/>
    <cellStyle name="SAPBEXHLevel1 4 3 4 4" xfId="21048"/>
    <cellStyle name="SAPBEXHLevel1 4 3 4 5" xfId="21049"/>
    <cellStyle name="SAPBEXHLevel1 4 3 4 6" xfId="21050"/>
    <cellStyle name="SAPBEXHLevel1 4 3 4 7" xfId="21051"/>
    <cellStyle name="SAPBEXHLevel1 4 3 4 8" xfId="21052"/>
    <cellStyle name="SAPBEXHLevel1 4 3 5" xfId="21053"/>
    <cellStyle name="SAPBEXHLevel1 4 3 6" xfId="21054"/>
    <cellStyle name="SAPBEXHLevel1 4 3 7" xfId="21055"/>
    <cellStyle name="SAPBEXHLevel1 4 3 8" xfId="21056"/>
    <cellStyle name="SAPBEXHLevel1 4 3 9" xfId="21057"/>
    <cellStyle name="SAPBEXHLevel1 4 4" xfId="21058"/>
    <cellStyle name="SAPBEXHLevel1 4 4 2" xfId="21059"/>
    <cellStyle name="SAPBEXHLevel1 4 4 3" xfId="21060"/>
    <cellStyle name="SAPBEXHLevel1 4 4 4" xfId="21061"/>
    <cellStyle name="SAPBEXHLevel1 4 4 5" xfId="21062"/>
    <cellStyle name="SAPBEXHLevel1 4 4 6" xfId="21063"/>
    <cellStyle name="SAPBEXHLevel1 4 4 7" xfId="21064"/>
    <cellStyle name="SAPBEXHLevel1 4 4 8" xfId="21065"/>
    <cellStyle name="SAPBEXHLevel1 4 5" xfId="21066"/>
    <cellStyle name="SAPBEXHLevel1 4 5 2" xfId="21067"/>
    <cellStyle name="SAPBEXHLevel1 4 5 3" xfId="21068"/>
    <cellStyle name="SAPBEXHLevel1 4 5 4" xfId="21069"/>
    <cellStyle name="SAPBEXHLevel1 4 5 5" xfId="21070"/>
    <cellStyle name="SAPBEXHLevel1 4 5 6" xfId="21071"/>
    <cellStyle name="SAPBEXHLevel1 4 5 7" xfId="21072"/>
    <cellStyle name="SAPBEXHLevel1 4 5 8" xfId="21073"/>
    <cellStyle name="SAPBEXHLevel1 4 6" xfId="21074"/>
    <cellStyle name="SAPBEXHLevel1 4 6 2" xfId="21075"/>
    <cellStyle name="SAPBEXHLevel1 4 6 3" xfId="21076"/>
    <cellStyle name="SAPBEXHLevel1 4 6 4" xfId="21077"/>
    <cellStyle name="SAPBEXHLevel1 4 6 5" xfId="21078"/>
    <cellStyle name="SAPBEXHLevel1 4 6 6" xfId="21079"/>
    <cellStyle name="SAPBEXHLevel1 4 6 7" xfId="21080"/>
    <cellStyle name="SAPBEXHLevel1 4 6 8" xfId="21081"/>
    <cellStyle name="SAPBEXHLevel1 4 7" xfId="21082"/>
    <cellStyle name="SAPBEXHLevel1 4 8" xfId="21083"/>
    <cellStyle name="SAPBEXHLevel1 4 9" xfId="21084"/>
    <cellStyle name="SAPBEXHLevel1 5" xfId="1503"/>
    <cellStyle name="SAPBEXHLevel1 5 10" xfId="21085"/>
    <cellStyle name="SAPBEXHLevel1 5 11" xfId="21086"/>
    <cellStyle name="SAPBEXHLevel1 5 12" xfId="21087"/>
    <cellStyle name="SAPBEXHLevel1 5 13" xfId="21088"/>
    <cellStyle name="SAPBEXHLevel1 5 14" xfId="21089"/>
    <cellStyle name="SAPBEXHLevel1 5 2" xfId="21090"/>
    <cellStyle name="SAPBEXHLevel1 5 2 10" xfId="21091"/>
    <cellStyle name="SAPBEXHLevel1 5 2 11" xfId="21092"/>
    <cellStyle name="SAPBEXHLevel1 5 2 12" xfId="21093"/>
    <cellStyle name="SAPBEXHLevel1 5 2 2" xfId="21094"/>
    <cellStyle name="SAPBEXHLevel1 5 2 2 2" xfId="21095"/>
    <cellStyle name="SAPBEXHLevel1 5 2 2 3" xfId="21096"/>
    <cellStyle name="SAPBEXHLevel1 5 2 2 4" xfId="21097"/>
    <cellStyle name="SAPBEXHLevel1 5 2 2 5" xfId="21098"/>
    <cellStyle name="SAPBEXHLevel1 5 2 2 6" xfId="21099"/>
    <cellStyle name="SAPBEXHLevel1 5 2 2 7" xfId="21100"/>
    <cellStyle name="SAPBEXHLevel1 5 2 2 8" xfId="21101"/>
    <cellStyle name="SAPBEXHLevel1 5 2 3" xfId="21102"/>
    <cellStyle name="SAPBEXHLevel1 5 2 3 2" xfId="21103"/>
    <cellStyle name="SAPBEXHLevel1 5 2 3 3" xfId="21104"/>
    <cellStyle name="SAPBEXHLevel1 5 2 3 4" xfId="21105"/>
    <cellStyle name="SAPBEXHLevel1 5 2 3 5" xfId="21106"/>
    <cellStyle name="SAPBEXHLevel1 5 2 3 6" xfId="21107"/>
    <cellStyle name="SAPBEXHLevel1 5 2 3 7" xfId="21108"/>
    <cellStyle name="SAPBEXHLevel1 5 2 3 8" xfId="21109"/>
    <cellStyle name="SAPBEXHLevel1 5 2 4" xfId="21110"/>
    <cellStyle name="SAPBEXHLevel1 5 2 4 2" xfId="21111"/>
    <cellStyle name="SAPBEXHLevel1 5 2 4 3" xfId="21112"/>
    <cellStyle name="SAPBEXHLevel1 5 2 4 4" xfId="21113"/>
    <cellStyle name="SAPBEXHLevel1 5 2 4 5" xfId="21114"/>
    <cellStyle name="SAPBEXHLevel1 5 2 4 6" xfId="21115"/>
    <cellStyle name="SAPBEXHLevel1 5 2 4 7" xfId="21116"/>
    <cellStyle name="SAPBEXHLevel1 5 2 4 8" xfId="21117"/>
    <cellStyle name="SAPBEXHLevel1 5 2 5" xfId="21118"/>
    <cellStyle name="SAPBEXHLevel1 5 2 6" xfId="21119"/>
    <cellStyle name="SAPBEXHLevel1 5 2 7" xfId="21120"/>
    <cellStyle name="SAPBEXHLevel1 5 2 8" xfId="21121"/>
    <cellStyle name="SAPBEXHLevel1 5 2 9" xfId="21122"/>
    <cellStyle name="SAPBEXHLevel1 5 3" xfId="21123"/>
    <cellStyle name="SAPBEXHLevel1 5 3 2" xfId="21124"/>
    <cellStyle name="SAPBEXHLevel1 5 3 3" xfId="21125"/>
    <cellStyle name="SAPBEXHLevel1 5 3 4" xfId="21126"/>
    <cellStyle name="SAPBEXHLevel1 5 3 5" xfId="21127"/>
    <cellStyle name="SAPBEXHLevel1 5 3 6" xfId="21128"/>
    <cellStyle name="SAPBEXHLevel1 5 3 7" xfId="21129"/>
    <cellStyle name="SAPBEXHLevel1 5 3 8" xfId="21130"/>
    <cellStyle name="SAPBEXHLevel1 5 4" xfId="21131"/>
    <cellStyle name="SAPBEXHLevel1 5 4 2" xfId="21132"/>
    <cellStyle name="SAPBEXHLevel1 5 4 3" xfId="21133"/>
    <cellStyle name="SAPBEXHLevel1 5 4 4" xfId="21134"/>
    <cellStyle name="SAPBEXHLevel1 5 4 5" xfId="21135"/>
    <cellStyle name="SAPBEXHLevel1 5 4 6" xfId="21136"/>
    <cellStyle name="SAPBEXHLevel1 5 4 7" xfId="21137"/>
    <cellStyle name="SAPBEXHLevel1 5 4 8" xfId="21138"/>
    <cellStyle name="SAPBEXHLevel1 5 5" xfId="21139"/>
    <cellStyle name="SAPBEXHLevel1 5 5 2" xfId="21140"/>
    <cellStyle name="SAPBEXHLevel1 5 5 3" xfId="21141"/>
    <cellStyle name="SAPBEXHLevel1 5 5 4" xfId="21142"/>
    <cellStyle name="SAPBEXHLevel1 5 5 5" xfId="21143"/>
    <cellStyle name="SAPBEXHLevel1 5 5 6" xfId="21144"/>
    <cellStyle name="SAPBEXHLevel1 5 5 7" xfId="21145"/>
    <cellStyle name="SAPBEXHLevel1 5 5 8" xfId="21146"/>
    <cellStyle name="SAPBEXHLevel1 5 6" xfId="21147"/>
    <cellStyle name="SAPBEXHLevel1 5 7" xfId="21148"/>
    <cellStyle name="SAPBEXHLevel1 5 8" xfId="21149"/>
    <cellStyle name="SAPBEXHLevel1 5 9" xfId="21150"/>
    <cellStyle name="SAPBEXHLevel1 6" xfId="21151"/>
    <cellStyle name="SAPBEXHLevel1 6 10" xfId="21152"/>
    <cellStyle name="SAPBEXHLevel1 6 11" xfId="21153"/>
    <cellStyle name="SAPBEXHLevel1 6 12" xfId="21154"/>
    <cellStyle name="SAPBEXHLevel1 6 2" xfId="21155"/>
    <cellStyle name="SAPBEXHLevel1 6 2 2" xfId="21156"/>
    <cellStyle name="SAPBEXHLevel1 6 2 3" xfId="21157"/>
    <cellStyle name="SAPBEXHLevel1 6 2 4" xfId="21158"/>
    <cellStyle name="SAPBEXHLevel1 6 2 5" xfId="21159"/>
    <cellStyle name="SAPBEXHLevel1 6 2 6" xfId="21160"/>
    <cellStyle name="SAPBEXHLevel1 6 2 7" xfId="21161"/>
    <cellStyle name="SAPBEXHLevel1 6 2 8" xfId="21162"/>
    <cellStyle name="SAPBEXHLevel1 6 3" xfId="21163"/>
    <cellStyle name="SAPBEXHLevel1 6 3 2" xfId="21164"/>
    <cellStyle name="SAPBEXHLevel1 6 3 3" xfId="21165"/>
    <cellStyle name="SAPBEXHLevel1 6 3 4" xfId="21166"/>
    <cellStyle name="SAPBEXHLevel1 6 3 5" xfId="21167"/>
    <cellStyle name="SAPBEXHLevel1 6 3 6" xfId="21168"/>
    <cellStyle name="SAPBEXHLevel1 6 3 7" xfId="21169"/>
    <cellStyle name="SAPBEXHLevel1 6 3 8" xfId="21170"/>
    <cellStyle name="SAPBEXHLevel1 6 4" xfId="21171"/>
    <cellStyle name="SAPBEXHLevel1 6 4 2" xfId="21172"/>
    <cellStyle name="SAPBEXHLevel1 6 4 3" xfId="21173"/>
    <cellStyle name="SAPBEXHLevel1 6 4 4" xfId="21174"/>
    <cellStyle name="SAPBEXHLevel1 6 4 5" xfId="21175"/>
    <cellStyle name="SAPBEXHLevel1 6 4 6" xfId="21176"/>
    <cellStyle name="SAPBEXHLevel1 6 4 7" xfId="21177"/>
    <cellStyle name="SAPBEXHLevel1 6 4 8" xfId="21178"/>
    <cellStyle name="SAPBEXHLevel1 6 5" xfId="21179"/>
    <cellStyle name="SAPBEXHLevel1 6 6" xfId="21180"/>
    <cellStyle name="SAPBEXHLevel1 6 7" xfId="21181"/>
    <cellStyle name="SAPBEXHLevel1 6 8" xfId="21182"/>
    <cellStyle name="SAPBEXHLevel1 6 9" xfId="21183"/>
    <cellStyle name="SAPBEXHLevel1 7" xfId="21184"/>
    <cellStyle name="SAPBEXHLevel1 7 2" xfId="21185"/>
    <cellStyle name="SAPBEXHLevel1 7 3" xfId="21186"/>
    <cellStyle name="SAPBEXHLevel1 7 4" xfId="21187"/>
    <cellStyle name="SAPBEXHLevel1 7 5" xfId="21188"/>
    <cellStyle name="SAPBEXHLevel1 7 6" xfId="21189"/>
    <cellStyle name="SAPBEXHLevel1 7 7" xfId="21190"/>
    <cellStyle name="SAPBEXHLevel1 7 8" xfId="21191"/>
    <cellStyle name="SAPBEXHLevel1 8" xfId="21192"/>
    <cellStyle name="SAPBEXHLevel1 8 2" xfId="21193"/>
    <cellStyle name="SAPBEXHLevel1 8 3" xfId="21194"/>
    <cellStyle name="SAPBEXHLevel1 8 4" xfId="21195"/>
    <cellStyle name="SAPBEXHLevel1 8 5" xfId="21196"/>
    <cellStyle name="SAPBEXHLevel1 8 6" xfId="21197"/>
    <cellStyle name="SAPBEXHLevel1 8 7" xfId="21198"/>
    <cellStyle name="SAPBEXHLevel1 8 8" xfId="21199"/>
    <cellStyle name="SAPBEXHLevel1 9" xfId="21200"/>
    <cellStyle name="SAPBEXHLevel1 9 2" xfId="21201"/>
    <cellStyle name="SAPBEXHLevel1 9 3" xfId="21202"/>
    <cellStyle name="SAPBEXHLevel1 9 4" xfId="21203"/>
    <cellStyle name="SAPBEXHLevel1 9 5" xfId="21204"/>
    <cellStyle name="SAPBEXHLevel1 9 6" xfId="21205"/>
    <cellStyle name="SAPBEXHLevel1 9 7" xfId="21206"/>
    <cellStyle name="SAPBEXHLevel1 9 8" xfId="21207"/>
    <cellStyle name="SAPBEXHLevel1_2. Приложение Доп материалы согласованияБП_БП" xfId="1504"/>
    <cellStyle name="SAPBEXHLevel1X" xfId="139"/>
    <cellStyle name="SAPBEXHLevel1X 10" xfId="21208"/>
    <cellStyle name="SAPBEXHLevel1X 11" xfId="21209"/>
    <cellStyle name="SAPBEXHLevel1X 12" xfId="21210"/>
    <cellStyle name="SAPBEXHLevel1X 13" xfId="21211"/>
    <cellStyle name="SAPBEXHLevel1X 14" xfId="21212"/>
    <cellStyle name="SAPBEXHLevel1X 15" xfId="21213"/>
    <cellStyle name="SAPBEXHLevel1X 16" xfId="21214"/>
    <cellStyle name="SAPBEXHLevel1X 17" xfId="21215"/>
    <cellStyle name="SAPBEXHLevel1X 2" xfId="245"/>
    <cellStyle name="SAPBEXHLevel1X 2 10" xfId="21216"/>
    <cellStyle name="SAPBEXHLevel1X 2 11" xfId="21217"/>
    <cellStyle name="SAPBEXHLevel1X 2 12" xfId="21218"/>
    <cellStyle name="SAPBEXHLevel1X 2 13" xfId="21219"/>
    <cellStyle name="SAPBEXHLevel1X 2 14" xfId="21220"/>
    <cellStyle name="SAPBEXHLevel1X 2 2" xfId="1505"/>
    <cellStyle name="SAPBEXHLevel1X 2 2 10" xfId="21221"/>
    <cellStyle name="SAPBEXHLevel1X 2 2 11" xfId="21222"/>
    <cellStyle name="SAPBEXHLevel1X 2 2 12" xfId="21223"/>
    <cellStyle name="SAPBEXHLevel1X 2 2 13" xfId="21224"/>
    <cellStyle name="SAPBEXHLevel1X 2 2 14" xfId="21225"/>
    <cellStyle name="SAPBEXHLevel1X 2 2 2" xfId="21226"/>
    <cellStyle name="SAPBEXHLevel1X 2 2 2 10" xfId="21227"/>
    <cellStyle name="SAPBEXHLevel1X 2 2 2 11" xfId="21228"/>
    <cellStyle name="SAPBEXHLevel1X 2 2 2 12" xfId="21229"/>
    <cellStyle name="SAPBEXHLevel1X 2 2 2 2" xfId="21230"/>
    <cellStyle name="SAPBEXHLevel1X 2 2 2 2 2" xfId="21231"/>
    <cellStyle name="SAPBEXHLevel1X 2 2 2 2 3" xfId="21232"/>
    <cellStyle name="SAPBEXHLevel1X 2 2 2 2 4" xfId="21233"/>
    <cellStyle name="SAPBEXHLevel1X 2 2 2 2 5" xfId="21234"/>
    <cellStyle name="SAPBEXHLevel1X 2 2 2 2 6" xfId="21235"/>
    <cellStyle name="SAPBEXHLevel1X 2 2 2 2 7" xfId="21236"/>
    <cellStyle name="SAPBEXHLevel1X 2 2 2 2 8" xfId="21237"/>
    <cellStyle name="SAPBEXHLevel1X 2 2 2 3" xfId="21238"/>
    <cellStyle name="SAPBEXHLevel1X 2 2 2 3 2" xfId="21239"/>
    <cellStyle name="SAPBEXHLevel1X 2 2 2 3 3" xfId="21240"/>
    <cellStyle name="SAPBEXHLevel1X 2 2 2 3 4" xfId="21241"/>
    <cellStyle name="SAPBEXHLevel1X 2 2 2 3 5" xfId="21242"/>
    <cellStyle name="SAPBEXHLevel1X 2 2 2 3 6" xfId="21243"/>
    <cellStyle name="SAPBEXHLevel1X 2 2 2 3 7" xfId="21244"/>
    <cellStyle name="SAPBEXHLevel1X 2 2 2 3 8" xfId="21245"/>
    <cellStyle name="SAPBEXHLevel1X 2 2 2 4" xfId="21246"/>
    <cellStyle name="SAPBEXHLevel1X 2 2 2 4 2" xfId="21247"/>
    <cellStyle name="SAPBEXHLevel1X 2 2 2 4 3" xfId="21248"/>
    <cellStyle name="SAPBEXHLevel1X 2 2 2 4 4" xfId="21249"/>
    <cellStyle name="SAPBEXHLevel1X 2 2 2 4 5" xfId="21250"/>
    <cellStyle name="SAPBEXHLevel1X 2 2 2 4 6" xfId="21251"/>
    <cellStyle name="SAPBEXHLevel1X 2 2 2 4 7" xfId="21252"/>
    <cellStyle name="SAPBEXHLevel1X 2 2 2 4 8" xfId="21253"/>
    <cellStyle name="SAPBEXHLevel1X 2 2 2 5" xfId="21254"/>
    <cellStyle name="SAPBEXHLevel1X 2 2 2 6" xfId="21255"/>
    <cellStyle name="SAPBEXHLevel1X 2 2 2 7" xfId="21256"/>
    <cellStyle name="SAPBEXHLevel1X 2 2 2 8" xfId="21257"/>
    <cellStyle name="SAPBEXHLevel1X 2 2 2 9" xfId="21258"/>
    <cellStyle name="SAPBEXHLevel1X 2 2 3" xfId="21259"/>
    <cellStyle name="SAPBEXHLevel1X 2 2 3 2" xfId="21260"/>
    <cellStyle name="SAPBEXHLevel1X 2 2 3 3" xfId="21261"/>
    <cellStyle name="SAPBEXHLevel1X 2 2 3 4" xfId="21262"/>
    <cellStyle name="SAPBEXHLevel1X 2 2 3 5" xfId="21263"/>
    <cellStyle name="SAPBEXHLevel1X 2 2 3 6" xfId="21264"/>
    <cellStyle name="SAPBEXHLevel1X 2 2 3 7" xfId="21265"/>
    <cellStyle name="SAPBEXHLevel1X 2 2 3 8" xfId="21266"/>
    <cellStyle name="SAPBEXHLevel1X 2 2 4" xfId="21267"/>
    <cellStyle name="SAPBEXHLevel1X 2 2 4 2" xfId="21268"/>
    <cellStyle name="SAPBEXHLevel1X 2 2 4 3" xfId="21269"/>
    <cellStyle name="SAPBEXHLevel1X 2 2 4 4" xfId="21270"/>
    <cellStyle name="SAPBEXHLevel1X 2 2 4 5" xfId="21271"/>
    <cellStyle name="SAPBEXHLevel1X 2 2 4 6" xfId="21272"/>
    <cellStyle name="SAPBEXHLevel1X 2 2 4 7" xfId="21273"/>
    <cellStyle name="SAPBEXHLevel1X 2 2 4 8" xfId="21274"/>
    <cellStyle name="SAPBEXHLevel1X 2 2 5" xfId="21275"/>
    <cellStyle name="SAPBEXHLevel1X 2 2 5 2" xfId="21276"/>
    <cellStyle name="SAPBEXHLevel1X 2 2 5 3" xfId="21277"/>
    <cellStyle name="SAPBEXHLevel1X 2 2 5 4" xfId="21278"/>
    <cellStyle name="SAPBEXHLevel1X 2 2 5 5" xfId="21279"/>
    <cellStyle name="SAPBEXHLevel1X 2 2 5 6" xfId="21280"/>
    <cellStyle name="SAPBEXHLevel1X 2 2 5 7" xfId="21281"/>
    <cellStyle name="SAPBEXHLevel1X 2 2 5 8" xfId="21282"/>
    <cellStyle name="SAPBEXHLevel1X 2 2 6" xfId="21283"/>
    <cellStyle name="SAPBEXHLevel1X 2 2 7" xfId="21284"/>
    <cellStyle name="SAPBEXHLevel1X 2 2 8" xfId="21285"/>
    <cellStyle name="SAPBEXHLevel1X 2 2 9" xfId="21286"/>
    <cellStyle name="SAPBEXHLevel1X 2 3" xfId="21287"/>
    <cellStyle name="SAPBEXHLevel1X 2 3 10" xfId="21288"/>
    <cellStyle name="SAPBEXHLevel1X 2 3 11" xfId="21289"/>
    <cellStyle name="SAPBEXHLevel1X 2 3 12" xfId="21290"/>
    <cellStyle name="SAPBEXHLevel1X 2 3 2" xfId="21291"/>
    <cellStyle name="SAPBEXHLevel1X 2 3 2 2" xfId="21292"/>
    <cellStyle name="SAPBEXHLevel1X 2 3 2 3" xfId="21293"/>
    <cellStyle name="SAPBEXHLevel1X 2 3 2 4" xfId="21294"/>
    <cellStyle name="SAPBEXHLevel1X 2 3 2 5" xfId="21295"/>
    <cellStyle name="SAPBEXHLevel1X 2 3 2 6" xfId="21296"/>
    <cellStyle name="SAPBEXHLevel1X 2 3 2 7" xfId="21297"/>
    <cellStyle name="SAPBEXHLevel1X 2 3 2 8" xfId="21298"/>
    <cellStyle name="SAPBEXHLevel1X 2 3 3" xfId="21299"/>
    <cellStyle name="SAPBEXHLevel1X 2 3 3 2" xfId="21300"/>
    <cellStyle name="SAPBEXHLevel1X 2 3 3 3" xfId="21301"/>
    <cellStyle name="SAPBEXHLevel1X 2 3 3 4" xfId="21302"/>
    <cellStyle name="SAPBEXHLevel1X 2 3 3 5" xfId="21303"/>
    <cellStyle name="SAPBEXHLevel1X 2 3 3 6" xfId="21304"/>
    <cellStyle name="SAPBEXHLevel1X 2 3 3 7" xfId="21305"/>
    <cellStyle name="SAPBEXHLevel1X 2 3 3 8" xfId="21306"/>
    <cellStyle name="SAPBEXHLevel1X 2 3 4" xfId="21307"/>
    <cellStyle name="SAPBEXHLevel1X 2 3 4 2" xfId="21308"/>
    <cellStyle name="SAPBEXHLevel1X 2 3 4 3" xfId="21309"/>
    <cellStyle name="SAPBEXHLevel1X 2 3 4 4" xfId="21310"/>
    <cellStyle name="SAPBEXHLevel1X 2 3 4 5" xfId="21311"/>
    <cellStyle name="SAPBEXHLevel1X 2 3 4 6" xfId="21312"/>
    <cellStyle name="SAPBEXHLevel1X 2 3 4 7" xfId="21313"/>
    <cellStyle name="SAPBEXHLevel1X 2 3 4 8" xfId="21314"/>
    <cellStyle name="SAPBEXHLevel1X 2 3 5" xfId="21315"/>
    <cellStyle name="SAPBEXHLevel1X 2 3 6" xfId="21316"/>
    <cellStyle name="SAPBEXHLevel1X 2 3 7" xfId="21317"/>
    <cellStyle name="SAPBEXHLevel1X 2 3 8" xfId="21318"/>
    <cellStyle name="SAPBEXHLevel1X 2 3 9" xfId="21319"/>
    <cellStyle name="SAPBEXHLevel1X 2 4" xfId="21320"/>
    <cellStyle name="SAPBEXHLevel1X 2 4 2" xfId="21321"/>
    <cellStyle name="SAPBEXHLevel1X 2 4 3" xfId="21322"/>
    <cellStyle name="SAPBEXHLevel1X 2 4 4" xfId="21323"/>
    <cellStyle name="SAPBEXHLevel1X 2 4 5" xfId="21324"/>
    <cellStyle name="SAPBEXHLevel1X 2 4 6" xfId="21325"/>
    <cellStyle name="SAPBEXHLevel1X 2 4 7" xfId="21326"/>
    <cellStyle name="SAPBEXHLevel1X 2 4 8" xfId="21327"/>
    <cellStyle name="SAPBEXHLevel1X 2 5" xfId="21328"/>
    <cellStyle name="SAPBEXHLevel1X 2 5 2" xfId="21329"/>
    <cellStyle name="SAPBEXHLevel1X 2 5 3" xfId="21330"/>
    <cellStyle name="SAPBEXHLevel1X 2 5 4" xfId="21331"/>
    <cellStyle name="SAPBEXHLevel1X 2 5 5" xfId="21332"/>
    <cellStyle name="SAPBEXHLevel1X 2 5 6" xfId="21333"/>
    <cellStyle name="SAPBEXHLevel1X 2 5 7" xfId="21334"/>
    <cellStyle name="SAPBEXHLevel1X 2 5 8" xfId="21335"/>
    <cellStyle name="SAPBEXHLevel1X 2 6" xfId="21336"/>
    <cellStyle name="SAPBEXHLevel1X 2 6 2" xfId="21337"/>
    <cellStyle name="SAPBEXHLevel1X 2 6 3" xfId="21338"/>
    <cellStyle name="SAPBEXHLevel1X 2 6 4" xfId="21339"/>
    <cellStyle name="SAPBEXHLevel1X 2 6 5" xfId="21340"/>
    <cellStyle name="SAPBEXHLevel1X 2 6 6" xfId="21341"/>
    <cellStyle name="SAPBEXHLevel1X 2 6 7" xfId="21342"/>
    <cellStyle name="SAPBEXHLevel1X 2 6 8" xfId="21343"/>
    <cellStyle name="SAPBEXHLevel1X 2 7" xfId="21344"/>
    <cellStyle name="SAPBEXHLevel1X 2 8" xfId="21345"/>
    <cellStyle name="SAPBEXHLevel1X 2 9" xfId="21346"/>
    <cellStyle name="SAPBEXHLevel1X 3" xfId="1506"/>
    <cellStyle name="SAPBEXHLevel1X 3 10" xfId="21347"/>
    <cellStyle name="SAPBEXHLevel1X 3 11" xfId="21348"/>
    <cellStyle name="SAPBEXHLevel1X 3 12" xfId="21349"/>
    <cellStyle name="SAPBEXHLevel1X 3 13" xfId="21350"/>
    <cellStyle name="SAPBEXHLevel1X 3 14" xfId="21351"/>
    <cellStyle name="SAPBEXHLevel1X 3 2" xfId="1507"/>
    <cellStyle name="SAPBEXHLevel1X 3 2 10" xfId="21352"/>
    <cellStyle name="SAPBEXHLevel1X 3 2 11" xfId="21353"/>
    <cellStyle name="SAPBEXHLevel1X 3 2 12" xfId="21354"/>
    <cellStyle name="SAPBEXHLevel1X 3 2 13" xfId="21355"/>
    <cellStyle name="SAPBEXHLevel1X 3 2 14" xfId="21356"/>
    <cellStyle name="SAPBEXHLevel1X 3 2 2" xfId="21357"/>
    <cellStyle name="SAPBEXHLevel1X 3 2 2 10" xfId="21358"/>
    <cellStyle name="SAPBEXHLevel1X 3 2 2 11" xfId="21359"/>
    <cellStyle name="SAPBEXHLevel1X 3 2 2 12" xfId="21360"/>
    <cellStyle name="SAPBEXHLevel1X 3 2 2 2" xfId="21361"/>
    <cellStyle name="SAPBEXHLevel1X 3 2 2 2 2" xfId="21362"/>
    <cellStyle name="SAPBEXHLevel1X 3 2 2 2 3" xfId="21363"/>
    <cellStyle name="SAPBEXHLevel1X 3 2 2 2 4" xfId="21364"/>
    <cellStyle name="SAPBEXHLevel1X 3 2 2 2 5" xfId="21365"/>
    <cellStyle name="SAPBEXHLevel1X 3 2 2 2 6" xfId="21366"/>
    <cellStyle name="SAPBEXHLevel1X 3 2 2 2 7" xfId="21367"/>
    <cellStyle name="SAPBEXHLevel1X 3 2 2 2 8" xfId="21368"/>
    <cellStyle name="SAPBEXHLevel1X 3 2 2 3" xfId="21369"/>
    <cellStyle name="SAPBEXHLevel1X 3 2 2 3 2" xfId="21370"/>
    <cellStyle name="SAPBEXHLevel1X 3 2 2 3 3" xfId="21371"/>
    <cellStyle name="SAPBEXHLevel1X 3 2 2 3 4" xfId="21372"/>
    <cellStyle name="SAPBEXHLevel1X 3 2 2 3 5" xfId="21373"/>
    <cellStyle name="SAPBEXHLevel1X 3 2 2 3 6" xfId="21374"/>
    <cellStyle name="SAPBEXHLevel1X 3 2 2 3 7" xfId="21375"/>
    <cellStyle name="SAPBEXHLevel1X 3 2 2 3 8" xfId="21376"/>
    <cellStyle name="SAPBEXHLevel1X 3 2 2 4" xfId="21377"/>
    <cellStyle name="SAPBEXHLevel1X 3 2 2 4 2" xfId="21378"/>
    <cellStyle name="SAPBEXHLevel1X 3 2 2 4 3" xfId="21379"/>
    <cellStyle name="SAPBEXHLevel1X 3 2 2 4 4" xfId="21380"/>
    <cellStyle name="SAPBEXHLevel1X 3 2 2 4 5" xfId="21381"/>
    <cellStyle name="SAPBEXHLevel1X 3 2 2 4 6" xfId="21382"/>
    <cellStyle name="SAPBEXHLevel1X 3 2 2 4 7" xfId="21383"/>
    <cellStyle name="SAPBEXHLevel1X 3 2 2 4 8" xfId="21384"/>
    <cellStyle name="SAPBEXHLevel1X 3 2 2 5" xfId="21385"/>
    <cellStyle name="SAPBEXHLevel1X 3 2 2 6" xfId="21386"/>
    <cellStyle name="SAPBEXHLevel1X 3 2 2 7" xfId="21387"/>
    <cellStyle name="SAPBEXHLevel1X 3 2 2 8" xfId="21388"/>
    <cellStyle name="SAPBEXHLevel1X 3 2 2 9" xfId="21389"/>
    <cellStyle name="SAPBEXHLevel1X 3 2 3" xfId="21390"/>
    <cellStyle name="SAPBEXHLevel1X 3 2 3 2" xfId="21391"/>
    <cellStyle name="SAPBEXHLevel1X 3 2 3 3" xfId="21392"/>
    <cellStyle name="SAPBEXHLevel1X 3 2 3 4" xfId="21393"/>
    <cellStyle name="SAPBEXHLevel1X 3 2 3 5" xfId="21394"/>
    <cellStyle name="SAPBEXHLevel1X 3 2 3 6" xfId="21395"/>
    <cellStyle name="SAPBEXHLevel1X 3 2 3 7" xfId="21396"/>
    <cellStyle name="SAPBEXHLevel1X 3 2 3 8" xfId="21397"/>
    <cellStyle name="SAPBEXHLevel1X 3 2 4" xfId="21398"/>
    <cellStyle name="SAPBEXHLevel1X 3 2 4 2" xfId="21399"/>
    <cellStyle name="SAPBEXHLevel1X 3 2 4 3" xfId="21400"/>
    <cellStyle name="SAPBEXHLevel1X 3 2 4 4" xfId="21401"/>
    <cellStyle name="SAPBEXHLevel1X 3 2 4 5" xfId="21402"/>
    <cellStyle name="SAPBEXHLevel1X 3 2 4 6" xfId="21403"/>
    <cellStyle name="SAPBEXHLevel1X 3 2 4 7" xfId="21404"/>
    <cellStyle name="SAPBEXHLevel1X 3 2 4 8" xfId="21405"/>
    <cellStyle name="SAPBEXHLevel1X 3 2 5" xfId="21406"/>
    <cellStyle name="SAPBEXHLevel1X 3 2 5 2" xfId="21407"/>
    <cellStyle name="SAPBEXHLevel1X 3 2 5 3" xfId="21408"/>
    <cellStyle name="SAPBEXHLevel1X 3 2 5 4" xfId="21409"/>
    <cellStyle name="SAPBEXHLevel1X 3 2 5 5" xfId="21410"/>
    <cellStyle name="SAPBEXHLevel1X 3 2 5 6" xfId="21411"/>
    <cellStyle name="SAPBEXHLevel1X 3 2 5 7" xfId="21412"/>
    <cellStyle name="SAPBEXHLevel1X 3 2 5 8" xfId="21413"/>
    <cellStyle name="SAPBEXHLevel1X 3 2 6" xfId="21414"/>
    <cellStyle name="SAPBEXHLevel1X 3 2 7" xfId="21415"/>
    <cellStyle name="SAPBEXHLevel1X 3 2 8" xfId="21416"/>
    <cellStyle name="SAPBEXHLevel1X 3 2 9" xfId="21417"/>
    <cellStyle name="SAPBEXHLevel1X 3 3" xfId="21418"/>
    <cellStyle name="SAPBEXHLevel1X 3 3 10" xfId="21419"/>
    <cellStyle name="SAPBEXHLevel1X 3 3 11" xfId="21420"/>
    <cellStyle name="SAPBEXHLevel1X 3 3 12" xfId="21421"/>
    <cellStyle name="SAPBEXHLevel1X 3 3 2" xfId="21422"/>
    <cellStyle name="SAPBEXHLevel1X 3 3 2 2" xfId="21423"/>
    <cellStyle name="SAPBEXHLevel1X 3 3 2 3" xfId="21424"/>
    <cellStyle name="SAPBEXHLevel1X 3 3 2 4" xfId="21425"/>
    <cellStyle name="SAPBEXHLevel1X 3 3 2 5" xfId="21426"/>
    <cellStyle name="SAPBEXHLevel1X 3 3 2 6" xfId="21427"/>
    <cellStyle name="SAPBEXHLevel1X 3 3 2 7" xfId="21428"/>
    <cellStyle name="SAPBEXHLevel1X 3 3 2 8" xfId="21429"/>
    <cellStyle name="SAPBEXHLevel1X 3 3 3" xfId="21430"/>
    <cellStyle name="SAPBEXHLevel1X 3 3 3 2" xfId="21431"/>
    <cellStyle name="SAPBEXHLevel1X 3 3 3 3" xfId="21432"/>
    <cellStyle name="SAPBEXHLevel1X 3 3 3 4" xfId="21433"/>
    <cellStyle name="SAPBEXHLevel1X 3 3 3 5" xfId="21434"/>
    <cellStyle name="SAPBEXHLevel1X 3 3 3 6" xfId="21435"/>
    <cellStyle name="SAPBEXHLevel1X 3 3 3 7" xfId="21436"/>
    <cellStyle name="SAPBEXHLevel1X 3 3 3 8" xfId="21437"/>
    <cellStyle name="SAPBEXHLevel1X 3 3 4" xfId="21438"/>
    <cellStyle name="SAPBEXHLevel1X 3 3 4 2" xfId="21439"/>
    <cellStyle name="SAPBEXHLevel1X 3 3 4 3" xfId="21440"/>
    <cellStyle name="SAPBEXHLevel1X 3 3 4 4" xfId="21441"/>
    <cellStyle name="SAPBEXHLevel1X 3 3 4 5" xfId="21442"/>
    <cellStyle name="SAPBEXHLevel1X 3 3 4 6" xfId="21443"/>
    <cellStyle name="SAPBEXHLevel1X 3 3 4 7" xfId="21444"/>
    <cellStyle name="SAPBEXHLevel1X 3 3 4 8" xfId="21445"/>
    <cellStyle name="SAPBEXHLevel1X 3 3 5" xfId="21446"/>
    <cellStyle name="SAPBEXHLevel1X 3 3 6" xfId="21447"/>
    <cellStyle name="SAPBEXHLevel1X 3 3 7" xfId="21448"/>
    <cellStyle name="SAPBEXHLevel1X 3 3 8" xfId="21449"/>
    <cellStyle name="SAPBEXHLevel1X 3 3 9" xfId="21450"/>
    <cellStyle name="SAPBEXHLevel1X 3 4" xfId="21451"/>
    <cellStyle name="SAPBEXHLevel1X 3 4 2" xfId="21452"/>
    <cellStyle name="SAPBEXHLevel1X 3 4 3" xfId="21453"/>
    <cellStyle name="SAPBEXHLevel1X 3 4 4" xfId="21454"/>
    <cellStyle name="SAPBEXHLevel1X 3 4 5" xfId="21455"/>
    <cellStyle name="SAPBEXHLevel1X 3 4 6" xfId="21456"/>
    <cellStyle name="SAPBEXHLevel1X 3 4 7" xfId="21457"/>
    <cellStyle name="SAPBEXHLevel1X 3 4 8" xfId="21458"/>
    <cellStyle name="SAPBEXHLevel1X 3 5" xfId="21459"/>
    <cellStyle name="SAPBEXHLevel1X 3 5 2" xfId="21460"/>
    <cellStyle name="SAPBEXHLevel1X 3 5 3" xfId="21461"/>
    <cellStyle name="SAPBEXHLevel1X 3 5 4" xfId="21462"/>
    <cellStyle name="SAPBEXHLevel1X 3 5 5" xfId="21463"/>
    <cellStyle name="SAPBEXHLevel1X 3 5 6" xfId="21464"/>
    <cellStyle name="SAPBEXHLevel1X 3 5 7" xfId="21465"/>
    <cellStyle name="SAPBEXHLevel1X 3 5 8" xfId="21466"/>
    <cellStyle name="SAPBEXHLevel1X 3 6" xfId="21467"/>
    <cellStyle name="SAPBEXHLevel1X 3 6 2" xfId="21468"/>
    <cellStyle name="SAPBEXHLevel1X 3 6 3" xfId="21469"/>
    <cellStyle name="SAPBEXHLevel1X 3 6 4" xfId="21470"/>
    <cellStyle name="SAPBEXHLevel1X 3 6 5" xfId="21471"/>
    <cellStyle name="SAPBEXHLevel1X 3 6 6" xfId="21472"/>
    <cellStyle name="SAPBEXHLevel1X 3 6 7" xfId="21473"/>
    <cellStyle name="SAPBEXHLevel1X 3 6 8" xfId="21474"/>
    <cellStyle name="SAPBEXHLevel1X 3 7" xfId="21475"/>
    <cellStyle name="SAPBEXHLevel1X 3 8" xfId="21476"/>
    <cellStyle name="SAPBEXHLevel1X 3 9" xfId="21477"/>
    <cellStyle name="SAPBEXHLevel1X 4" xfId="1508"/>
    <cellStyle name="SAPBEXHLevel1X 4 10" xfId="21478"/>
    <cellStyle name="SAPBEXHLevel1X 4 11" xfId="21479"/>
    <cellStyle name="SAPBEXHLevel1X 4 12" xfId="21480"/>
    <cellStyle name="SAPBEXHLevel1X 4 13" xfId="21481"/>
    <cellStyle name="SAPBEXHLevel1X 4 14" xfId="21482"/>
    <cellStyle name="SAPBEXHLevel1X 4 2" xfId="1509"/>
    <cellStyle name="SAPBEXHLevel1X 4 2 10" xfId="21483"/>
    <cellStyle name="SAPBEXHLevel1X 4 2 11" xfId="21484"/>
    <cellStyle name="SAPBEXHLevel1X 4 2 12" xfId="21485"/>
    <cellStyle name="SAPBEXHLevel1X 4 2 13" xfId="21486"/>
    <cellStyle name="SAPBEXHLevel1X 4 2 14" xfId="21487"/>
    <cellStyle name="SAPBEXHLevel1X 4 2 2" xfId="21488"/>
    <cellStyle name="SAPBEXHLevel1X 4 2 2 10" xfId="21489"/>
    <cellStyle name="SAPBEXHLevel1X 4 2 2 11" xfId="21490"/>
    <cellStyle name="SAPBEXHLevel1X 4 2 2 12" xfId="21491"/>
    <cellStyle name="SAPBEXHLevel1X 4 2 2 2" xfId="21492"/>
    <cellStyle name="SAPBEXHLevel1X 4 2 2 2 2" xfId="21493"/>
    <cellStyle name="SAPBEXHLevel1X 4 2 2 2 3" xfId="21494"/>
    <cellStyle name="SAPBEXHLevel1X 4 2 2 2 4" xfId="21495"/>
    <cellStyle name="SAPBEXHLevel1X 4 2 2 2 5" xfId="21496"/>
    <cellStyle name="SAPBEXHLevel1X 4 2 2 2 6" xfId="21497"/>
    <cellStyle name="SAPBEXHLevel1X 4 2 2 2 7" xfId="21498"/>
    <cellStyle name="SAPBEXHLevel1X 4 2 2 2 8" xfId="21499"/>
    <cellStyle name="SAPBEXHLevel1X 4 2 2 3" xfId="21500"/>
    <cellStyle name="SAPBEXHLevel1X 4 2 2 3 2" xfId="21501"/>
    <cellStyle name="SAPBEXHLevel1X 4 2 2 3 3" xfId="21502"/>
    <cellStyle name="SAPBEXHLevel1X 4 2 2 3 4" xfId="21503"/>
    <cellStyle name="SAPBEXHLevel1X 4 2 2 3 5" xfId="21504"/>
    <cellStyle name="SAPBEXHLevel1X 4 2 2 3 6" xfId="21505"/>
    <cellStyle name="SAPBEXHLevel1X 4 2 2 3 7" xfId="21506"/>
    <cellStyle name="SAPBEXHLevel1X 4 2 2 3 8" xfId="21507"/>
    <cellStyle name="SAPBEXHLevel1X 4 2 2 4" xfId="21508"/>
    <cellStyle name="SAPBEXHLevel1X 4 2 2 4 2" xfId="21509"/>
    <cellStyle name="SAPBEXHLevel1X 4 2 2 4 3" xfId="21510"/>
    <cellStyle name="SAPBEXHLevel1X 4 2 2 4 4" xfId="21511"/>
    <cellStyle name="SAPBEXHLevel1X 4 2 2 4 5" xfId="21512"/>
    <cellStyle name="SAPBEXHLevel1X 4 2 2 4 6" xfId="21513"/>
    <cellStyle name="SAPBEXHLevel1X 4 2 2 4 7" xfId="21514"/>
    <cellStyle name="SAPBEXHLevel1X 4 2 2 4 8" xfId="21515"/>
    <cellStyle name="SAPBEXHLevel1X 4 2 2 5" xfId="21516"/>
    <cellStyle name="SAPBEXHLevel1X 4 2 2 6" xfId="21517"/>
    <cellStyle name="SAPBEXHLevel1X 4 2 2 7" xfId="21518"/>
    <cellStyle name="SAPBEXHLevel1X 4 2 2 8" xfId="21519"/>
    <cellStyle name="SAPBEXHLevel1X 4 2 2 9" xfId="21520"/>
    <cellStyle name="SAPBEXHLevel1X 4 2 3" xfId="21521"/>
    <cellStyle name="SAPBEXHLevel1X 4 2 3 2" xfId="21522"/>
    <cellStyle name="SAPBEXHLevel1X 4 2 3 3" xfId="21523"/>
    <cellStyle name="SAPBEXHLevel1X 4 2 3 4" xfId="21524"/>
    <cellStyle name="SAPBEXHLevel1X 4 2 3 5" xfId="21525"/>
    <cellStyle name="SAPBEXHLevel1X 4 2 3 6" xfId="21526"/>
    <cellStyle name="SAPBEXHLevel1X 4 2 3 7" xfId="21527"/>
    <cellStyle name="SAPBEXHLevel1X 4 2 3 8" xfId="21528"/>
    <cellStyle name="SAPBEXHLevel1X 4 2 4" xfId="21529"/>
    <cellStyle name="SAPBEXHLevel1X 4 2 4 2" xfId="21530"/>
    <cellStyle name="SAPBEXHLevel1X 4 2 4 3" xfId="21531"/>
    <cellStyle name="SAPBEXHLevel1X 4 2 4 4" xfId="21532"/>
    <cellStyle name="SAPBEXHLevel1X 4 2 4 5" xfId="21533"/>
    <cellStyle name="SAPBEXHLevel1X 4 2 4 6" xfId="21534"/>
    <cellStyle name="SAPBEXHLevel1X 4 2 4 7" xfId="21535"/>
    <cellStyle name="SAPBEXHLevel1X 4 2 4 8" xfId="21536"/>
    <cellStyle name="SAPBEXHLevel1X 4 2 5" xfId="21537"/>
    <cellStyle name="SAPBEXHLevel1X 4 2 5 2" xfId="21538"/>
    <cellStyle name="SAPBEXHLevel1X 4 2 5 3" xfId="21539"/>
    <cellStyle name="SAPBEXHLevel1X 4 2 5 4" xfId="21540"/>
    <cellStyle name="SAPBEXHLevel1X 4 2 5 5" xfId="21541"/>
    <cellStyle name="SAPBEXHLevel1X 4 2 5 6" xfId="21542"/>
    <cellStyle name="SAPBEXHLevel1X 4 2 5 7" xfId="21543"/>
    <cellStyle name="SAPBEXHLevel1X 4 2 5 8" xfId="21544"/>
    <cellStyle name="SAPBEXHLevel1X 4 2 6" xfId="21545"/>
    <cellStyle name="SAPBEXHLevel1X 4 2 7" xfId="21546"/>
    <cellStyle name="SAPBEXHLevel1X 4 2 8" xfId="21547"/>
    <cellStyle name="SAPBEXHLevel1X 4 2 9" xfId="21548"/>
    <cellStyle name="SAPBEXHLevel1X 4 3" xfId="21549"/>
    <cellStyle name="SAPBEXHLevel1X 4 3 10" xfId="21550"/>
    <cellStyle name="SAPBEXHLevel1X 4 3 11" xfId="21551"/>
    <cellStyle name="SAPBEXHLevel1X 4 3 12" xfId="21552"/>
    <cellStyle name="SAPBEXHLevel1X 4 3 2" xfId="21553"/>
    <cellStyle name="SAPBEXHLevel1X 4 3 2 2" xfId="21554"/>
    <cellStyle name="SAPBEXHLevel1X 4 3 2 3" xfId="21555"/>
    <cellStyle name="SAPBEXHLevel1X 4 3 2 4" xfId="21556"/>
    <cellStyle name="SAPBEXHLevel1X 4 3 2 5" xfId="21557"/>
    <cellStyle name="SAPBEXHLevel1X 4 3 2 6" xfId="21558"/>
    <cellStyle name="SAPBEXHLevel1X 4 3 2 7" xfId="21559"/>
    <cellStyle name="SAPBEXHLevel1X 4 3 2 8" xfId="21560"/>
    <cellStyle name="SAPBEXHLevel1X 4 3 3" xfId="21561"/>
    <cellStyle name="SAPBEXHLevel1X 4 3 3 2" xfId="21562"/>
    <cellStyle name="SAPBEXHLevel1X 4 3 3 3" xfId="21563"/>
    <cellStyle name="SAPBEXHLevel1X 4 3 3 4" xfId="21564"/>
    <cellStyle name="SAPBEXHLevel1X 4 3 3 5" xfId="21565"/>
    <cellStyle name="SAPBEXHLevel1X 4 3 3 6" xfId="21566"/>
    <cellStyle name="SAPBEXHLevel1X 4 3 3 7" xfId="21567"/>
    <cellStyle name="SAPBEXHLevel1X 4 3 3 8" xfId="21568"/>
    <cellStyle name="SAPBEXHLevel1X 4 3 4" xfId="21569"/>
    <cellStyle name="SAPBEXHLevel1X 4 3 4 2" xfId="21570"/>
    <cellStyle name="SAPBEXHLevel1X 4 3 4 3" xfId="21571"/>
    <cellStyle name="SAPBEXHLevel1X 4 3 4 4" xfId="21572"/>
    <cellStyle name="SAPBEXHLevel1X 4 3 4 5" xfId="21573"/>
    <cellStyle name="SAPBEXHLevel1X 4 3 4 6" xfId="21574"/>
    <cellStyle name="SAPBEXHLevel1X 4 3 4 7" xfId="21575"/>
    <cellStyle name="SAPBEXHLevel1X 4 3 4 8" xfId="21576"/>
    <cellStyle name="SAPBEXHLevel1X 4 3 5" xfId="21577"/>
    <cellStyle name="SAPBEXHLevel1X 4 3 6" xfId="21578"/>
    <cellStyle name="SAPBEXHLevel1X 4 3 7" xfId="21579"/>
    <cellStyle name="SAPBEXHLevel1X 4 3 8" xfId="21580"/>
    <cellStyle name="SAPBEXHLevel1X 4 3 9" xfId="21581"/>
    <cellStyle name="SAPBEXHLevel1X 4 4" xfId="21582"/>
    <cellStyle name="SAPBEXHLevel1X 4 4 2" xfId="21583"/>
    <cellStyle name="SAPBEXHLevel1X 4 4 3" xfId="21584"/>
    <cellStyle name="SAPBEXHLevel1X 4 4 4" xfId="21585"/>
    <cellStyle name="SAPBEXHLevel1X 4 4 5" xfId="21586"/>
    <cellStyle name="SAPBEXHLevel1X 4 4 6" xfId="21587"/>
    <cellStyle name="SAPBEXHLevel1X 4 4 7" xfId="21588"/>
    <cellStyle name="SAPBEXHLevel1X 4 4 8" xfId="21589"/>
    <cellStyle name="SAPBEXHLevel1X 4 5" xfId="21590"/>
    <cellStyle name="SAPBEXHLevel1X 4 5 2" xfId="21591"/>
    <cellStyle name="SAPBEXHLevel1X 4 5 3" xfId="21592"/>
    <cellStyle name="SAPBEXHLevel1X 4 5 4" xfId="21593"/>
    <cellStyle name="SAPBEXHLevel1X 4 5 5" xfId="21594"/>
    <cellStyle name="SAPBEXHLevel1X 4 5 6" xfId="21595"/>
    <cellStyle name="SAPBEXHLevel1X 4 5 7" xfId="21596"/>
    <cellStyle name="SAPBEXHLevel1X 4 5 8" xfId="21597"/>
    <cellStyle name="SAPBEXHLevel1X 4 6" xfId="21598"/>
    <cellStyle name="SAPBEXHLevel1X 4 6 2" xfId="21599"/>
    <cellStyle name="SAPBEXHLevel1X 4 6 3" xfId="21600"/>
    <cellStyle name="SAPBEXHLevel1X 4 6 4" xfId="21601"/>
    <cellStyle name="SAPBEXHLevel1X 4 6 5" xfId="21602"/>
    <cellStyle name="SAPBEXHLevel1X 4 6 6" xfId="21603"/>
    <cellStyle name="SAPBEXHLevel1X 4 6 7" xfId="21604"/>
    <cellStyle name="SAPBEXHLevel1X 4 6 8" xfId="21605"/>
    <cellStyle name="SAPBEXHLevel1X 4 7" xfId="21606"/>
    <cellStyle name="SAPBEXHLevel1X 4 8" xfId="21607"/>
    <cellStyle name="SAPBEXHLevel1X 4 9" xfId="21608"/>
    <cellStyle name="SAPBEXHLevel1X 5" xfId="1510"/>
    <cellStyle name="SAPBEXHLevel1X 5 10" xfId="21609"/>
    <cellStyle name="SAPBEXHLevel1X 5 11" xfId="21610"/>
    <cellStyle name="SAPBEXHLevel1X 5 12" xfId="21611"/>
    <cellStyle name="SAPBEXHLevel1X 5 13" xfId="21612"/>
    <cellStyle name="SAPBEXHLevel1X 5 14" xfId="21613"/>
    <cellStyle name="SAPBEXHLevel1X 5 2" xfId="21614"/>
    <cellStyle name="SAPBEXHLevel1X 5 2 10" xfId="21615"/>
    <cellStyle name="SAPBEXHLevel1X 5 2 11" xfId="21616"/>
    <cellStyle name="SAPBEXHLevel1X 5 2 12" xfId="21617"/>
    <cellStyle name="SAPBEXHLevel1X 5 2 2" xfId="21618"/>
    <cellStyle name="SAPBEXHLevel1X 5 2 2 2" xfId="21619"/>
    <cellStyle name="SAPBEXHLevel1X 5 2 2 3" xfId="21620"/>
    <cellStyle name="SAPBEXHLevel1X 5 2 2 4" xfId="21621"/>
    <cellStyle name="SAPBEXHLevel1X 5 2 2 5" xfId="21622"/>
    <cellStyle name="SAPBEXHLevel1X 5 2 2 6" xfId="21623"/>
    <cellStyle name="SAPBEXHLevel1X 5 2 2 7" xfId="21624"/>
    <cellStyle name="SAPBEXHLevel1X 5 2 2 8" xfId="21625"/>
    <cellStyle name="SAPBEXHLevel1X 5 2 3" xfId="21626"/>
    <cellStyle name="SAPBEXHLevel1X 5 2 3 2" xfId="21627"/>
    <cellStyle name="SAPBEXHLevel1X 5 2 3 3" xfId="21628"/>
    <cellStyle name="SAPBEXHLevel1X 5 2 3 4" xfId="21629"/>
    <cellStyle name="SAPBEXHLevel1X 5 2 3 5" xfId="21630"/>
    <cellStyle name="SAPBEXHLevel1X 5 2 3 6" xfId="21631"/>
    <cellStyle name="SAPBEXHLevel1X 5 2 3 7" xfId="21632"/>
    <cellStyle name="SAPBEXHLevel1X 5 2 3 8" xfId="21633"/>
    <cellStyle name="SAPBEXHLevel1X 5 2 4" xfId="21634"/>
    <cellStyle name="SAPBEXHLevel1X 5 2 4 2" xfId="21635"/>
    <cellStyle name="SAPBEXHLevel1X 5 2 4 3" xfId="21636"/>
    <cellStyle name="SAPBEXHLevel1X 5 2 4 4" xfId="21637"/>
    <cellStyle name="SAPBEXHLevel1X 5 2 4 5" xfId="21638"/>
    <cellStyle name="SAPBEXHLevel1X 5 2 4 6" xfId="21639"/>
    <cellStyle name="SAPBEXHLevel1X 5 2 4 7" xfId="21640"/>
    <cellStyle name="SAPBEXHLevel1X 5 2 4 8" xfId="21641"/>
    <cellStyle name="SAPBEXHLevel1X 5 2 5" xfId="21642"/>
    <cellStyle name="SAPBEXHLevel1X 5 2 6" xfId="21643"/>
    <cellStyle name="SAPBEXHLevel1X 5 2 7" xfId="21644"/>
    <cellStyle name="SAPBEXHLevel1X 5 2 8" xfId="21645"/>
    <cellStyle name="SAPBEXHLevel1X 5 2 9" xfId="21646"/>
    <cellStyle name="SAPBEXHLevel1X 5 3" xfId="21647"/>
    <cellStyle name="SAPBEXHLevel1X 5 3 2" xfId="21648"/>
    <cellStyle name="SAPBEXHLevel1X 5 3 3" xfId="21649"/>
    <cellStyle name="SAPBEXHLevel1X 5 3 4" xfId="21650"/>
    <cellStyle name="SAPBEXHLevel1X 5 3 5" xfId="21651"/>
    <cellStyle name="SAPBEXHLevel1X 5 3 6" xfId="21652"/>
    <cellStyle name="SAPBEXHLevel1X 5 3 7" xfId="21653"/>
    <cellStyle name="SAPBEXHLevel1X 5 3 8" xfId="21654"/>
    <cellStyle name="SAPBEXHLevel1X 5 4" xfId="21655"/>
    <cellStyle name="SAPBEXHLevel1X 5 4 2" xfId="21656"/>
    <cellStyle name="SAPBEXHLevel1X 5 4 3" xfId="21657"/>
    <cellStyle name="SAPBEXHLevel1X 5 4 4" xfId="21658"/>
    <cellStyle name="SAPBEXHLevel1X 5 4 5" xfId="21659"/>
    <cellStyle name="SAPBEXHLevel1X 5 4 6" xfId="21660"/>
    <cellStyle name="SAPBEXHLevel1X 5 4 7" xfId="21661"/>
    <cellStyle name="SAPBEXHLevel1X 5 4 8" xfId="21662"/>
    <cellStyle name="SAPBEXHLevel1X 5 5" xfId="21663"/>
    <cellStyle name="SAPBEXHLevel1X 5 5 2" xfId="21664"/>
    <cellStyle name="SAPBEXHLevel1X 5 5 3" xfId="21665"/>
    <cellStyle name="SAPBEXHLevel1X 5 5 4" xfId="21666"/>
    <cellStyle name="SAPBEXHLevel1X 5 5 5" xfId="21667"/>
    <cellStyle name="SAPBEXHLevel1X 5 5 6" xfId="21668"/>
    <cellStyle name="SAPBEXHLevel1X 5 5 7" xfId="21669"/>
    <cellStyle name="SAPBEXHLevel1X 5 5 8" xfId="21670"/>
    <cellStyle name="SAPBEXHLevel1X 5 6" xfId="21671"/>
    <cellStyle name="SAPBEXHLevel1X 5 7" xfId="21672"/>
    <cellStyle name="SAPBEXHLevel1X 5 8" xfId="21673"/>
    <cellStyle name="SAPBEXHLevel1X 5 9" xfId="21674"/>
    <cellStyle name="SAPBEXHLevel1X 6" xfId="21675"/>
    <cellStyle name="SAPBEXHLevel1X 6 10" xfId="21676"/>
    <cellStyle name="SAPBEXHLevel1X 6 11" xfId="21677"/>
    <cellStyle name="SAPBEXHLevel1X 6 12" xfId="21678"/>
    <cellStyle name="SAPBEXHLevel1X 6 2" xfId="21679"/>
    <cellStyle name="SAPBEXHLevel1X 6 2 2" xfId="21680"/>
    <cellStyle name="SAPBEXHLevel1X 6 2 3" xfId="21681"/>
    <cellStyle name="SAPBEXHLevel1X 6 2 4" xfId="21682"/>
    <cellStyle name="SAPBEXHLevel1X 6 2 5" xfId="21683"/>
    <cellStyle name="SAPBEXHLevel1X 6 2 6" xfId="21684"/>
    <cellStyle name="SAPBEXHLevel1X 6 2 7" xfId="21685"/>
    <cellStyle name="SAPBEXHLevel1X 6 2 8" xfId="21686"/>
    <cellStyle name="SAPBEXHLevel1X 6 3" xfId="21687"/>
    <cellStyle name="SAPBEXHLevel1X 6 3 2" xfId="21688"/>
    <cellStyle name="SAPBEXHLevel1X 6 3 3" xfId="21689"/>
    <cellStyle name="SAPBEXHLevel1X 6 3 4" xfId="21690"/>
    <cellStyle name="SAPBEXHLevel1X 6 3 5" xfId="21691"/>
    <cellStyle name="SAPBEXHLevel1X 6 3 6" xfId="21692"/>
    <cellStyle name="SAPBEXHLevel1X 6 3 7" xfId="21693"/>
    <cellStyle name="SAPBEXHLevel1X 6 3 8" xfId="21694"/>
    <cellStyle name="SAPBEXHLevel1X 6 4" xfId="21695"/>
    <cellStyle name="SAPBEXHLevel1X 6 4 2" xfId="21696"/>
    <cellStyle name="SAPBEXHLevel1X 6 4 3" xfId="21697"/>
    <cellStyle name="SAPBEXHLevel1X 6 4 4" xfId="21698"/>
    <cellStyle name="SAPBEXHLevel1X 6 4 5" xfId="21699"/>
    <cellStyle name="SAPBEXHLevel1X 6 4 6" xfId="21700"/>
    <cellStyle name="SAPBEXHLevel1X 6 4 7" xfId="21701"/>
    <cellStyle name="SAPBEXHLevel1X 6 4 8" xfId="21702"/>
    <cellStyle name="SAPBEXHLevel1X 6 5" xfId="21703"/>
    <cellStyle name="SAPBEXHLevel1X 6 6" xfId="21704"/>
    <cellStyle name="SAPBEXHLevel1X 6 7" xfId="21705"/>
    <cellStyle name="SAPBEXHLevel1X 6 8" xfId="21706"/>
    <cellStyle name="SAPBEXHLevel1X 6 9" xfId="21707"/>
    <cellStyle name="SAPBEXHLevel1X 7" xfId="21708"/>
    <cellStyle name="SAPBEXHLevel1X 7 2" xfId="21709"/>
    <cellStyle name="SAPBEXHLevel1X 7 3" xfId="21710"/>
    <cellStyle name="SAPBEXHLevel1X 7 4" xfId="21711"/>
    <cellStyle name="SAPBEXHLevel1X 7 5" xfId="21712"/>
    <cellStyle name="SAPBEXHLevel1X 7 6" xfId="21713"/>
    <cellStyle name="SAPBEXHLevel1X 7 7" xfId="21714"/>
    <cellStyle name="SAPBEXHLevel1X 7 8" xfId="21715"/>
    <cellStyle name="SAPBEXHLevel1X 8" xfId="21716"/>
    <cellStyle name="SAPBEXHLevel1X 8 2" xfId="21717"/>
    <cellStyle name="SAPBEXHLevel1X 8 3" xfId="21718"/>
    <cellStyle name="SAPBEXHLevel1X 8 4" xfId="21719"/>
    <cellStyle name="SAPBEXHLevel1X 8 5" xfId="21720"/>
    <cellStyle name="SAPBEXHLevel1X 8 6" xfId="21721"/>
    <cellStyle name="SAPBEXHLevel1X 8 7" xfId="21722"/>
    <cellStyle name="SAPBEXHLevel1X 8 8" xfId="21723"/>
    <cellStyle name="SAPBEXHLevel1X 9" xfId="21724"/>
    <cellStyle name="SAPBEXHLevel1X 9 2" xfId="21725"/>
    <cellStyle name="SAPBEXHLevel1X 9 3" xfId="21726"/>
    <cellStyle name="SAPBEXHLevel1X 9 4" xfId="21727"/>
    <cellStyle name="SAPBEXHLevel1X 9 5" xfId="21728"/>
    <cellStyle name="SAPBEXHLevel1X 9 6" xfId="21729"/>
    <cellStyle name="SAPBEXHLevel1X 9 7" xfId="21730"/>
    <cellStyle name="SAPBEXHLevel1X 9 8" xfId="21731"/>
    <cellStyle name="SAPBEXHLevel1X_2. Приложение Доп материалы согласованияБП_БП" xfId="1511"/>
    <cellStyle name="SAPBEXHLevel2" xfId="140"/>
    <cellStyle name="SAPBEXHLevel2 10" xfId="21732"/>
    <cellStyle name="SAPBEXHLevel2 11" xfId="21733"/>
    <cellStyle name="SAPBEXHLevel2 12" xfId="21734"/>
    <cellStyle name="SAPBEXHLevel2 13" xfId="21735"/>
    <cellStyle name="SAPBEXHLevel2 14" xfId="21736"/>
    <cellStyle name="SAPBEXHLevel2 15" xfId="21737"/>
    <cellStyle name="SAPBEXHLevel2 16" xfId="21738"/>
    <cellStyle name="SAPBEXHLevel2 17" xfId="21739"/>
    <cellStyle name="SAPBEXHLevel2 2" xfId="246"/>
    <cellStyle name="SAPBEXHLevel2 2 10" xfId="21740"/>
    <cellStyle name="SAPBEXHLevel2 2 11" xfId="21741"/>
    <cellStyle name="SAPBEXHLevel2 2 12" xfId="21742"/>
    <cellStyle name="SAPBEXHLevel2 2 13" xfId="21743"/>
    <cellStyle name="SAPBEXHLevel2 2 14" xfId="21744"/>
    <cellStyle name="SAPBEXHLevel2 2 2" xfId="1512"/>
    <cellStyle name="SAPBEXHLevel2 2 2 10" xfId="21745"/>
    <cellStyle name="SAPBEXHLevel2 2 2 11" xfId="21746"/>
    <cellStyle name="SAPBEXHLevel2 2 2 12" xfId="21747"/>
    <cellStyle name="SAPBEXHLevel2 2 2 13" xfId="21748"/>
    <cellStyle name="SAPBEXHLevel2 2 2 14" xfId="21749"/>
    <cellStyle name="SAPBEXHLevel2 2 2 2" xfId="21750"/>
    <cellStyle name="SAPBEXHLevel2 2 2 2 10" xfId="21751"/>
    <cellStyle name="SAPBEXHLevel2 2 2 2 11" xfId="21752"/>
    <cellStyle name="SAPBEXHLevel2 2 2 2 12" xfId="21753"/>
    <cellStyle name="SAPBEXHLevel2 2 2 2 2" xfId="21754"/>
    <cellStyle name="SAPBEXHLevel2 2 2 2 2 2" xfId="21755"/>
    <cellStyle name="SAPBEXHLevel2 2 2 2 2 3" xfId="21756"/>
    <cellStyle name="SAPBEXHLevel2 2 2 2 2 4" xfId="21757"/>
    <cellStyle name="SAPBEXHLevel2 2 2 2 2 5" xfId="21758"/>
    <cellStyle name="SAPBEXHLevel2 2 2 2 2 6" xfId="21759"/>
    <cellStyle name="SAPBEXHLevel2 2 2 2 2 7" xfId="21760"/>
    <cellStyle name="SAPBEXHLevel2 2 2 2 2 8" xfId="21761"/>
    <cellStyle name="SAPBEXHLevel2 2 2 2 3" xfId="21762"/>
    <cellStyle name="SAPBEXHLevel2 2 2 2 3 2" xfId="21763"/>
    <cellStyle name="SAPBEXHLevel2 2 2 2 3 3" xfId="21764"/>
    <cellStyle name="SAPBEXHLevel2 2 2 2 3 4" xfId="21765"/>
    <cellStyle name="SAPBEXHLevel2 2 2 2 3 5" xfId="21766"/>
    <cellStyle name="SAPBEXHLevel2 2 2 2 3 6" xfId="21767"/>
    <cellStyle name="SAPBEXHLevel2 2 2 2 3 7" xfId="21768"/>
    <cellStyle name="SAPBEXHLevel2 2 2 2 3 8" xfId="21769"/>
    <cellStyle name="SAPBEXHLevel2 2 2 2 4" xfId="21770"/>
    <cellStyle name="SAPBEXHLevel2 2 2 2 4 2" xfId="21771"/>
    <cellStyle name="SAPBEXHLevel2 2 2 2 4 3" xfId="21772"/>
    <cellStyle name="SAPBEXHLevel2 2 2 2 4 4" xfId="21773"/>
    <cellStyle name="SAPBEXHLevel2 2 2 2 4 5" xfId="21774"/>
    <cellStyle name="SAPBEXHLevel2 2 2 2 4 6" xfId="21775"/>
    <cellStyle name="SAPBEXHLevel2 2 2 2 4 7" xfId="21776"/>
    <cellStyle name="SAPBEXHLevel2 2 2 2 4 8" xfId="21777"/>
    <cellStyle name="SAPBEXHLevel2 2 2 2 5" xfId="21778"/>
    <cellStyle name="SAPBEXHLevel2 2 2 2 6" xfId="21779"/>
    <cellStyle name="SAPBEXHLevel2 2 2 2 7" xfId="21780"/>
    <cellStyle name="SAPBEXHLevel2 2 2 2 8" xfId="21781"/>
    <cellStyle name="SAPBEXHLevel2 2 2 2 9" xfId="21782"/>
    <cellStyle name="SAPBEXHLevel2 2 2 3" xfId="21783"/>
    <cellStyle name="SAPBEXHLevel2 2 2 3 2" xfId="21784"/>
    <cellStyle name="SAPBEXHLevel2 2 2 3 3" xfId="21785"/>
    <cellStyle name="SAPBEXHLevel2 2 2 3 4" xfId="21786"/>
    <cellStyle name="SAPBEXHLevel2 2 2 3 5" xfId="21787"/>
    <cellStyle name="SAPBEXHLevel2 2 2 3 6" xfId="21788"/>
    <cellStyle name="SAPBEXHLevel2 2 2 3 7" xfId="21789"/>
    <cellStyle name="SAPBEXHLevel2 2 2 3 8" xfId="21790"/>
    <cellStyle name="SAPBEXHLevel2 2 2 4" xfId="21791"/>
    <cellStyle name="SAPBEXHLevel2 2 2 4 2" xfId="21792"/>
    <cellStyle name="SAPBEXHLevel2 2 2 4 3" xfId="21793"/>
    <cellStyle name="SAPBEXHLevel2 2 2 4 4" xfId="21794"/>
    <cellStyle name="SAPBEXHLevel2 2 2 4 5" xfId="21795"/>
    <cellStyle name="SAPBEXHLevel2 2 2 4 6" xfId="21796"/>
    <cellStyle name="SAPBEXHLevel2 2 2 4 7" xfId="21797"/>
    <cellStyle name="SAPBEXHLevel2 2 2 4 8" xfId="21798"/>
    <cellStyle name="SAPBEXHLevel2 2 2 5" xfId="21799"/>
    <cellStyle name="SAPBEXHLevel2 2 2 5 2" xfId="21800"/>
    <cellStyle name="SAPBEXHLevel2 2 2 5 3" xfId="21801"/>
    <cellStyle name="SAPBEXHLevel2 2 2 5 4" xfId="21802"/>
    <cellStyle name="SAPBEXHLevel2 2 2 5 5" xfId="21803"/>
    <cellStyle name="SAPBEXHLevel2 2 2 5 6" xfId="21804"/>
    <cellStyle name="SAPBEXHLevel2 2 2 5 7" xfId="21805"/>
    <cellStyle name="SAPBEXHLevel2 2 2 5 8" xfId="21806"/>
    <cellStyle name="SAPBEXHLevel2 2 2 6" xfId="21807"/>
    <cellStyle name="SAPBEXHLevel2 2 2 7" xfId="21808"/>
    <cellStyle name="SAPBEXHLevel2 2 2 8" xfId="21809"/>
    <cellStyle name="SAPBEXHLevel2 2 2 9" xfId="21810"/>
    <cellStyle name="SAPBEXHLevel2 2 3" xfId="21811"/>
    <cellStyle name="SAPBEXHLevel2 2 3 10" xfId="21812"/>
    <cellStyle name="SAPBEXHLevel2 2 3 11" xfId="21813"/>
    <cellStyle name="SAPBEXHLevel2 2 3 12" xfId="21814"/>
    <cellStyle name="SAPBEXHLevel2 2 3 2" xfId="21815"/>
    <cellStyle name="SAPBEXHLevel2 2 3 2 2" xfId="21816"/>
    <cellStyle name="SAPBEXHLevel2 2 3 2 3" xfId="21817"/>
    <cellStyle name="SAPBEXHLevel2 2 3 2 4" xfId="21818"/>
    <cellStyle name="SAPBEXHLevel2 2 3 2 5" xfId="21819"/>
    <cellStyle name="SAPBEXHLevel2 2 3 2 6" xfId="21820"/>
    <cellStyle name="SAPBEXHLevel2 2 3 2 7" xfId="21821"/>
    <cellStyle name="SAPBEXHLevel2 2 3 2 8" xfId="21822"/>
    <cellStyle name="SAPBEXHLevel2 2 3 3" xfId="21823"/>
    <cellStyle name="SAPBEXHLevel2 2 3 3 2" xfId="21824"/>
    <cellStyle name="SAPBEXHLevel2 2 3 3 3" xfId="21825"/>
    <cellStyle name="SAPBEXHLevel2 2 3 3 4" xfId="21826"/>
    <cellStyle name="SAPBEXHLevel2 2 3 3 5" xfId="21827"/>
    <cellStyle name="SAPBEXHLevel2 2 3 3 6" xfId="21828"/>
    <cellStyle name="SAPBEXHLevel2 2 3 3 7" xfId="21829"/>
    <cellStyle name="SAPBEXHLevel2 2 3 3 8" xfId="21830"/>
    <cellStyle name="SAPBEXHLevel2 2 3 4" xfId="21831"/>
    <cellStyle name="SAPBEXHLevel2 2 3 4 2" xfId="21832"/>
    <cellStyle name="SAPBEXHLevel2 2 3 4 3" xfId="21833"/>
    <cellStyle name="SAPBEXHLevel2 2 3 4 4" xfId="21834"/>
    <cellStyle name="SAPBEXHLevel2 2 3 4 5" xfId="21835"/>
    <cellStyle name="SAPBEXHLevel2 2 3 4 6" xfId="21836"/>
    <cellStyle name="SAPBEXHLevel2 2 3 4 7" xfId="21837"/>
    <cellStyle name="SAPBEXHLevel2 2 3 4 8" xfId="21838"/>
    <cellStyle name="SAPBEXHLevel2 2 3 5" xfId="21839"/>
    <cellStyle name="SAPBEXHLevel2 2 3 6" xfId="21840"/>
    <cellStyle name="SAPBEXHLevel2 2 3 7" xfId="21841"/>
    <cellStyle name="SAPBEXHLevel2 2 3 8" xfId="21842"/>
    <cellStyle name="SAPBEXHLevel2 2 3 9" xfId="21843"/>
    <cellStyle name="SAPBEXHLevel2 2 4" xfId="21844"/>
    <cellStyle name="SAPBEXHLevel2 2 4 2" xfId="21845"/>
    <cellStyle name="SAPBEXHLevel2 2 4 3" xfId="21846"/>
    <cellStyle name="SAPBEXHLevel2 2 4 4" xfId="21847"/>
    <cellStyle name="SAPBEXHLevel2 2 4 5" xfId="21848"/>
    <cellStyle name="SAPBEXHLevel2 2 4 6" xfId="21849"/>
    <cellStyle name="SAPBEXHLevel2 2 4 7" xfId="21850"/>
    <cellStyle name="SAPBEXHLevel2 2 4 8" xfId="21851"/>
    <cellStyle name="SAPBEXHLevel2 2 5" xfId="21852"/>
    <cellStyle name="SAPBEXHLevel2 2 5 2" xfId="21853"/>
    <cellStyle name="SAPBEXHLevel2 2 5 3" xfId="21854"/>
    <cellStyle name="SAPBEXHLevel2 2 5 4" xfId="21855"/>
    <cellStyle name="SAPBEXHLevel2 2 5 5" xfId="21856"/>
    <cellStyle name="SAPBEXHLevel2 2 5 6" xfId="21857"/>
    <cellStyle name="SAPBEXHLevel2 2 5 7" xfId="21858"/>
    <cellStyle name="SAPBEXHLevel2 2 5 8" xfId="21859"/>
    <cellStyle name="SAPBEXHLevel2 2 6" xfId="21860"/>
    <cellStyle name="SAPBEXHLevel2 2 6 2" xfId="21861"/>
    <cellStyle name="SAPBEXHLevel2 2 6 3" xfId="21862"/>
    <cellStyle name="SAPBEXHLevel2 2 6 4" xfId="21863"/>
    <cellStyle name="SAPBEXHLevel2 2 6 5" xfId="21864"/>
    <cellStyle name="SAPBEXHLevel2 2 6 6" xfId="21865"/>
    <cellStyle name="SAPBEXHLevel2 2 6 7" xfId="21866"/>
    <cellStyle name="SAPBEXHLevel2 2 6 8" xfId="21867"/>
    <cellStyle name="SAPBEXHLevel2 2 7" xfId="21868"/>
    <cellStyle name="SAPBEXHLevel2 2 8" xfId="21869"/>
    <cellStyle name="SAPBEXHLevel2 2 9" xfId="21870"/>
    <cellStyle name="SAPBEXHLevel2 3" xfId="1513"/>
    <cellStyle name="SAPBEXHLevel2 3 10" xfId="21871"/>
    <cellStyle name="SAPBEXHLevel2 3 11" xfId="21872"/>
    <cellStyle name="SAPBEXHLevel2 3 12" xfId="21873"/>
    <cellStyle name="SAPBEXHLevel2 3 13" xfId="21874"/>
    <cellStyle name="SAPBEXHLevel2 3 14" xfId="21875"/>
    <cellStyle name="SAPBEXHLevel2 3 2" xfId="1514"/>
    <cellStyle name="SAPBEXHLevel2 3 2 10" xfId="21876"/>
    <cellStyle name="SAPBEXHLevel2 3 2 11" xfId="21877"/>
    <cellStyle name="SAPBEXHLevel2 3 2 12" xfId="21878"/>
    <cellStyle name="SAPBEXHLevel2 3 2 13" xfId="21879"/>
    <cellStyle name="SAPBEXHLevel2 3 2 14" xfId="21880"/>
    <cellStyle name="SAPBEXHLevel2 3 2 2" xfId="21881"/>
    <cellStyle name="SAPBEXHLevel2 3 2 2 10" xfId="21882"/>
    <cellStyle name="SAPBEXHLevel2 3 2 2 11" xfId="21883"/>
    <cellStyle name="SAPBEXHLevel2 3 2 2 12" xfId="21884"/>
    <cellStyle name="SAPBEXHLevel2 3 2 2 2" xfId="21885"/>
    <cellStyle name="SAPBEXHLevel2 3 2 2 2 2" xfId="21886"/>
    <cellStyle name="SAPBEXHLevel2 3 2 2 2 3" xfId="21887"/>
    <cellStyle name="SAPBEXHLevel2 3 2 2 2 4" xfId="21888"/>
    <cellStyle name="SAPBEXHLevel2 3 2 2 2 5" xfId="21889"/>
    <cellStyle name="SAPBEXHLevel2 3 2 2 2 6" xfId="21890"/>
    <cellStyle name="SAPBEXHLevel2 3 2 2 2 7" xfId="21891"/>
    <cellStyle name="SAPBEXHLevel2 3 2 2 2 8" xfId="21892"/>
    <cellStyle name="SAPBEXHLevel2 3 2 2 3" xfId="21893"/>
    <cellStyle name="SAPBEXHLevel2 3 2 2 3 2" xfId="21894"/>
    <cellStyle name="SAPBEXHLevel2 3 2 2 3 3" xfId="21895"/>
    <cellStyle name="SAPBEXHLevel2 3 2 2 3 4" xfId="21896"/>
    <cellStyle name="SAPBEXHLevel2 3 2 2 3 5" xfId="21897"/>
    <cellStyle name="SAPBEXHLevel2 3 2 2 3 6" xfId="21898"/>
    <cellStyle name="SAPBEXHLevel2 3 2 2 3 7" xfId="21899"/>
    <cellStyle name="SAPBEXHLevel2 3 2 2 3 8" xfId="21900"/>
    <cellStyle name="SAPBEXHLevel2 3 2 2 4" xfId="21901"/>
    <cellStyle name="SAPBEXHLevel2 3 2 2 4 2" xfId="21902"/>
    <cellStyle name="SAPBEXHLevel2 3 2 2 4 3" xfId="21903"/>
    <cellStyle name="SAPBEXHLevel2 3 2 2 4 4" xfId="21904"/>
    <cellStyle name="SAPBEXHLevel2 3 2 2 4 5" xfId="21905"/>
    <cellStyle name="SAPBEXHLevel2 3 2 2 4 6" xfId="21906"/>
    <cellStyle name="SAPBEXHLevel2 3 2 2 4 7" xfId="21907"/>
    <cellStyle name="SAPBEXHLevel2 3 2 2 4 8" xfId="21908"/>
    <cellStyle name="SAPBEXHLevel2 3 2 2 5" xfId="21909"/>
    <cellStyle name="SAPBEXHLevel2 3 2 2 6" xfId="21910"/>
    <cellStyle name="SAPBEXHLevel2 3 2 2 7" xfId="21911"/>
    <cellStyle name="SAPBEXHLevel2 3 2 2 8" xfId="21912"/>
    <cellStyle name="SAPBEXHLevel2 3 2 2 9" xfId="21913"/>
    <cellStyle name="SAPBEXHLevel2 3 2 3" xfId="21914"/>
    <cellStyle name="SAPBEXHLevel2 3 2 3 2" xfId="21915"/>
    <cellStyle name="SAPBEXHLevel2 3 2 3 3" xfId="21916"/>
    <cellStyle name="SAPBEXHLevel2 3 2 3 4" xfId="21917"/>
    <cellStyle name="SAPBEXHLevel2 3 2 3 5" xfId="21918"/>
    <cellStyle name="SAPBEXHLevel2 3 2 3 6" xfId="21919"/>
    <cellStyle name="SAPBEXHLevel2 3 2 3 7" xfId="21920"/>
    <cellStyle name="SAPBEXHLevel2 3 2 3 8" xfId="21921"/>
    <cellStyle name="SAPBEXHLevel2 3 2 4" xfId="21922"/>
    <cellStyle name="SAPBEXHLevel2 3 2 4 2" xfId="21923"/>
    <cellStyle name="SAPBEXHLevel2 3 2 4 3" xfId="21924"/>
    <cellStyle name="SAPBEXHLevel2 3 2 4 4" xfId="21925"/>
    <cellStyle name="SAPBEXHLevel2 3 2 4 5" xfId="21926"/>
    <cellStyle name="SAPBEXHLevel2 3 2 4 6" xfId="21927"/>
    <cellStyle name="SAPBEXHLevel2 3 2 4 7" xfId="21928"/>
    <cellStyle name="SAPBEXHLevel2 3 2 4 8" xfId="21929"/>
    <cellStyle name="SAPBEXHLevel2 3 2 5" xfId="21930"/>
    <cellStyle name="SAPBEXHLevel2 3 2 5 2" xfId="21931"/>
    <cellStyle name="SAPBEXHLevel2 3 2 5 3" xfId="21932"/>
    <cellStyle name="SAPBEXHLevel2 3 2 5 4" xfId="21933"/>
    <cellStyle name="SAPBEXHLevel2 3 2 5 5" xfId="21934"/>
    <cellStyle name="SAPBEXHLevel2 3 2 5 6" xfId="21935"/>
    <cellStyle name="SAPBEXHLevel2 3 2 5 7" xfId="21936"/>
    <cellStyle name="SAPBEXHLevel2 3 2 5 8" xfId="21937"/>
    <cellStyle name="SAPBEXHLevel2 3 2 6" xfId="21938"/>
    <cellStyle name="SAPBEXHLevel2 3 2 7" xfId="21939"/>
    <cellStyle name="SAPBEXHLevel2 3 2 8" xfId="21940"/>
    <cellStyle name="SAPBEXHLevel2 3 2 9" xfId="21941"/>
    <cellStyle name="SAPBEXHLevel2 3 3" xfId="21942"/>
    <cellStyle name="SAPBEXHLevel2 3 3 10" xfId="21943"/>
    <cellStyle name="SAPBEXHLevel2 3 3 11" xfId="21944"/>
    <cellStyle name="SAPBEXHLevel2 3 3 12" xfId="21945"/>
    <cellStyle name="SAPBEXHLevel2 3 3 2" xfId="21946"/>
    <cellStyle name="SAPBEXHLevel2 3 3 2 2" xfId="21947"/>
    <cellStyle name="SAPBEXHLevel2 3 3 2 3" xfId="21948"/>
    <cellStyle name="SAPBEXHLevel2 3 3 2 4" xfId="21949"/>
    <cellStyle name="SAPBEXHLevel2 3 3 2 5" xfId="21950"/>
    <cellStyle name="SAPBEXHLevel2 3 3 2 6" xfId="21951"/>
    <cellStyle name="SAPBEXHLevel2 3 3 2 7" xfId="21952"/>
    <cellStyle name="SAPBEXHLevel2 3 3 2 8" xfId="21953"/>
    <cellStyle name="SAPBEXHLevel2 3 3 3" xfId="21954"/>
    <cellStyle name="SAPBEXHLevel2 3 3 3 2" xfId="21955"/>
    <cellStyle name="SAPBEXHLevel2 3 3 3 3" xfId="21956"/>
    <cellStyle name="SAPBEXHLevel2 3 3 3 4" xfId="21957"/>
    <cellStyle name="SAPBEXHLevel2 3 3 3 5" xfId="21958"/>
    <cellStyle name="SAPBEXHLevel2 3 3 3 6" xfId="21959"/>
    <cellStyle name="SAPBEXHLevel2 3 3 3 7" xfId="21960"/>
    <cellStyle name="SAPBEXHLevel2 3 3 3 8" xfId="21961"/>
    <cellStyle name="SAPBEXHLevel2 3 3 4" xfId="21962"/>
    <cellStyle name="SAPBEXHLevel2 3 3 4 2" xfId="21963"/>
    <cellStyle name="SAPBEXHLevel2 3 3 4 3" xfId="21964"/>
    <cellStyle name="SAPBEXHLevel2 3 3 4 4" xfId="21965"/>
    <cellStyle name="SAPBEXHLevel2 3 3 4 5" xfId="21966"/>
    <cellStyle name="SAPBEXHLevel2 3 3 4 6" xfId="21967"/>
    <cellStyle name="SAPBEXHLevel2 3 3 4 7" xfId="21968"/>
    <cellStyle name="SAPBEXHLevel2 3 3 4 8" xfId="21969"/>
    <cellStyle name="SAPBEXHLevel2 3 3 5" xfId="21970"/>
    <cellStyle name="SAPBEXHLevel2 3 3 6" xfId="21971"/>
    <cellStyle name="SAPBEXHLevel2 3 3 7" xfId="21972"/>
    <cellStyle name="SAPBEXHLevel2 3 3 8" xfId="21973"/>
    <cellStyle name="SAPBEXHLevel2 3 3 9" xfId="21974"/>
    <cellStyle name="SAPBEXHLevel2 3 4" xfId="21975"/>
    <cellStyle name="SAPBEXHLevel2 3 4 2" xfId="21976"/>
    <cellStyle name="SAPBEXHLevel2 3 4 3" xfId="21977"/>
    <cellStyle name="SAPBEXHLevel2 3 4 4" xfId="21978"/>
    <cellStyle name="SAPBEXHLevel2 3 4 5" xfId="21979"/>
    <cellStyle name="SAPBEXHLevel2 3 4 6" xfId="21980"/>
    <cellStyle name="SAPBEXHLevel2 3 4 7" xfId="21981"/>
    <cellStyle name="SAPBEXHLevel2 3 4 8" xfId="21982"/>
    <cellStyle name="SAPBEXHLevel2 3 5" xfId="21983"/>
    <cellStyle name="SAPBEXHLevel2 3 5 2" xfId="21984"/>
    <cellStyle name="SAPBEXHLevel2 3 5 3" xfId="21985"/>
    <cellStyle name="SAPBEXHLevel2 3 5 4" xfId="21986"/>
    <cellStyle name="SAPBEXHLevel2 3 5 5" xfId="21987"/>
    <cellStyle name="SAPBEXHLevel2 3 5 6" xfId="21988"/>
    <cellStyle name="SAPBEXHLevel2 3 5 7" xfId="21989"/>
    <cellStyle name="SAPBEXHLevel2 3 5 8" xfId="21990"/>
    <cellStyle name="SAPBEXHLevel2 3 6" xfId="21991"/>
    <cellStyle name="SAPBEXHLevel2 3 6 2" xfId="21992"/>
    <cellStyle name="SAPBEXHLevel2 3 6 3" xfId="21993"/>
    <cellStyle name="SAPBEXHLevel2 3 6 4" xfId="21994"/>
    <cellStyle name="SAPBEXHLevel2 3 6 5" xfId="21995"/>
    <cellStyle name="SAPBEXHLevel2 3 6 6" xfId="21996"/>
    <cellStyle name="SAPBEXHLevel2 3 6 7" xfId="21997"/>
    <cellStyle name="SAPBEXHLevel2 3 6 8" xfId="21998"/>
    <cellStyle name="SAPBEXHLevel2 3 7" xfId="21999"/>
    <cellStyle name="SAPBEXHLevel2 3 8" xfId="22000"/>
    <cellStyle name="SAPBEXHLevel2 3 9" xfId="22001"/>
    <cellStyle name="SAPBEXHLevel2 4" xfId="1515"/>
    <cellStyle name="SAPBEXHLevel2 4 10" xfId="22002"/>
    <cellStyle name="SAPBEXHLevel2 4 11" xfId="22003"/>
    <cellStyle name="SAPBEXHLevel2 4 12" xfId="22004"/>
    <cellStyle name="SAPBEXHLevel2 4 13" xfId="22005"/>
    <cellStyle name="SAPBEXHLevel2 4 14" xfId="22006"/>
    <cellStyle name="SAPBEXHLevel2 4 2" xfId="1516"/>
    <cellStyle name="SAPBEXHLevel2 4 2 10" xfId="22007"/>
    <cellStyle name="SAPBEXHLevel2 4 2 11" xfId="22008"/>
    <cellStyle name="SAPBEXHLevel2 4 2 12" xfId="22009"/>
    <cellStyle name="SAPBEXHLevel2 4 2 13" xfId="22010"/>
    <cellStyle name="SAPBEXHLevel2 4 2 14" xfId="22011"/>
    <cellStyle name="SAPBEXHLevel2 4 2 2" xfId="22012"/>
    <cellStyle name="SAPBEXHLevel2 4 2 2 10" xfId="22013"/>
    <cellStyle name="SAPBEXHLevel2 4 2 2 11" xfId="22014"/>
    <cellStyle name="SAPBEXHLevel2 4 2 2 12" xfId="22015"/>
    <cellStyle name="SAPBEXHLevel2 4 2 2 2" xfId="22016"/>
    <cellStyle name="SAPBEXHLevel2 4 2 2 2 2" xfId="22017"/>
    <cellStyle name="SAPBEXHLevel2 4 2 2 2 3" xfId="22018"/>
    <cellStyle name="SAPBEXHLevel2 4 2 2 2 4" xfId="22019"/>
    <cellStyle name="SAPBEXHLevel2 4 2 2 2 5" xfId="22020"/>
    <cellStyle name="SAPBEXHLevel2 4 2 2 2 6" xfId="22021"/>
    <cellStyle name="SAPBEXHLevel2 4 2 2 2 7" xfId="22022"/>
    <cellStyle name="SAPBEXHLevel2 4 2 2 2 8" xfId="22023"/>
    <cellStyle name="SAPBEXHLevel2 4 2 2 3" xfId="22024"/>
    <cellStyle name="SAPBEXHLevel2 4 2 2 3 2" xfId="22025"/>
    <cellStyle name="SAPBEXHLevel2 4 2 2 3 3" xfId="22026"/>
    <cellStyle name="SAPBEXHLevel2 4 2 2 3 4" xfId="22027"/>
    <cellStyle name="SAPBEXHLevel2 4 2 2 3 5" xfId="22028"/>
    <cellStyle name="SAPBEXHLevel2 4 2 2 3 6" xfId="22029"/>
    <cellStyle name="SAPBEXHLevel2 4 2 2 3 7" xfId="22030"/>
    <cellStyle name="SAPBEXHLevel2 4 2 2 3 8" xfId="22031"/>
    <cellStyle name="SAPBEXHLevel2 4 2 2 4" xfId="22032"/>
    <cellStyle name="SAPBEXHLevel2 4 2 2 4 2" xfId="22033"/>
    <cellStyle name="SAPBEXHLevel2 4 2 2 4 3" xfId="22034"/>
    <cellStyle name="SAPBEXHLevel2 4 2 2 4 4" xfId="22035"/>
    <cellStyle name="SAPBEXHLevel2 4 2 2 4 5" xfId="22036"/>
    <cellStyle name="SAPBEXHLevel2 4 2 2 4 6" xfId="22037"/>
    <cellStyle name="SAPBEXHLevel2 4 2 2 4 7" xfId="22038"/>
    <cellStyle name="SAPBEXHLevel2 4 2 2 4 8" xfId="22039"/>
    <cellStyle name="SAPBEXHLevel2 4 2 2 5" xfId="22040"/>
    <cellStyle name="SAPBEXHLevel2 4 2 2 6" xfId="22041"/>
    <cellStyle name="SAPBEXHLevel2 4 2 2 7" xfId="22042"/>
    <cellStyle name="SAPBEXHLevel2 4 2 2 8" xfId="22043"/>
    <cellStyle name="SAPBEXHLevel2 4 2 2 9" xfId="22044"/>
    <cellStyle name="SAPBEXHLevel2 4 2 3" xfId="22045"/>
    <cellStyle name="SAPBEXHLevel2 4 2 3 2" xfId="22046"/>
    <cellStyle name="SAPBEXHLevel2 4 2 3 3" xfId="22047"/>
    <cellStyle name="SAPBEXHLevel2 4 2 3 4" xfId="22048"/>
    <cellStyle name="SAPBEXHLevel2 4 2 3 5" xfId="22049"/>
    <cellStyle name="SAPBEXHLevel2 4 2 3 6" xfId="22050"/>
    <cellStyle name="SAPBEXHLevel2 4 2 3 7" xfId="22051"/>
    <cellStyle name="SAPBEXHLevel2 4 2 3 8" xfId="22052"/>
    <cellStyle name="SAPBEXHLevel2 4 2 4" xfId="22053"/>
    <cellStyle name="SAPBEXHLevel2 4 2 4 2" xfId="22054"/>
    <cellStyle name="SAPBEXHLevel2 4 2 4 3" xfId="22055"/>
    <cellStyle name="SAPBEXHLevel2 4 2 4 4" xfId="22056"/>
    <cellStyle name="SAPBEXHLevel2 4 2 4 5" xfId="22057"/>
    <cellStyle name="SAPBEXHLevel2 4 2 4 6" xfId="22058"/>
    <cellStyle name="SAPBEXHLevel2 4 2 4 7" xfId="22059"/>
    <cellStyle name="SAPBEXHLevel2 4 2 4 8" xfId="22060"/>
    <cellStyle name="SAPBEXHLevel2 4 2 5" xfId="22061"/>
    <cellStyle name="SAPBEXHLevel2 4 2 5 2" xfId="22062"/>
    <cellStyle name="SAPBEXHLevel2 4 2 5 3" xfId="22063"/>
    <cellStyle name="SAPBEXHLevel2 4 2 5 4" xfId="22064"/>
    <cellStyle name="SAPBEXHLevel2 4 2 5 5" xfId="22065"/>
    <cellStyle name="SAPBEXHLevel2 4 2 5 6" xfId="22066"/>
    <cellStyle name="SAPBEXHLevel2 4 2 5 7" xfId="22067"/>
    <cellStyle name="SAPBEXHLevel2 4 2 5 8" xfId="22068"/>
    <cellStyle name="SAPBEXHLevel2 4 2 6" xfId="22069"/>
    <cellStyle name="SAPBEXHLevel2 4 2 7" xfId="22070"/>
    <cellStyle name="SAPBEXHLevel2 4 2 8" xfId="22071"/>
    <cellStyle name="SAPBEXHLevel2 4 2 9" xfId="22072"/>
    <cellStyle name="SAPBEXHLevel2 4 3" xfId="22073"/>
    <cellStyle name="SAPBEXHLevel2 4 3 10" xfId="22074"/>
    <cellStyle name="SAPBEXHLevel2 4 3 11" xfId="22075"/>
    <cellStyle name="SAPBEXHLevel2 4 3 12" xfId="22076"/>
    <cellStyle name="SAPBEXHLevel2 4 3 2" xfId="22077"/>
    <cellStyle name="SAPBEXHLevel2 4 3 2 2" xfId="22078"/>
    <cellStyle name="SAPBEXHLevel2 4 3 2 3" xfId="22079"/>
    <cellStyle name="SAPBEXHLevel2 4 3 2 4" xfId="22080"/>
    <cellStyle name="SAPBEXHLevel2 4 3 2 5" xfId="22081"/>
    <cellStyle name="SAPBEXHLevel2 4 3 2 6" xfId="22082"/>
    <cellStyle name="SAPBEXHLevel2 4 3 2 7" xfId="22083"/>
    <cellStyle name="SAPBEXHLevel2 4 3 2 8" xfId="22084"/>
    <cellStyle name="SAPBEXHLevel2 4 3 3" xfId="22085"/>
    <cellStyle name="SAPBEXHLevel2 4 3 3 2" xfId="22086"/>
    <cellStyle name="SAPBEXHLevel2 4 3 3 3" xfId="22087"/>
    <cellStyle name="SAPBEXHLevel2 4 3 3 4" xfId="22088"/>
    <cellStyle name="SAPBEXHLevel2 4 3 3 5" xfId="22089"/>
    <cellStyle name="SAPBEXHLevel2 4 3 3 6" xfId="22090"/>
    <cellStyle name="SAPBEXHLevel2 4 3 3 7" xfId="22091"/>
    <cellStyle name="SAPBEXHLevel2 4 3 3 8" xfId="22092"/>
    <cellStyle name="SAPBEXHLevel2 4 3 4" xfId="22093"/>
    <cellStyle name="SAPBEXHLevel2 4 3 4 2" xfId="22094"/>
    <cellStyle name="SAPBEXHLevel2 4 3 4 3" xfId="22095"/>
    <cellStyle name="SAPBEXHLevel2 4 3 4 4" xfId="22096"/>
    <cellStyle name="SAPBEXHLevel2 4 3 4 5" xfId="22097"/>
    <cellStyle name="SAPBEXHLevel2 4 3 4 6" xfId="22098"/>
    <cellStyle name="SAPBEXHLevel2 4 3 4 7" xfId="22099"/>
    <cellStyle name="SAPBEXHLevel2 4 3 4 8" xfId="22100"/>
    <cellStyle name="SAPBEXHLevel2 4 3 5" xfId="22101"/>
    <cellStyle name="SAPBEXHLevel2 4 3 6" xfId="22102"/>
    <cellStyle name="SAPBEXHLevel2 4 3 7" xfId="22103"/>
    <cellStyle name="SAPBEXHLevel2 4 3 8" xfId="22104"/>
    <cellStyle name="SAPBEXHLevel2 4 3 9" xfId="22105"/>
    <cellStyle name="SAPBEXHLevel2 4 4" xfId="22106"/>
    <cellStyle name="SAPBEXHLevel2 4 4 2" xfId="22107"/>
    <cellStyle name="SAPBEXHLevel2 4 4 3" xfId="22108"/>
    <cellStyle name="SAPBEXHLevel2 4 4 4" xfId="22109"/>
    <cellStyle name="SAPBEXHLevel2 4 4 5" xfId="22110"/>
    <cellStyle name="SAPBEXHLevel2 4 4 6" xfId="22111"/>
    <cellStyle name="SAPBEXHLevel2 4 4 7" xfId="22112"/>
    <cellStyle name="SAPBEXHLevel2 4 4 8" xfId="22113"/>
    <cellStyle name="SAPBEXHLevel2 4 5" xfId="22114"/>
    <cellStyle name="SAPBEXHLevel2 4 5 2" xfId="22115"/>
    <cellStyle name="SAPBEXHLevel2 4 5 3" xfId="22116"/>
    <cellStyle name="SAPBEXHLevel2 4 5 4" xfId="22117"/>
    <cellStyle name="SAPBEXHLevel2 4 5 5" xfId="22118"/>
    <cellStyle name="SAPBEXHLevel2 4 5 6" xfId="22119"/>
    <cellStyle name="SAPBEXHLevel2 4 5 7" xfId="22120"/>
    <cellStyle name="SAPBEXHLevel2 4 5 8" xfId="22121"/>
    <cellStyle name="SAPBEXHLevel2 4 6" xfId="22122"/>
    <cellStyle name="SAPBEXHLevel2 4 6 2" xfId="22123"/>
    <cellStyle name="SAPBEXHLevel2 4 6 3" xfId="22124"/>
    <cellStyle name="SAPBEXHLevel2 4 6 4" xfId="22125"/>
    <cellStyle name="SAPBEXHLevel2 4 6 5" xfId="22126"/>
    <cellStyle name="SAPBEXHLevel2 4 6 6" xfId="22127"/>
    <cellStyle name="SAPBEXHLevel2 4 6 7" xfId="22128"/>
    <cellStyle name="SAPBEXHLevel2 4 6 8" xfId="22129"/>
    <cellStyle name="SAPBEXHLevel2 4 7" xfId="22130"/>
    <cellStyle name="SAPBEXHLevel2 4 8" xfId="22131"/>
    <cellStyle name="SAPBEXHLevel2 4 9" xfId="22132"/>
    <cellStyle name="SAPBEXHLevel2 5" xfId="1517"/>
    <cellStyle name="SAPBEXHLevel2 5 10" xfId="22133"/>
    <cellStyle name="SAPBEXHLevel2 5 11" xfId="22134"/>
    <cellStyle name="SAPBEXHLevel2 5 12" xfId="22135"/>
    <cellStyle name="SAPBEXHLevel2 5 13" xfId="22136"/>
    <cellStyle name="SAPBEXHLevel2 5 14" xfId="22137"/>
    <cellStyle name="SAPBEXHLevel2 5 2" xfId="22138"/>
    <cellStyle name="SAPBEXHLevel2 5 2 10" xfId="22139"/>
    <cellStyle name="SAPBEXHLevel2 5 2 11" xfId="22140"/>
    <cellStyle name="SAPBEXHLevel2 5 2 12" xfId="22141"/>
    <cellStyle name="SAPBEXHLevel2 5 2 2" xfId="22142"/>
    <cellStyle name="SAPBEXHLevel2 5 2 2 2" xfId="22143"/>
    <cellStyle name="SAPBEXHLevel2 5 2 2 3" xfId="22144"/>
    <cellStyle name="SAPBEXHLevel2 5 2 2 4" xfId="22145"/>
    <cellStyle name="SAPBEXHLevel2 5 2 2 5" xfId="22146"/>
    <cellStyle name="SAPBEXHLevel2 5 2 2 6" xfId="22147"/>
    <cellStyle name="SAPBEXHLevel2 5 2 2 7" xfId="22148"/>
    <cellStyle name="SAPBEXHLevel2 5 2 2 8" xfId="22149"/>
    <cellStyle name="SAPBEXHLevel2 5 2 3" xfId="22150"/>
    <cellStyle name="SAPBEXHLevel2 5 2 3 2" xfId="22151"/>
    <cellStyle name="SAPBEXHLevel2 5 2 3 3" xfId="22152"/>
    <cellStyle name="SAPBEXHLevel2 5 2 3 4" xfId="22153"/>
    <cellStyle name="SAPBEXHLevel2 5 2 3 5" xfId="22154"/>
    <cellStyle name="SAPBEXHLevel2 5 2 3 6" xfId="22155"/>
    <cellStyle name="SAPBEXHLevel2 5 2 3 7" xfId="22156"/>
    <cellStyle name="SAPBEXHLevel2 5 2 3 8" xfId="22157"/>
    <cellStyle name="SAPBEXHLevel2 5 2 4" xfId="22158"/>
    <cellStyle name="SAPBEXHLevel2 5 2 4 2" xfId="22159"/>
    <cellStyle name="SAPBEXHLevel2 5 2 4 3" xfId="22160"/>
    <cellStyle name="SAPBEXHLevel2 5 2 4 4" xfId="22161"/>
    <cellStyle name="SAPBEXHLevel2 5 2 4 5" xfId="22162"/>
    <cellStyle name="SAPBEXHLevel2 5 2 4 6" xfId="22163"/>
    <cellStyle name="SAPBEXHLevel2 5 2 4 7" xfId="22164"/>
    <cellStyle name="SAPBEXHLevel2 5 2 4 8" xfId="22165"/>
    <cellStyle name="SAPBEXHLevel2 5 2 5" xfId="22166"/>
    <cellStyle name="SAPBEXHLevel2 5 2 6" xfId="22167"/>
    <cellStyle name="SAPBEXHLevel2 5 2 7" xfId="22168"/>
    <cellStyle name="SAPBEXHLevel2 5 2 8" xfId="22169"/>
    <cellStyle name="SAPBEXHLevel2 5 2 9" xfId="22170"/>
    <cellStyle name="SAPBEXHLevel2 5 3" xfId="22171"/>
    <cellStyle name="SAPBEXHLevel2 5 3 2" xfId="22172"/>
    <cellStyle name="SAPBEXHLevel2 5 3 3" xfId="22173"/>
    <cellStyle name="SAPBEXHLevel2 5 3 4" xfId="22174"/>
    <cellStyle name="SAPBEXHLevel2 5 3 5" xfId="22175"/>
    <cellStyle name="SAPBEXHLevel2 5 3 6" xfId="22176"/>
    <cellStyle name="SAPBEXHLevel2 5 3 7" xfId="22177"/>
    <cellStyle name="SAPBEXHLevel2 5 3 8" xfId="22178"/>
    <cellStyle name="SAPBEXHLevel2 5 4" xfId="22179"/>
    <cellStyle name="SAPBEXHLevel2 5 4 2" xfId="22180"/>
    <cellStyle name="SAPBEXHLevel2 5 4 3" xfId="22181"/>
    <cellStyle name="SAPBEXHLevel2 5 4 4" xfId="22182"/>
    <cellStyle name="SAPBEXHLevel2 5 4 5" xfId="22183"/>
    <cellStyle name="SAPBEXHLevel2 5 4 6" xfId="22184"/>
    <cellStyle name="SAPBEXHLevel2 5 4 7" xfId="22185"/>
    <cellStyle name="SAPBEXHLevel2 5 4 8" xfId="22186"/>
    <cellStyle name="SAPBEXHLevel2 5 5" xfId="22187"/>
    <cellStyle name="SAPBEXHLevel2 5 5 2" xfId="22188"/>
    <cellStyle name="SAPBEXHLevel2 5 5 3" xfId="22189"/>
    <cellStyle name="SAPBEXHLevel2 5 5 4" xfId="22190"/>
    <cellStyle name="SAPBEXHLevel2 5 5 5" xfId="22191"/>
    <cellStyle name="SAPBEXHLevel2 5 5 6" xfId="22192"/>
    <cellStyle name="SAPBEXHLevel2 5 5 7" xfId="22193"/>
    <cellStyle name="SAPBEXHLevel2 5 5 8" xfId="22194"/>
    <cellStyle name="SAPBEXHLevel2 5 6" xfId="22195"/>
    <cellStyle name="SAPBEXHLevel2 5 7" xfId="22196"/>
    <cellStyle name="SAPBEXHLevel2 5 8" xfId="22197"/>
    <cellStyle name="SAPBEXHLevel2 5 9" xfId="22198"/>
    <cellStyle name="SAPBEXHLevel2 6" xfId="22199"/>
    <cellStyle name="SAPBEXHLevel2 6 10" xfId="22200"/>
    <cellStyle name="SAPBEXHLevel2 6 11" xfId="22201"/>
    <cellStyle name="SAPBEXHLevel2 6 12" xfId="22202"/>
    <cellStyle name="SAPBEXHLevel2 6 2" xfId="22203"/>
    <cellStyle name="SAPBEXHLevel2 6 2 2" xfId="22204"/>
    <cellStyle name="SAPBEXHLevel2 6 2 3" xfId="22205"/>
    <cellStyle name="SAPBEXHLevel2 6 2 4" xfId="22206"/>
    <cellStyle name="SAPBEXHLevel2 6 2 5" xfId="22207"/>
    <cellStyle name="SAPBEXHLevel2 6 2 6" xfId="22208"/>
    <cellStyle name="SAPBEXHLevel2 6 2 7" xfId="22209"/>
    <cellStyle name="SAPBEXHLevel2 6 2 8" xfId="22210"/>
    <cellStyle name="SAPBEXHLevel2 6 3" xfId="22211"/>
    <cellStyle name="SAPBEXHLevel2 6 3 2" xfId="22212"/>
    <cellStyle name="SAPBEXHLevel2 6 3 3" xfId="22213"/>
    <cellStyle name="SAPBEXHLevel2 6 3 4" xfId="22214"/>
    <cellStyle name="SAPBEXHLevel2 6 3 5" xfId="22215"/>
    <cellStyle name="SAPBEXHLevel2 6 3 6" xfId="22216"/>
    <cellStyle name="SAPBEXHLevel2 6 3 7" xfId="22217"/>
    <cellStyle name="SAPBEXHLevel2 6 3 8" xfId="22218"/>
    <cellStyle name="SAPBEXHLevel2 6 4" xfId="22219"/>
    <cellStyle name="SAPBEXHLevel2 6 4 2" xfId="22220"/>
    <cellStyle name="SAPBEXHLevel2 6 4 3" xfId="22221"/>
    <cellStyle name="SAPBEXHLevel2 6 4 4" xfId="22222"/>
    <cellStyle name="SAPBEXHLevel2 6 4 5" xfId="22223"/>
    <cellStyle name="SAPBEXHLevel2 6 4 6" xfId="22224"/>
    <cellStyle name="SAPBEXHLevel2 6 4 7" xfId="22225"/>
    <cellStyle name="SAPBEXHLevel2 6 4 8" xfId="22226"/>
    <cellStyle name="SAPBEXHLevel2 6 5" xfId="22227"/>
    <cellStyle name="SAPBEXHLevel2 6 6" xfId="22228"/>
    <cellStyle name="SAPBEXHLevel2 6 7" xfId="22229"/>
    <cellStyle name="SAPBEXHLevel2 6 8" xfId="22230"/>
    <cellStyle name="SAPBEXHLevel2 6 9" xfId="22231"/>
    <cellStyle name="SAPBEXHLevel2 7" xfId="22232"/>
    <cellStyle name="SAPBEXHLevel2 7 2" xfId="22233"/>
    <cellStyle name="SAPBEXHLevel2 7 3" xfId="22234"/>
    <cellStyle name="SAPBEXHLevel2 7 4" xfId="22235"/>
    <cellStyle name="SAPBEXHLevel2 7 5" xfId="22236"/>
    <cellStyle name="SAPBEXHLevel2 7 6" xfId="22237"/>
    <cellStyle name="SAPBEXHLevel2 7 7" xfId="22238"/>
    <cellStyle name="SAPBEXHLevel2 7 8" xfId="22239"/>
    <cellStyle name="SAPBEXHLevel2 8" xfId="22240"/>
    <cellStyle name="SAPBEXHLevel2 8 2" xfId="22241"/>
    <cellStyle name="SAPBEXHLevel2 8 3" xfId="22242"/>
    <cellStyle name="SAPBEXHLevel2 8 4" xfId="22243"/>
    <cellStyle name="SAPBEXHLevel2 8 5" xfId="22244"/>
    <cellStyle name="SAPBEXHLevel2 8 6" xfId="22245"/>
    <cellStyle name="SAPBEXHLevel2 8 7" xfId="22246"/>
    <cellStyle name="SAPBEXHLevel2 8 8" xfId="22247"/>
    <cellStyle name="SAPBEXHLevel2 9" xfId="22248"/>
    <cellStyle name="SAPBEXHLevel2 9 2" xfId="22249"/>
    <cellStyle name="SAPBEXHLevel2 9 3" xfId="22250"/>
    <cellStyle name="SAPBEXHLevel2 9 4" xfId="22251"/>
    <cellStyle name="SAPBEXHLevel2 9 5" xfId="22252"/>
    <cellStyle name="SAPBEXHLevel2 9 6" xfId="22253"/>
    <cellStyle name="SAPBEXHLevel2 9 7" xfId="22254"/>
    <cellStyle name="SAPBEXHLevel2 9 8" xfId="22255"/>
    <cellStyle name="SAPBEXHLevel2_2. Приложение Доп материалы согласованияБП_БП" xfId="1518"/>
    <cellStyle name="SAPBEXHLevel2X" xfId="141"/>
    <cellStyle name="SAPBEXHLevel2X 10" xfId="22256"/>
    <cellStyle name="SAPBEXHLevel2X 11" xfId="22257"/>
    <cellStyle name="SAPBEXHLevel2X 12" xfId="22258"/>
    <cellStyle name="SAPBEXHLevel2X 13" xfId="22259"/>
    <cellStyle name="SAPBEXHLevel2X 14" xfId="22260"/>
    <cellStyle name="SAPBEXHLevel2X 15" xfId="22261"/>
    <cellStyle name="SAPBEXHLevel2X 16" xfId="22262"/>
    <cellStyle name="SAPBEXHLevel2X 17" xfId="22263"/>
    <cellStyle name="SAPBEXHLevel2X 2" xfId="247"/>
    <cellStyle name="SAPBEXHLevel2X 2 10" xfId="22264"/>
    <cellStyle name="SAPBEXHLevel2X 2 11" xfId="22265"/>
    <cellStyle name="SAPBEXHLevel2X 2 12" xfId="22266"/>
    <cellStyle name="SAPBEXHLevel2X 2 13" xfId="22267"/>
    <cellStyle name="SAPBEXHLevel2X 2 14" xfId="22268"/>
    <cellStyle name="SAPBEXHLevel2X 2 2" xfId="1519"/>
    <cellStyle name="SAPBEXHLevel2X 2 2 10" xfId="22269"/>
    <cellStyle name="SAPBEXHLevel2X 2 2 11" xfId="22270"/>
    <cellStyle name="SAPBEXHLevel2X 2 2 12" xfId="22271"/>
    <cellStyle name="SAPBEXHLevel2X 2 2 13" xfId="22272"/>
    <cellStyle name="SAPBEXHLevel2X 2 2 14" xfId="22273"/>
    <cellStyle name="SAPBEXHLevel2X 2 2 2" xfId="22274"/>
    <cellStyle name="SAPBEXHLevel2X 2 2 2 10" xfId="22275"/>
    <cellStyle name="SAPBEXHLevel2X 2 2 2 11" xfId="22276"/>
    <cellStyle name="SAPBEXHLevel2X 2 2 2 12" xfId="22277"/>
    <cellStyle name="SAPBEXHLevel2X 2 2 2 2" xfId="22278"/>
    <cellStyle name="SAPBEXHLevel2X 2 2 2 2 2" xfId="22279"/>
    <cellStyle name="SAPBEXHLevel2X 2 2 2 2 3" xfId="22280"/>
    <cellStyle name="SAPBEXHLevel2X 2 2 2 2 4" xfId="22281"/>
    <cellStyle name="SAPBEXHLevel2X 2 2 2 2 5" xfId="22282"/>
    <cellStyle name="SAPBEXHLevel2X 2 2 2 2 6" xfId="22283"/>
    <cellStyle name="SAPBEXHLevel2X 2 2 2 2 7" xfId="22284"/>
    <cellStyle name="SAPBEXHLevel2X 2 2 2 2 8" xfId="22285"/>
    <cellStyle name="SAPBEXHLevel2X 2 2 2 3" xfId="22286"/>
    <cellStyle name="SAPBEXHLevel2X 2 2 2 3 2" xfId="22287"/>
    <cellStyle name="SAPBEXHLevel2X 2 2 2 3 3" xfId="22288"/>
    <cellStyle name="SAPBEXHLevel2X 2 2 2 3 4" xfId="22289"/>
    <cellStyle name="SAPBEXHLevel2X 2 2 2 3 5" xfId="22290"/>
    <cellStyle name="SAPBEXHLevel2X 2 2 2 3 6" xfId="22291"/>
    <cellStyle name="SAPBEXHLevel2X 2 2 2 3 7" xfId="22292"/>
    <cellStyle name="SAPBEXHLevel2X 2 2 2 3 8" xfId="22293"/>
    <cellStyle name="SAPBEXHLevel2X 2 2 2 4" xfId="22294"/>
    <cellStyle name="SAPBEXHLevel2X 2 2 2 4 2" xfId="22295"/>
    <cellStyle name="SAPBEXHLevel2X 2 2 2 4 3" xfId="22296"/>
    <cellStyle name="SAPBEXHLevel2X 2 2 2 4 4" xfId="22297"/>
    <cellStyle name="SAPBEXHLevel2X 2 2 2 4 5" xfId="22298"/>
    <cellStyle name="SAPBEXHLevel2X 2 2 2 4 6" xfId="22299"/>
    <cellStyle name="SAPBEXHLevel2X 2 2 2 4 7" xfId="22300"/>
    <cellStyle name="SAPBEXHLevel2X 2 2 2 4 8" xfId="22301"/>
    <cellStyle name="SAPBEXHLevel2X 2 2 2 5" xfId="22302"/>
    <cellStyle name="SAPBEXHLevel2X 2 2 2 6" xfId="22303"/>
    <cellStyle name="SAPBEXHLevel2X 2 2 2 7" xfId="22304"/>
    <cellStyle name="SAPBEXHLevel2X 2 2 2 8" xfId="22305"/>
    <cellStyle name="SAPBEXHLevel2X 2 2 2 9" xfId="22306"/>
    <cellStyle name="SAPBEXHLevel2X 2 2 3" xfId="22307"/>
    <cellStyle name="SAPBEXHLevel2X 2 2 3 2" xfId="22308"/>
    <cellStyle name="SAPBEXHLevel2X 2 2 3 3" xfId="22309"/>
    <cellStyle name="SAPBEXHLevel2X 2 2 3 4" xfId="22310"/>
    <cellStyle name="SAPBEXHLevel2X 2 2 3 5" xfId="22311"/>
    <cellStyle name="SAPBEXHLevel2X 2 2 3 6" xfId="22312"/>
    <cellStyle name="SAPBEXHLevel2X 2 2 3 7" xfId="22313"/>
    <cellStyle name="SAPBEXHLevel2X 2 2 3 8" xfId="22314"/>
    <cellStyle name="SAPBEXHLevel2X 2 2 4" xfId="22315"/>
    <cellStyle name="SAPBEXHLevel2X 2 2 4 2" xfId="22316"/>
    <cellStyle name="SAPBEXHLevel2X 2 2 4 3" xfId="22317"/>
    <cellStyle name="SAPBEXHLevel2X 2 2 4 4" xfId="22318"/>
    <cellStyle name="SAPBEXHLevel2X 2 2 4 5" xfId="22319"/>
    <cellStyle name="SAPBEXHLevel2X 2 2 4 6" xfId="22320"/>
    <cellStyle name="SAPBEXHLevel2X 2 2 4 7" xfId="22321"/>
    <cellStyle name="SAPBEXHLevel2X 2 2 4 8" xfId="22322"/>
    <cellStyle name="SAPBEXHLevel2X 2 2 5" xfId="22323"/>
    <cellStyle name="SAPBEXHLevel2X 2 2 5 2" xfId="22324"/>
    <cellStyle name="SAPBEXHLevel2X 2 2 5 3" xfId="22325"/>
    <cellStyle name="SAPBEXHLevel2X 2 2 5 4" xfId="22326"/>
    <cellStyle name="SAPBEXHLevel2X 2 2 5 5" xfId="22327"/>
    <cellStyle name="SAPBEXHLevel2X 2 2 5 6" xfId="22328"/>
    <cellStyle name="SAPBEXHLevel2X 2 2 5 7" xfId="22329"/>
    <cellStyle name="SAPBEXHLevel2X 2 2 5 8" xfId="22330"/>
    <cellStyle name="SAPBEXHLevel2X 2 2 6" xfId="22331"/>
    <cellStyle name="SAPBEXHLevel2X 2 2 7" xfId="22332"/>
    <cellStyle name="SAPBEXHLevel2X 2 2 8" xfId="22333"/>
    <cellStyle name="SAPBEXHLevel2X 2 2 9" xfId="22334"/>
    <cellStyle name="SAPBEXHLevel2X 2 3" xfId="22335"/>
    <cellStyle name="SAPBEXHLevel2X 2 3 10" xfId="22336"/>
    <cellStyle name="SAPBEXHLevel2X 2 3 11" xfId="22337"/>
    <cellStyle name="SAPBEXHLevel2X 2 3 12" xfId="22338"/>
    <cellStyle name="SAPBEXHLevel2X 2 3 2" xfId="22339"/>
    <cellStyle name="SAPBEXHLevel2X 2 3 2 2" xfId="22340"/>
    <cellStyle name="SAPBEXHLevel2X 2 3 2 3" xfId="22341"/>
    <cellStyle name="SAPBEXHLevel2X 2 3 2 4" xfId="22342"/>
    <cellStyle name="SAPBEXHLevel2X 2 3 2 5" xfId="22343"/>
    <cellStyle name="SAPBEXHLevel2X 2 3 2 6" xfId="22344"/>
    <cellStyle name="SAPBEXHLevel2X 2 3 2 7" xfId="22345"/>
    <cellStyle name="SAPBEXHLevel2X 2 3 2 8" xfId="22346"/>
    <cellStyle name="SAPBEXHLevel2X 2 3 3" xfId="22347"/>
    <cellStyle name="SAPBEXHLevel2X 2 3 3 2" xfId="22348"/>
    <cellStyle name="SAPBEXHLevel2X 2 3 3 3" xfId="22349"/>
    <cellStyle name="SAPBEXHLevel2X 2 3 3 4" xfId="22350"/>
    <cellStyle name="SAPBEXHLevel2X 2 3 3 5" xfId="22351"/>
    <cellStyle name="SAPBEXHLevel2X 2 3 3 6" xfId="22352"/>
    <cellStyle name="SAPBEXHLevel2X 2 3 3 7" xfId="22353"/>
    <cellStyle name="SAPBEXHLevel2X 2 3 3 8" xfId="22354"/>
    <cellStyle name="SAPBEXHLevel2X 2 3 4" xfId="22355"/>
    <cellStyle name="SAPBEXHLevel2X 2 3 4 2" xfId="22356"/>
    <cellStyle name="SAPBEXHLevel2X 2 3 4 3" xfId="22357"/>
    <cellStyle name="SAPBEXHLevel2X 2 3 4 4" xfId="22358"/>
    <cellStyle name="SAPBEXHLevel2X 2 3 4 5" xfId="22359"/>
    <cellStyle name="SAPBEXHLevel2X 2 3 4 6" xfId="22360"/>
    <cellStyle name="SAPBEXHLevel2X 2 3 4 7" xfId="22361"/>
    <cellStyle name="SAPBEXHLevel2X 2 3 4 8" xfId="22362"/>
    <cellStyle name="SAPBEXHLevel2X 2 3 5" xfId="22363"/>
    <cellStyle name="SAPBEXHLevel2X 2 3 6" xfId="22364"/>
    <cellStyle name="SAPBEXHLevel2X 2 3 7" xfId="22365"/>
    <cellStyle name="SAPBEXHLevel2X 2 3 8" xfId="22366"/>
    <cellStyle name="SAPBEXHLevel2X 2 3 9" xfId="22367"/>
    <cellStyle name="SAPBEXHLevel2X 2 4" xfId="22368"/>
    <cellStyle name="SAPBEXHLevel2X 2 4 2" xfId="22369"/>
    <cellStyle name="SAPBEXHLevel2X 2 4 3" xfId="22370"/>
    <cellStyle name="SAPBEXHLevel2X 2 4 4" xfId="22371"/>
    <cellStyle name="SAPBEXHLevel2X 2 4 5" xfId="22372"/>
    <cellStyle name="SAPBEXHLevel2X 2 4 6" xfId="22373"/>
    <cellStyle name="SAPBEXHLevel2X 2 4 7" xfId="22374"/>
    <cellStyle name="SAPBEXHLevel2X 2 4 8" xfId="22375"/>
    <cellStyle name="SAPBEXHLevel2X 2 5" xfId="22376"/>
    <cellStyle name="SAPBEXHLevel2X 2 5 2" xfId="22377"/>
    <cellStyle name="SAPBEXHLevel2X 2 5 3" xfId="22378"/>
    <cellStyle name="SAPBEXHLevel2X 2 5 4" xfId="22379"/>
    <cellStyle name="SAPBEXHLevel2X 2 5 5" xfId="22380"/>
    <cellStyle name="SAPBEXHLevel2X 2 5 6" xfId="22381"/>
    <cellStyle name="SAPBEXHLevel2X 2 5 7" xfId="22382"/>
    <cellStyle name="SAPBEXHLevel2X 2 5 8" xfId="22383"/>
    <cellStyle name="SAPBEXHLevel2X 2 6" xfId="22384"/>
    <cellStyle name="SAPBEXHLevel2X 2 6 2" xfId="22385"/>
    <cellStyle name="SAPBEXHLevel2X 2 6 3" xfId="22386"/>
    <cellStyle name="SAPBEXHLevel2X 2 6 4" xfId="22387"/>
    <cellStyle name="SAPBEXHLevel2X 2 6 5" xfId="22388"/>
    <cellStyle name="SAPBEXHLevel2X 2 6 6" xfId="22389"/>
    <cellStyle name="SAPBEXHLevel2X 2 6 7" xfId="22390"/>
    <cellStyle name="SAPBEXHLevel2X 2 6 8" xfId="22391"/>
    <cellStyle name="SAPBEXHLevel2X 2 7" xfId="22392"/>
    <cellStyle name="SAPBEXHLevel2X 2 8" xfId="22393"/>
    <cellStyle name="SAPBEXHLevel2X 2 9" xfId="22394"/>
    <cellStyle name="SAPBEXHLevel2X 3" xfId="1520"/>
    <cellStyle name="SAPBEXHLevel2X 3 10" xfId="22395"/>
    <cellStyle name="SAPBEXHLevel2X 3 11" xfId="22396"/>
    <cellStyle name="SAPBEXHLevel2X 3 12" xfId="22397"/>
    <cellStyle name="SAPBEXHLevel2X 3 13" xfId="22398"/>
    <cellStyle name="SAPBEXHLevel2X 3 14" xfId="22399"/>
    <cellStyle name="SAPBEXHLevel2X 3 2" xfId="1521"/>
    <cellStyle name="SAPBEXHLevel2X 3 2 10" xfId="22400"/>
    <cellStyle name="SAPBEXHLevel2X 3 2 11" xfId="22401"/>
    <cellStyle name="SAPBEXHLevel2X 3 2 12" xfId="22402"/>
    <cellStyle name="SAPBEXHLevel2X 3 2 13" xfId="22403"/>
    <cellStyle name="SAPBEXHLevel2X 3 2 14" xfId="22404"/>
    <cellStyle name="SAPBEXHLevel2X 3 2 2" xfId="22405"/>
    <cellStyle name="SAPBEXHLevel2X 3 2 2 10" xfId="22406"/>
    <cellStyle name="SAPBEXHLevel2X 3 2 2 11" xfId="22407"/>
    <cellStyle name="SAPBEXHLevel2X 3 2 2 12" xfId="22408"/>
    <cellStyle name="SAPBEXHLevel2X 3 2 2 2" xfId="22409"/>
    <cellStyle name="SAPBEXHLevel2X 3 2 2 2 2" xfId="22410"/>
    <cellStyle name="SAPBEXHLevel2X 3 2 2 2 3" xfId="22411"/>
    <cellStyle name="SAPBEXHLevel2X 3 2 2 2 4" xfId="22412"/>
    <cellStyle name="SAPBEXHLevel2X 3 2 2 2 5" xfId="22413"/>
    <cellStyle name="SAPBEXHLevel2X 3 2 2 2 6" xfId="22414"/>
    <cellStyle name="SAPBEXHLevel2X 3 2 2 2 7" xfId="22415"/>
    <cellStyle name="SAPBEXHLevel2X 3 2 2 2 8" xfId="22416"/>
    <cellStyle name="SAPBEXHLevel2X 3 2 2 3" xfId="22417"/>
    <cellStyle name="SAPBEXHLevel2X 3 2 2 3 2" xfId="22418"/>
    <cellStyle name="SAPBEXHLevel2X 3 2 2 3 3" xfId="22419"/>
    <cellStyle name="SAPBEXHLevel2X 3 2 2 3 4" xfId="22420"/>
    <cellStyle name="SAPBEXHLevel2X 3 2 2 3 5" xfId="22421"/>
    <cellStyle name="SAPBEXHLevel2X 3 2 2 3 6" xfId="22422"/>
    <cellStyle name="SAPBEXHLevel2X 3 2 2 3 7" xfId="22423"/>
    <cellStyle name="SAPBEXHLevel2X 3 2 2 3 8" xfId="22424"/>
    <cellStyle name="SAPBEXHLevel2X 3 2 2 4" xfId="22425"/>
    <cellStyle name="SAPBEXHLevel2X 3 2 2 4 2" xfId="22426"/>
    <cellStyle name="SAPBEXHLevel2X 3 2 2 4 3" xfId="22427"/>
    <cellStyle name="SAPBEXHLevel2X 3 2 2 4 4" xfId="22428"/>
    <cellStyle name="SAPBEXHLevel2X 3 2 2 4 5" xfId="22429"/>
    <cellStyle name="SAPBEXHLevel2X 3 2 2 4 6" xfId="22430"/>
    <cellStyle name="SAPBEXHLevel2X 3 2 2 4 7" xfId="22431"/>
    <cellStyle name="SAPBEXHLevel2X 3 2 2 4 8" xfId="22432"/>
    <cellStyle name="SAPBEXHLevel2X 3 2 2 5" xfId="22433"/>
    <cellStyle name="SAPBEXHLevel2X 3 2 2 6" xfId="22434"/>
    <cellStyle name="SAPBEXHLevel2X 3 2 2 7" xfId="22435"/>
    <cellStyle name="SAPBEXHLevel2X 3 2 2 8" xfId="22436"/>
    <cellStyle name="SAPBEXHLevel2X 3 2 2 9" xfId="22437"/>
    <cellStyle name="SAPBEXHLevel2X 3 2 3" xfId="22438"/>
    <cellStyle name="SAPBEXHLevel2X 3 2 3 2" xfId="22439"/>
    <cellStyle name="SAPBEXHLevel2X 3 2 3 3" xfId="22440"/>
    <cellStyle name="SAPBEXHLevel2X 3 2 3 4" xfId="22441"/>
    <cellStyle name="SAPBEXHLevel2X 3 2 3 5" xfId="22442"/>
    <cellStyle name="SAPBEXHLevel2X 3 2 3 6" xfId="22443"/>
    <cellStyle name="SAPBEXHLevel2X 3 2 3 7" xfId="22444"/>
    <cellStyle name="SAPBEXHLevel2X 3 2 3 8" xfId="22445"/>
    <cellStyle name="SAPBEXHLevel2X 3 2 4" xfId="22446"/>
    <cellStyle name="SAPBEXHLevel2X 3 2 4 2" xfId="22447"/>
    <cellStyle name="SAPBEXHLevel2X 3 2 4 3" xfId="22448"/>
    <cellStyle name="SAPBEXHLevel2X 3 2 4 4" xfId="22449"/>
    <cellStyle name="SAPBEXHLevel2X 3 2 4 5" xfId="22450"/>
    <cellStyle name="SAPBEXHLevel2X 3 2 4 6" xfId="22451"/>
    <cellStyle name="SAPBEXHLevel2X 3 2 4 7" xfId="22452"/>
    <cellStyle name="SAPBEXHLevel2X 3 2 4 8" xfId="22453"/>
    <cellStyle name="SAPBEXHLevel2X 3 2 5" xfId="22454"/>
    <cellStyle name="SAPBEXHLevel2X 3 2 5 2" xfId="22455"/>
    <cellStyle name="SAPBEXHLevel2X 3 2 5 3" xfId="22456"/>
    <cellStyle name="SAPBEXHLevel2X 3 2 5 4" xfId="22457"/>
    <cellStyle name="SAPBEXHLevel2X 3 2 5 5" xfId="22458"/>
    <cellStyle name="SAPBEXHLevel2X 3 2 5 6" xfId="22459"/>
    <cellStyle name="SAPBEXHLevel2X 3 2 5 7" xfId="22460"/>
    <cellStyle name="SAPBEXHLevel2X 3 2 5 8" xfId="22461"/>
    <cellStyle name="SAPBEXHLevel2X 3 2 6" xfId="22462"/>
    <cellStyle name="SAPBEXHLevel2X 3 2 7" xfId="22463"/>
    <cellStyle name="SAPBEXHLevel2X 3 2 8" xfId="22464"/>
    <cellStyle name="SAPBEXHLevel2X 3 2 9" xfId="22465"/>
    <cellStyle name="SAPBEXHLevel2X 3 3" xfId="22466"/>
    <cellStyle name="SAPBEXHLevel2X 3 3 10" xfId="22467"/>
    <cellStyle name="SAPBEXHLevel2X 3 3 11" xfId="22468"/>
    <cellStyle name="SAPBEXHLevel2X 3 3 12" xfId="22469"/>
    <cellStyle name="SAPBEXHLevel2X 3 3 2" xfId="22470"/>
    <cellStyle name="SAPBEXHLevel2X 3 3 2 2" xfId="22471"/>
    <cellStyle name="SAPBEXHLevel2X 3 3 2 3" xfId="22472"/>
    <cellStyle name="SAPBEXHLevel2X 3 3 2 4" xfId="22473"/>
    <cellStyle name="SAPBEXHLevel2X 3 3 2 5" xfId="22474"/>
    <cellStyle name="SAPBEXHLevel2X 3 3 2 6" xfId="22475"/>
    <cellStyle name="SAPBEXHLevel2X 3 3 2 7" xfId="22476"/>
    <cellStyle name="SAPBEXHLevel2X 3 3 2 8" xfId="22477"/>
    <cellStyle name="SAPBEXHLevel2X 3 3 3" xfId="22478"/>
    <cellStyle name="SAPBEXHLevel2X 3 3 3 2" xfId="22479"/>
    <cellStyle name="SAPBEXHLevel2X 3 3 3 3" xfId="22480"/>
    <cellStyle name="SAPBEXHLevel2X 3 3 3 4" xfId="22481"/>
    <cellStyle name="SAPBEXHLevel2X 3 3 3 5" xfId="22482"/>
    <cellStyle name="SAPBEXHLevel2X 3 3 3 6" xfId="22483"/>
    <cellStyle name="SAPBEXHLevel2X 3 3 3 7" xfId="22484"/>
    <cellStyle name="SAPBEXHLevel2X 3 3 3 8" xfId="22485"/>
    <cellStyle name="SAPBEXHLevel2X 3 3 4" xfId="22486"/>
    <cellStyle name="SAPBEXHLevel2X 3 3 4 2" xfId="22487"/>
    <cellStyle name="SAPBEXHLevel2X 3 3 4 3" xfId="22488"/>
    <cellStyle name="SAPBEXHLevel2X 3 3 4 4" xfId="22489"/>
    <cellStyle name="SAPBEXHLevel2X 3 3 4 5" xfId="22490"/>
    <cellStyle name="SAPBEXHLevel2X 3 3 4 6" xfId="22491"/>
    <cellStyle name="SAPBEXHLevel2X 3 3 4 7" xfId="22492"/>
    <cellStyle name="SAPBEXHLevel2X 3 3 4 8" xfId="22493"/>
    <cellStyle name="SAPBEXHLevel2X 3 3 5" xfId="22494"/>
    <cellStyle name="SAPBEXHLevel2X 3 3 6" xfId="22495"/>
    <cellStyle name="SAPBEXHLevel2X 3 3 7" xfId="22496"/>
    <cellStyle name="SAPBEXHLevel2X 3 3 8" xfId="22497"/>
    <cellStyle name="SAPBEXHLevel2X 3 3 9" xfId="22498"/>
    <cellStyle name="SAPBEXHLevel2X 3 4" xfId="22499"/>
    <cellStyle name="SAPBEXHLevel2X 3 4 2" xfId="22500"/>
    <cellStyle name="SAPBEXHLevel2X 3 4 3" xfId="22501"/>
    <cellStyle name="SAPBEXHLevel2X 3 4 4" xfId="22502"/>
    <cellStyle name="SAPBEXHLevel2X 3 4 5" xfId="22503"/>
    <cellStyle name="SAPBEXHLevel2X 3 4 6" xfId="22504"/>
    <cellStyle name="SAPBEXHLevel2X 3 4 7" xfId="22505"/>
    <cellStyle name="SAPBEXHLevel2X 3 4 8" xfId="22506"/>
    <cellStyle name="SAPBEXHLevel2X 3 5" xfId="22507"/>
    <cellStyle name="SAPBEXHLevel2X 3 5 2" xfId="22508"/>
    <cellStyle name="SAPBEXHLevel2X 3 5 3" xfId="22509"/>
    <cellStyle name="SAPBEXHLevel2X 3 5 4" xfId="22510"/>
    <cellStyle name="SAPBEXHLevel2X 3 5 5" xfId="22511"/>
    <cellStyle name="SAPBEXHLevel2X 3 5 6" xfId="22512"/>
    <cellStyle name="SAPBEXHLevel2X 3 5 7" xfId="22513"/>
    <cellStyle name="SAPBEXHLevel2X 3 5 8" xfId="22514"/>
    <cellStyle name="SAPBEXHLevel2X 3 6" xfId="22515"/>
    <cellStyle name="SAPBEXHLevel2X 3 6 2" xfId="22516"/>
    <cellStyle name="SAPBEXHLevel2X 3 6 3" xfId="22517"/>
    <cellStyle name="SAPBEXHLevel2X 3 6 4" xfId="22518"/>
    <cellStyle name="SAPBEXHLevel2X 3 6 5" xfId="22519"/>
    <cellStyle name="SAPBEXHLevel2X 3 6 6" xfId="22520"/>
    <cellStyle name="SAPBEXHLevel2X 3 6 7" xfId="22521"/>
    <cellStyle name="SAPBEXHLevel2X 3 6 8" xfId="22522"/>
    <cellStyle name="SAPBEXHLevel2X 3 7" xfId="22523"/>
    <cellStyle name="SAPBEXHLevel2X 3 8" xfId="22524"/>
    <cellStyle name="SAPBEXHLevel2X 3 9" xfId="22525"/>
    <cellStyle name="SAPBEXHLevel2X 4" xfId="1522"/>
    <cellStyle name="SAPBEXHLevel2X 4 10" xfId="22526"/>
    <cellStyle name="SAPBEXHLevel2X 4 11" xfId="22527"/>
    <cellStyle name="SAPBEXHLevel2X 4 12" xfId="22528"/>
    <cellStyle name="SAPBEXHLevel2X 4 13" xfId="22529"/>
    <cellStyle name="SAPBEXHLevel2X 4 14" xfId="22530"/>
    <cellStyle name="SAPBEXHLevel2X 4 2" xfId="1523"/>
    <cellStyle name="SAPBEXHLevel2X 4 2 10" xfId="22531"/>
    <cellStyle name="SAPBEXHLevel2X 4 2 11" xfId="22532"/>
    <cellStyle name="SAPBEXHLevel2X 4 2 12" xfId="22533"/>
    <cellStyle name="SAPBEXHLevel2X 4 2 13" xfId="22534"/>
    <cellStyle name="SAPBEXHLevel2X 4 2 14" xfId="22535"/>
    <cellStyle name="SAPBEXHLevel2X 4 2 2" xfId="22536"/>
    <cellStyle name="SAPBEXHLevel2X 4 2 2 10" xfId="22537"/>
    <cellStyle name="SAPBEXHLevel2X 4 2 2 11" xfId="22538"/>
    <cellStyle name="SAPBEXHLevel2X 4 2 2 12" xfId="22539"/>
    <cellStyle name="SAPBEXHLevel2X 4 2 2 2" xfId="22540"/>
    <cellStyle name="SAPBEXHLevel2X 4 2 2 2 2" xfId="22541"/>
    <cellStyle name="SAPBEXHLevel2X 4 2 2 2 3" xfId="22542"/>
    <cellStyle name="SAPBEXHLevel2X 4 2 2 2 4" xfId="22543"/>
    <cellStyle name="SAPBEXHLevel2X 4 2 2 2 5" xfId="22544"/>
    <cellStyle name="SAPBEXHLevel2X 4 2 2 2 6" xfId="22545"/>
    <cellStyle name="SAPBEXHLevel2X 4 2 2 2 7" xfId="22546"/>
    <cellStyle name="SAPBEXHLevel2X 4 2 2 2 8" xfId="22547"/>
    <cellStyle name="SAPBEXHLevel2X 4 2 2 3" xfId="22548"/>
    <cellStyle name="SAPBEXHLevel2X 4 2 2 3 2" xfId="22549"/>
    <cellStyle name="SAPBEXHLevel2X 4 2 2 3 3" xfId="22550"/>
    <cellStyle name="SAPBEXHLevel2X 4 2 2 3 4" xfId="22551"/>
    <cellStyle name="SAPBEXHLevel2X 4 2 2 3 5" xfId="22552"/>
    <cellStyle name="SAPBEXHLevel2X 4 2 2 3 6" xfId="22553"/>
    <cellStyle name="SAPBEXHLevel2X 4 2 2 3 7" xfId="22554"/>
    <cellStyle name="SAPBEXHLevel2X 4 2 2 3 8" xfId="22555"/>
    <cellStyle name="SAPBEXHLevel2X 4 2 2 4" xfId="22556"/>
    <cellStyle name="SAPBEXHLevel2X 4 2 2 4 2" xfId="22557"/>
    <cellStyle name="SAPBEXHLevel2X 4 2 2 4 3" xfId="22558"/>
    <cellStyle name="SAPBEXHLevel2X 4 2 2 4 4" xfId="22559"/>
    <cellStyle name="SAPBEXHLevel2X 4 2 2 4 5" xfId="22560"/>
    <cellStyle name="SAPBEXHLevel2X 4 2 2 4 6" xfId="22561"/>
    <cellStyle name="SAPBEXHLevel2X 4 2 2 4 7" xfId="22562"/>
    <cellStyle name="SAPBEXHLevel2X 4 2 2 4 8" xfId="22563"/>
    <cellStyle name="SAPBEXHLevel2X 4 2 2 5" xfId="22564"/>
    <cellStyle name="SAPBEXHLevel2X 4 2 2 6" xfId="22565"/>
    <cellStyle name="SAPBEXHLevel2X 4 2 2 7" xfId="22566"/>
    <cellStyle name="SAPBEXHLevel2X 4 2 2 8" xfId="22567"/>
    <cellStyle name="SAPBEXHLevel2X 4 2 2 9" xfId="22568"/>
    <cellStyle name="SAPBEXHLevel2X 4 2 3" xfId="22569"/>
    <cellStyle name="SAPBEXHLevel2X 4 2 3 2" xfId="22570"/>
    <cellStyle name="SAPBEXHLevel2X 4 2 3 3" xfId="22571"/>
    <cellStyle name="SAPBEXHLevel2X 4 2 3 4" xfId="22572"/>
    <cellStyle name="SAPBEXHLevel2X 4 2 3 5" xfId="22573"/>
    <cellStyle name="SAPBEXHLevel2X 4 2 3 6" xfId="22574"/>
    <cellStyle name="SAPBEXHLevel2X 4 2 3 7" xfId="22575"/>
    <cellStyle name="SAPBEXHLevel2X 4 2 3 8" xfId="22576"/>
    <cellStyle name="SAPBEXHLevel2X 4 2 4" xfId="22577"/>
    <cellStyle name="SAPBEXHLevel2X 4 2 4 2" xfId="22578"/>
    <cellStyle name="SAPBEXHLevel2X 4 2 4 3" xfId="22579"/>
    <cellStyle name="SAPBEXHLevel2X 4 2 4 4" xfId="22580"/>
    <cellStyle name="SAPBEXHLevel2X 4 2 4 5" xfId="22581"/>
    <cellStyle name="SAPBEXHLevel2X 4 2 4 6" xfId="22582"/>
    <cellStyle name="SAPBEXHLevel2X 4 2 4 7" xfId="22583"/>
    <cellStyle name="SAPBEXHLevel2X 4 2 4 8" xfId="22584"/>
    <cellStyle name="SAPBEXHLevel2X 4 2 5" xfId="22585"/>
    <cellStyle name="SAPBEXHLevel2X 4 2 5 2" xfId="22586"/>
    <cellStyle name="SAPBEXHLevel2X 4 2 5 3" xfId="22587"/>
    <cellStyle name="SAPBEXHLevel2X 4 2 5 4" xfId="22588"/>
    <cellStyle name="SAPBEXHLevel2X 4 2 5 5" xfId="22589"/>
    <cellStyle name="SAPBEXHLevel2X 4 2 5 6" xfId="22590"/>
    <cellStyle name="SAPBEXHLevel2X 4 2 5 7" xfId="22591"/>
    <cellStyle name="SAPBEXHLevel2X 4 2 5 8" xfId="22592"/>
    <cellStyle name="SAPBEXHLevel2X 4 2 6" xfId="22593"/>
    <cellStyle name="SAPBEXHLevel2X 4 2 7" xfId="22594"/>
    <cellStyle name="SAPBEXHLevel2X 4 2 8" xfId="22595"/>
    <cellStyle name="SAPBEXHLevel2X 4 2 9" xfId="22596"/>
    <cellStyle name="SAPBEXHLevel2X 4 3" xfId="22597"/>
    <cellStyle name="SAPBEXHLevel2X 4 3 10" xfId="22598"/>
    <cellStyle name="SAPBEXHLevel2X 4 3 11" xfId="22599"/>
    <cellStyle name="SAPBEXHLevel2X 4 3 12" xfId="22600"/>
    <cellStyle name="SAPBEXHLevel2X 4 3 2" xfId="22601"/>
    <cellStyle name="SAPBEXHLevel2X 4 3 2 2" xfId="22602"/>
    <cellStyle name="SAPBEXHLevel2X 4 3 2 3" xfId="22603"/>
    <cellStyle name="SAPBEXHLevel2X 4 3 2 4" xfId="22604"/>
    <cellStyle name="SAPBEXHLevel2X 4 3 2 5" xfId="22605"/>
    <cellStyle name="SAPBEXHLevel2X 4 3 2 6" xfId="22606"/>
    <cellStyle name="SAPBEXHLevel2X 4 3 2 7" xfId="22607"/>
    <cellStyle name="SAPBEXHLevel2X 4 3 2 8" xfId="22608"/>
    <cellStyle name="SAPBEXHLevel2X 4 3 3" xfId="22609"/>
    <cellStyle name="SAPBEXHLevel2X 4 3 3 2" xfId="22610"/>
    <cellStyle name="SAPBEXHLevel2X 4 3 3 3" xfId="22611"/>
    <cellStyle name="SAPBEXHLevel2X 4 3 3 4" xfId="22612"/>
    <cellStyle name="SAPBEXHLevel2X 4 3 3 5" xfId="22613"/>
    <cellStyle name="SAPBEXHLevel2X 4 3 3 6" xfId="22614"/>
    <cellStyle name="SAPBEXHLevel2X 4 3 3 7" xfId="22615"/>
    <cellStyle name="SAPBEXHLevel2X 4 3 3 8" xfId="22616"/>
    <cellStyle name="SAPBEXHLevel2X 4 3 4" xfId="22617"/>
    <cellStyle name="SAPBEXHLevel2X 4 3 4 2" xfId="22618"/>
    <cellStyle name="SAPBEXHLevel2X 4 3 4 3" xfId="22619"/>
    <cellStyle name="SAPBEXHLevel2X 4 3 4 4" xfId="22620"/>
    <cellStyle name="SAPBEXHLevel2X 4 3 4 5" xfId="22621"/>
    <cellStyle name="SAPBEXHLevel2X 4 3 4 6" xfId="22622"/>
    <cellStyle name="SAPBEXHLevel2X 4 3 4 7" xfId="22623"/>
    <cellStyle name="SAPBEXHLevel2X 4 3 4 8" xfId="22624"/>
    <cellStyle name="SAPBEXHLevel2X 4 3 5" xfId="22625"/>
    <cellStyle name="SAPBEXHLevel2X 4 3 6" xfId="22626"/>
    <cellStyle name="SAPBEXHLevel2X 4 3 7" xfId="22627"/>
    <cellStyle name="SAPBEXHLevel2X 4 3 8" xfId="22628"/>
    <cellStyle name="SAPBEXHLevel2X 4 3 9" xfId="22629"/>
    <cellStyle name="SAPBEXHLevel2X 4 4" xfId="22630"/>
    <cellStyle name="SAPBEXHLevel2X 4 4 2" xfId="22631"/>
    <cellStyle name="SAPBEXHLevel2X 4 4 3" xfId="22632"/>
    <cellStyle name="SAPBEXHLevel2X 4 4 4" xfId="22633"/>
    <cellStyle name="SAPBEXHLevel2X 4 4 5" xfId="22634"/>
    <cellStyle name="SAPBEXHLevel2X 4 4 6" xfId="22635"/>
    <cellStyle name="SAPBEXHLevel2X 4 4 7" xfId="22636"/>
    <cellStyle name="SAPBEXHLevel2X 4 4 8" xfId="22637"/>
    <cellStyle name="SAPBEXHLevel2X 4 5" xfId="22638"/>
    <cellStyle name="SAPBEXHLevel2X 4 5 2" xfId="22639"/>
    <cellStyle name="SAPBEXHLevel2X 4 5 3" xfId="22640"/>
    <cellStyle name="SAPBEXHLevel2X 4 5 4" xfId="22641"/>
    <cellStyle name="SAPBEXHLevel2X 4 5 5" xfId="22642"/>
    <cellStyle name="SAPBEXHLevel2X 4 5 6" xfId="22643"/>
    <cellStyle name="SAPBEXHLevel2X 4 5 7" xfId="22644"/>
    <cellStyle name="SAPBEXHLevel2X 4 5 8" xfId="22645"/>
    <cellStyle name="SAPBEXHLevel2X 4 6" xfId="22646"/>
    <cellStyle name="SAPBEXHLevel2X 4 6 2" xfId="22647"/>
    <cellStyle name="SAPBEXHLevel2X 4 6 3" xfId="22648"/>
    <cellStyle name="SAPBEXHLevel2X 4 6 4" xfId="22649"/>
    <cellStyle name="SAPBEXHLevel2X 4 6 5" xfId="22650"/>
    <cellStyle name="SAPBEXHLevel2X 4 6 6" xfId="22651"/>
    <cellStyle name="SAPBEXHLevel2X 4 6 7" xfId="22652"/>
    <cellStyle name="SAPBEXHLevel2X 4 6 8" xfId="22653"/>
    <cellStyle name="SAPBEXHLevel2X 4 7" xfId="22654"/>
    <cellStyle name="SAPBEXHLevel2X 4 8" xfId="22655"/>
    <cellStyle name="SAPBEXHLevel2X 4 9" xfId="22656"/>
    <cellStyle name="SAPBEXHLevel2X 5" xfId="1524"/>
    <cellStyle name="SAPBEXHLevel2X 5 10" xfId="22657"/>
    <cellStyle name="SAPBEXHLevel2X 5 11" xfId="22658"/>
    <cellStyle name="SAPBEXHLevel2X 5 12" xfId="22659"/>
    <cellStyle name="SAPBEXHLevel2X 5 13" xfId="22660"/>
    <cellStyle name="SAPBEXHLevel2X 5 14" xfId="22661"/>
    <cellStyle name="SAPBEXHLevel2X 5 2" xfId="22662"/>
    <cellStyle name="SAPBEXHLevel2X 5 2 10" xfId="22663"/>
    <cellStyle name="SAPBEXHLevel2X 5 2 11" xfId="22664"/>
    <cellStyle name="SAPBEXHLevel2X 5 2 12" xfId="22665"/>
    <cellStyle name="SAPBEXHLevel2X 5 2 2" xfId="22666"/>
    <cellStyle name="SAPBEXHLevel2X 5 2 2 2" xfId="22667"/>
    <cellStyle name="SAPBEXHLevel2X 5 2 2 3" xfId="22668"/>
    <cellStyle name="SAPBEXHLevel2X 5 2 2 4" xfId="22669"/>
    <cellStyle name="SAPBEXHLevel2X 5 2 2 5" xfId="22670"/>
    <cellStyle name="SAPBEXHLevel2X 5 2 2 6" xfId="22671"/>
    <cellStyle name="SAPBEXHLevel2X 5 2 2 7" xfId="22672"/>
    <cellStyle name="SAPBEXHLevel2X 5 2 2 8" xfId="22673"/>
    <cellStyle name="SAPBEXHLevel2X 5 2 3" xfId="22674"/>
    <cellStyle name="SAPBEXHLevel2X 5 2 3 2" xfId="22675"/>
    <cellStyle name="SAPBEXHLevel2X 5 2 3 3" xfId="22676"/>
    <cellStyle name="SAPBEXHLevel2X 5 2 3 4" xfId="22677"/>
    <cellStyle name="SAPBEXHLevel2X 5 2 3 5" xfId="22678"/>
    <cellStyle name="SAPBEXHLevel2X 5 2 3 6" xfId="22679"/>
    <cellStyle name="SAPBEXHLevel2X 5 2 3 7" xfId="22680"/>
    <cellStyle name="SAPBEXHLevel2X 5 2 3 8" xfId="22681"/>
    <cellStyle name="SAPBEXHLevel2X 5 2 4" xfId="22682"/>
    <cellStyle name="SAPBEXHLevel2X 5 2 4 2" xfId="22683"/>
    <cellStyle name="SAPBEXHLevel2X 5 2 4 3" xfId="22684"/>
    <cellStyle name="SAPBEXHLevel2X 5 2 4 4" xfId="22685"/>
    <cellStyle name="SAPBEXHLevel2X 5 2 4 5" xfId="22686"/>
    <cellStyle name="SAPBEXHLevel2X 5 2 4 6" xfId="22687"/>
    <cellStyle name="SAPBEXHLevel2X 5 2 4 7" xfId="22688"/>
    <cellStyle name="SAPBEXHLevel2X 5 2 4 8" xfId="22689"/>
    <cellStyle name="SAPBEXHLevel2X 5 2 5" xfId="22690"/>
    <cellStyle name="SAPBEXHLevel2X 5 2 6" xfId="22691"/>
    <cellStyle name="SAPBEXHLevel2X 5 2 7" xfId="22692"/>
    <cellStyle name="SAPBEXHLevel2X 5 2 8" xfId="22693"/>
    <cellStyle name="SAPBEXHLevel2X 5 2 9" xfId="22694"/>
    <cellStyle name="SAPBEXHLevel2X 5 3" xfId="22695"/>
    <cellStyle name="SAPBEXHLevel2X 5 3 2" xfId="22696"/>
    <cellStyle name="SAPBEXHLevel2X 5 3 3" xfId="22697"/>
    <cellStyle name="SAPBEXHLevel2X 5 3 4" xfId="22698"/>
    <cellStyle name="SAPBEXHLevel2X 5 3 5" xfId="22699"/>
    <cellStyle name="SAPBEXHLevel2X 5 3 6" xfId="22700"/>
    <cellStyle name="SAPBEXHLevel2X 5 3 7" xfId="22701"/>
    <cellStyle name="SAPBEXHLevel2X 5 3 8" xfId="22702"/>
    <cellStyle name="SAPBEXHLevel2X 5 4" xfId="22703"/>
    <cellStyle name="SAPBEXHLevel2X 5 4 2" xfId="22704"/>
    <cellStyle name="SAPBEXHLevel2X 5 4 3" xfId="22705"/>
    <cellStyle name="SAPBEXHLevel2X 5 4 4" xfId="22706"/>
    <cellStyle name="SAPBEXHLevel2X 5 4 5" xfId="22707"/>
    <cellStyle name="SAPBEXHLevel2X 5 4 6" xfId="22708"/>
    <cellStyle name="SAPBEXHLevel2X 5 4 7" xfId="22709"/>
    <cellStyle name="SAPBEXHLevel2X 5 4 8" xfId="22710"/>
    <cellStyle name="SAPBEXHLevel2X 5 5" xfId="22711"/>
    <cellStyle name="SAPBEXHLevel2X 5 5 2" xfId="22712"/>
    <cellStyle name="SAPBEXHLevel2X 5 5 3" xfId="22713"/>
    <cellStyle name="SAPBEXHLevel2X 5 5 4" xfId="22714"/>
    <cellStyle name="SAPBEXHLevel2X 5 5 5" xfId="22715"/>
    <cellStyle name="SAPBEXHLevel2X 5 5 6" xfId="22716"/>
    <cellStyle name="SAPBEXHLevel2X 5 5 7" xfId="22717"/>
    <cellStyle name="SAPBEXHLevel2X 5 5 8" xfId="22718"/>
    <cellStyle name="SAPBEXHLevel2X 5 6" xfId="22719"/>
    <cellStyle name="SAPBEXHLevel2X 5 7" xfId="22720"/>
    <cellStyle name="SAPBEXHLevel2X 5 8" xfId="22721"/>
    <cellStyle name="SAPBEXHLevel2X 5 9" xfId="22722"/>
    <cellStyle name="SAPBEXHLevel2X 6" xfId="22723"/>
    <cellStyle name="SAPBEXHLevel2X 6 10" xfId="22724"/>
    <cellStyle name="SAPBEXHLevel2X 6 11" xfId="22725"/>
    <cellStyle name="SAPBEXHLevel2X 6 12" xfId="22726"/>
    <cellStyle name="SAPBEXHLevel2X 6 2" xfId="22727"/>
    <cellStyle name="SAPBEXHLevel2X 6 2 2" xfId="22728"/>
    <cellStyle name="SAPBEXHLevel2X 6 2 3" xfId="22729"/>
    <cellStyle name="SAPBEXHLevel2X 6 2 4" xfId="22730"/>
    <cellStyle name="SAPBEXHLevel2X 6 2 5" xfId="22731"/>
    <cellStyle name="SAPBEXHLevel2X 6 2 6" xfId="22732"/>
    <cellStyle name="SAPBEXHLevel2X 6 2 7" xfId="22733"/>
    <cellStyle name="SAPBEXHLevel2X 6 2 8" xfId="22734"/>
    <cellStyle name="SAPBEXHLevel2X 6 3" xfId="22735"/>
    <cellStyle name="SAPBEXHLevel2X 6 3 2" xfId="22736"/>
    <cellStyle name="SAPBEXHLevel2X 6 3 3" xfId="22737"/>
    <cellStyle name="SAPBEXHLevel2X 6 3 4" xfId="22738"/>
    <cellStyle name="SAPBEXHLevel2X 6 3 5" xfId="22739"/>
    <cellStyle name="SAPBEXHLevel2X 6 3 6" xfId="22740"/>
    <cellStyle name="SAPBEXHLevel2X 6 3 7" xfId="22741"/>
    <cellStyle name="SAPBEXHLevel2X 6 3 8" xfId="22742"/>
    <cellStyle name="SAPBEXHLevel2X 6 4" xfId="22743"/>
    <cellStyle name="SAPBEXHLevel2X 6 4 2" xfId="22744"/>
    <cellStyle name="SAPBEXHLevel2X 6 4 3" xfId="22745"/>
    <cellStyle name="SAPBEXHLevel2X 6 4 4" xfId="22746"/>
    <cellStyle name="SAPBEXHLevel2X 6 4 5" xfId="22747"/>
    <cellStyle name="SAPBEXHLevel2X 6 4 6" xfId="22748"/>
    <cellStyle name="SAPBEXHLevel2X 6 4 7" xfId="22749"/>
    <cellStyle name="SAPBEXHLevel2X 6 4 8" xfId="22750"/>
    <cellStyle name="SAPBEXHLevel2X 6 5" xfId="22751"/>
    <cellStyle name="SAPBEXHLevel2X 6 6" xfId="22752"/>
    <cellStyle name="SAPBEXHLevel2X 6 7" xfId="22753"/>
    <cellStyle name="SAPBEXHLevel2X 6 8" xfId="22754"/>
    <cellStyle name="SAPBEXHLevel2X 6 9" xfId="22755"/>
    <cellStyle name="SAPBEXHLevel2X 7" xfId="22756"/>
    <cellStyle name="SAPBEXHLevel2X 7 2" xfId="22757"/>
    <cellStyle name="SAPBEXHLevel2X 7 3" xfId="22758"/>
    <cellStyle name="SAPBEXHLevel2X 7 4" xfId="22759"/>
    <cellStyle name="SAPBEXHLevel2X 7 5" xfId="22760"/>
    <cellStyle name="SAPBEXHLevel2X 7 6" xfId="22761"/>
    <cellStyle name="SAPBEXHLevel2X 7 7" xfId="22762"/>
    <cellStyle name="SAPBEXHLevel2X 7 8" xfId="22763"/>
    <cellStyle name="SAPBEXHLevel2X 8" xfId="22764"/>
    <cellStyle name="SAPBEXHLevel2X 8 2" xfId="22765"/>
    <cellStyle name="SAPBEXHLevel2X 8 3" xfId="22766"/>
    <cellStyle name="SAPBEXHLevel2X 8 4" xfId="22767"/>
    <cellStyle name="SAPBEXHLevel2X 8 5" xfId="22768"/>
    <cellStyle name="SAPBEXHLevel2X 8 6" xfId="22769"/>
    <cellStyle name="SAPBEXHLevel2X 8 7" xfId="22770"/>
    <cellStyle name="SAPBEXHLevel2X 8 8" xfId="22771"/>
    <cellStyle name="SAPBEXHLevel2X 9" xfId="22772"/>
    <cellStyle name="SAPBEXHLevel2X 9 2" xfId="22773"/>
    <cellStyle name="SAPBEXHLevel2X 9 3" xfId="22774"/>
    <cellStyle name="SAPBEXHLevel2X 9 4" xfId="22775"/>
    <cellStyle name="SAPBEXHLevel2X 9 5" xfId="22776"/>
    <cellStyle name="SAPBEXHLevel2X 9 6" xfId="22777"/>
    <cellStyle name="SAPBEXHLevel2X 9 7" xfId="22778"/>
    <cellStyle name="SAPBEXHLevel2X 9 8" xfId="22779"/>
    <cellStyle name="SAPBEXHLevel2X_2. Приложение Доп материалы согласованияБП_БП" xfId="1525"/>
    <cellStyle name="SAPBEXHLevel3" xfId="142"/>
    <cellStyle name="SAPBEXHLevel3 10" xfId="22780"/>
    <cellStyle name="SAPBEXHLevel3 11" xfId="22781"/>
    <cellStyle name="SAPBEXHLevel3 12" xfId="22782"/>
    <cellStyle name="SAPBEXHLevel3 13" xfId="22783"/>
    <cellStyle name="SAPBEXHLevel3 14" xfId="22784"/>
    <cellStyle name="SAPBEXHLevel3 15" xfId="22785"/>
    <cellStyle name="SAPBEXHLevel3 16" xfId="22786"/>
    <cellStyle name="SAPBEXHLevel3 17" xfId="22787"/>
    <cellStyle name="SAPBEXHLevel3 2" xfId="248"/>
    <cellStyle name="SAPBEXHLevel3 2 10" xfId="22788"/>
    <cellStyle name="SAPBEXHLevel3 2 11" xfId="22789"/>
    <cellStyle name="SAPBEXHLevel3 2 12" xfId="22790"/>
    <cellStyle name="SAPBEXHLevel3 2 13" xfId="22791"/>
    <cellStyle name="SAPBEXHLevel3 2 14" xfId="22792"/>
    <cellStyle name="SAPBEXHLevel3 2 2" xfId="1526"/>
    <cellStyle name="SAPBEXHLevel3 2 2 10" xfId="22793"/>
    <cellStyle name="SAPBEXHLevel3 2 2 11" xfId="22794"/>
    <cellStyle name="SAPBEXHLevel3 2 2 12" xfId="22795"/>
    <cellStyle name="SAPBEXHLevel3 2 2 13" xfId="22796"/>
    <cellStyle name="SAPBEXHLevel3 2 2 14" xfId="22797"/>
    <cellStyle name="SAPBEXHLevel3 2 2 2" xfId="22798"/>
    <cellStyle name="SAPBEXHLevel3 2 2 2 10" xfId="22799"/>
    <cellStyle name="SAPBEXHLevel3 2 2 2 11" xfId="22800"/>
    <cellStyle name="SAPBEXHLevel3 2 2 2 12" xfId="22801"/>
    <cellStyle name="SAPBEXHLevel3 2 2 2 2" xfId="22802"/>
    <cellStyle name="SAPBEXHLevel3 2 2 2 2 2" xfId="22803"/>
    <cellStyle name="SAPBEXHLevel3 2 2 2 2 3" xfId="22804"/>
    <cellStyle name="SAPBEXHLevel3 2 2 2 2 4" xfId="22805"/>
    <cellStyle name="SAPBEXHLevel3 2 2 2 2 5" xfId="22806"/>
    <cellStyle name="SAPBEXHLevel3 2 2 2 2 6" xfId="22807"/>
    <cellStyle name="SAPBEXHLevel3 2 2 2 2 7" xfId="22808"/>
    <cellStyle name="SAPBEXHLevel3 2 2 2 2 8" xfId="22809"/>
    <cellStyle name="SAPBEXHLevel3 2 2 2 3" xfId="22810"/>
    <cellStyle name="SAPBEXHLevel3 2 2 2 3 2" xfId="22811"/>
    <cellStyle name="SAPBEXHLevel3 2 2 2 3 3" xfId="22812"/>
    <cellStyle name="SAPBEXHLevel3 2 2 2 3 4" xfId="22813"/>
    <cellStyle name="SAPBEXHLevel3 2 2 2 3 5" xfId="22814"/>
    <cellStyle name="SAPBEXHLevel3 2 2 2 3 6" xfId="22815"/>
    <cellStyle name="SAPBEXHLevel3 2 2 2 3 7" xfId="22816"/>
    <cellStyle name="SAPBEXHLevel3 2 2 2 3 8" xfId="22817"/>
    <cellStyle name="SAPBEXHLevel3 2 2 2 4" xfId="22818"/>
    <cellStyle name="SAPBEXHLevel3 2 2 2 4 2" xfId="22819"/>
    <cellStyle name="SAPBEXHLevel3 2 2 2 4 3" xfId="22820"/>
    <cellStyle name="SAPBEXHLevel3 2 2 2 4 4" xfId="22821"/>
    <cellStyle name="SAPBEXHLevel3 2 2 2 4 5" xfId="22822"/>
    <cellStyle name="SAPBEXHLevel3 2 2 2 4 6" xfId="22823"/>
    <cellStyle name="SAPBEXHLevel3 2 2 2 4 7" xfId="22824"/>
    <cellStyle name="SAPBEXHLevel3 2 2 2 4 8" xfId="22825"/>
    <cellStyle name="SAPBEXHLevel3 2 2 2 5" xfId="22826"/>
    <cellStyle name="SAPBEXHLevel3 2 2 2 6" xfId="22827"/>
    <cellStyle name="SAPBEXHLevel3 2 2 2 7" xfId="22828"/>
    <cellStyle name="SAPBEXHLevel3 2 2 2 8" xfId="22829"/>
    <cellStyle name="SAPBEXHLevel3 2 2 2 9" xfId="22830"/>
    <cellStyle name="SAPBEXHLevel3 2 2 3" xfId="22831"/>
    <cellStyle name="SAPBEXHLevel3 2 2 3 2" xfId="22832"/>
    <cellStyle name="SAPBEXHLevel3 2 2 3 3" xfId="22833"/>
    <cellStyle name="SAPBEXHLevel3 2 2 3 4" xfId="22834"/>
    <cellStyle name="SAPBEXHLevel3 2 2 3 5" xfId="22835"/>
    <cellStyle name="SAPBEXHLevel3 2 2 3 6" xfId="22836"/>
    <cellStyle name="SAPBEXHLevel3 2 2 3 7" xfId="22837"/>
    <cellStyle name="SAPBEXHLevel3 2 2 3 8" xfId="22838"/>
    <cellStyle name="SAPBEXHLevel3 2 2 4" xfId="22839"/>
    <cellStyle name="SAPBEXHLevel3 2 2 4 2" xfId="22840"/>
    <cellStyle name="SAPBEXHLevel3 2 2 4 3" xfId="22841"/>
    <cellStyle name="SAPBEXHLevel3 2 2 4 4" xfId="22842"/>
    <cellStyle name="SAPBEXHLevel3 2 2 4 5" xfId="22843"/>
    <cellStyle name="SAPBEXHLevel3 2 2 4 6" xfId="22844"/>
    <cellStyle name="SAPBEXHLevel3 2 2 4 7" xfId="22845"/>
    <cellStyle name="SAPBEXHLevel3 2 2 4 8" xfId="22846"/>
    <cellStyle name="SAPBEXHLevel3 2 2 5" xfId="22847"/>
    <cellStyle name="SAPBEXHLevel3 2 2 5 2" xfId="22848"/>
    <cellStyle name="SAPBEXHLevel3 2 2 5 3" xfId="22849"/>
    <cellStyle name="SAPBEXHLevel3 2 2 5 4" xfId="22850"/>
    <cellStyle name="SAPBEXHLevel3 2 2 5 5" xfId="22851"/>
    <cellStyle name="SAPBEXHLevel3 2 2 5 6" xfId="22852"/>
    <cellStyle name="SAPBEXHLevel3 2 2 5 7" xfId="22853"/>
    <cellStyle name="SAPBEXHLevel3 2 2 5 8" xfId="22854"/>
    <cellStyle name="SAPBEXHLevel3 2 2 6" xfId="22855"/>
    <cellStyle name="SAPBEXHLevel3 2 2 7" xfId="22856"/>
    <cellStyle name="SAPBEXHLevel3 2 2 8" xfId="22857"/>
    <cellStyle name="SAPBEXHLevel3 2 2 9" xfId="22858"/>
    <cellStyle name="SAPBEXHLevel3 2 3" xfId="22859"/>
    <cellStyle name="SAPBEXHLevel3 2 3 10" xfId="22860"/>
    <cellStyle name="SAPBEXHLevel3 2 3 11" xfId="22861"/>
    <cellStyle name="SAPBEXHLevel3 2 3 12" xfId="22862"/>
    <cellStyle name="SAPBEXHLevel3 2 3 2" xfId="22863"/>
    <cellStyle name="SAPBEXHLevel3 2 3 2 2" xfId="22864"/>
    <cellStyle name="SAPBEXHLevel3 2 3 2 3" xfId="22865"/>
    <cellStyle name="SAPBEXHLevel3 2 3 2 4" xfId="22866"/>
    <cellStyle name="SAPBEXHLevel3 2 3 2 5" xfId="22867"/>
    <cellStyle name="SAPBEXHLevel3 2 3 2 6" xfId="22868"/>
    <cellStyle name="SAPBEXHLevel3 2 3 2 7" xfId="22869"/>
    <cellStyle name="SAPBEXHLevel3 2 3 2 8" xfId="22870"/>
    <cellStyle name="SAPBEXHLevel3 2 3 3" xfId="22871"/>
    <cellStyle name="SAPBEXHLevel3 2 3 3 2" xfId="22872"/>
    <cellStyle name="SAPBEXHLevel3 2 3 3 3" xfId="22873"/>
    <cellStyle name="SAPBEXHLevel3 2 3 3 4" xfId="22874"/>
    <cellStyle name="SAPBEXHLevel3 2 3 3 5" xfId="22875"/>
    <cellStyle name="SAPBEXHLevel3 2 3 3 6" xfId="22876"/>
    <cellStyle name="SAPBEXHLevel3 2 3 3 7" xfId="22877"/>
    <cellStyle name="SAPBEXHLevel3 2 3 3 8" xfId="22878"/>
    <cellStyle name="SAPBEXHLevel3 2 3 4" xfId="22879"/>
    <cellStyle name="SAPBEXHLevel3 2 3 4 2" xfId="22880"/>
    <cellStyle name="SAPBEXHLevel3 2 3 4 3" xfId="22881"/>
    <cellStyle name="SAPBEXHLevel3 2 3 4 4" xfId="22882"/>
    <cellStyle name="SAPBEXHLevel3 2 3 4 5" xfId="22883"/>
    <cellStyle name="SAPBEXHLevel3 2 3 4 6" xfId="22884"/>
    <cellStyle name="SAPBEXHLevel3 2 3 4 7" xfId="22885"/>
    <cellStyle name="SAPBEXHLevel3 2 3 4 8" xfId="22886"/>
    <cellStyle name="SAPBEXHLevel3 2 3 5" xfId="22887"/>
    <cellStyle name="SAPBEXHLevel3 2 3 6" xfId="22888"/>
    <cellStyle name="SAPBEXHLevel3 2 3 7" xfId="22889"/>
    <cellStyle name="SAPBEXHLevel3 2 3 8" xfId="22890"/>
    <cellStyle name="SAPBEXHLevel3 2 3 9" xfId="22891"/>
    <cellStyle name="SAPBEXHLevel3 2 4" xfId="22892"/>
    <cellStyle name="SAPBEXHLevel3 2 4 2" xfId="22893"/>
    <cellStyle name="SAPBEXHLevel3 2 4 3" xfId="22894"/>
    <cellStyle name="SAPBEXHLevel3 2 4 4" xfId="22895"/>
    <cellStyle name="SAPBEXHLevel3 2 4 5" xfId="22896"/>
    <cellStyle name="SAPBEXHLevel3 2 4 6" xfId="22897"/>
    <cellStyle name="SAPBEXHLevel3 2 4 7" xfId="22898"/>
    <cellStyle name="SAPBEXHLevel3 2 4 8" xfId="22899"/>
    <cellStyle name="SAPBEXHLevel3 2 5" xfId="22900"/>
    <cellStyle name="SAPBEXHLevel3 2 5 2" xfId="22901"/>
    <cellStyle name="SAPBEXHLevel3 2 5 3" xfId="22902"/>
    <cellStyle name="SAPBEXHLevel3 2 5 4" xfId="22903"/>
    <cellStyle name="SAPBEXHLevel3 2 5 5" xfId="22904"/>
    <cellStyle name="SAPBEXHLevel3 2 5 6" xfId="22905"/>
    <cellStyle name="SAPBEXHLevel3 2 5 7" xfId="22906"/>
    <cellStyle name="SAPBEXHLevel3 2 5 8" xfId="22907"/>
    <cellStyle name="SAPBEXHLevel3 2 6" xfId="22908"/>
    <cellStyle name="SAPBEXHLevel3 2 6 2" xfId="22909"/>
    <cellStyle name="SAPBEXHLevel3 2 6 3" xfId="22910"/>
    <cellStyle name="SAPBEXHLevel3 2 6 4" xfId="22911"/>
    <cellStyle name="SAPBEXHLevel3 2 6 5" xfId="22912"/>
    <cellStyle name="SAPBEXHLevel3 2 6 6" xfId="22913"/>
    <cellStyle name="SAPBEXHLevel3 2 6 7" xfId="22914"/>
    <cellStyle name="SAPBEXHLevel3 2 6 8" xfId="22915"/>
    <cellStyle name="SAPBEXHLevel3 2 7" xfId="22916"/>
    <cellStyle name="SAPBEXHLevel3 2 8" xfId="22917"/>
    <cellStyle name="SAPBEXHLevel3 2 9" xfId="22918"/>
    <cellStyle name="SAPBEXHLevel3 3" xfId="1527"/>
    <cellStyle name="SAPBEXHLevel3 3 10" xfId="22919"/>
    <cellStyle name="SAPBEXHLevel3 3 11" xfId="22920"/>
    <cellStyle name="SAPBEXHLevel3 3 12" xfId="22921"/>
    <cellStyle name="SAPBEXHLevel3 3 13" xfId="22922"/>
    <cellStyle name="SAPBEXHLevel3 3 14" xfId="22923"/>
    <cellStyle name="SAPBEXHLevel3 3 2" xfId="1528"/>
    <cellStyle name="SAPBEXHLevel3 3 2 10" xfId="22924"/>
    <cellStyle name="SAPBEXHLevel3 3 2 11" xfId="22925"/>
    <cellStyle name="SAPBEXHLevel3 3 2 12" xfId="22926"/>
    <cellStyle name="SAPBEXHLevel3 3 2 13" xfId="22927"/>
    <cellStyle name="SAPBEXHLevel3 3 2 14" xfId="22928"/>
    <cellStyle name="SAPBEXHLevel3 3 2 2" xfId="22929"/>
    <cellStyle name="SAPBEXHLevel3 3 2 2 10" xfId="22930"/>
    <cellStyle name="SAPBEXHLevel3 3 2 2 11" xfId="22931"/>
    <cellStyle name="SAPBEXHLevel3 3 2 2 12" xfId="22932"/>
    <cellStyle name="SAPBEXHLevel3 3 2 2 2" xfId="22933"/>
    <cellStyle name="SAPBEXHLevel3 3 2 2 2 2" xfId="22934"/>
    <cellStyle name="SAPBEXHLevel3 3 2 2 2 3" xfId="22935"/>
    <cellStyle name="SAPBEXHLevel3 3 2 2 2 4" xfId="22936"/>
    <cellStyle name="SAPBEXHLevel3 3 2 2 2 5" xfId="22937"/>
    <cellStyle name="SAPBEXHLevel3 3 2 2 2 6" xfId="22938"/>
    <cellStyle name="SAPBEXHLevel3 3 2 2 2 7" xfId="22939"/>
    <cellStyle name="SAPBEXHLevel3 3 2 2 2 8" xfId="22940"/>
    <cellStyle name="SAPBEXHLevel3 3 2 2 3" xfId="22941"/>
    <cellStyle name="SAPBEXHLevel3 3 2 2 3 2" xfId="22942"/>
    <cellStyle name="SAPBEXHLevel3 3 2 2 3 3" xfId="22943"/>
    <cellStyle name="SAPBEXHLevel3 3 2 2 3 4" xfId="22944"/>
    <cellStyle name="SAPBEXHLevel3 3 2 2 3 5" xfId="22945"/>
    <cellStyle name="SAPBEXHLevel3 3 2 2 3 6" xfId="22946"/>
    <cellStyle name="SAPBEXHLevel3 3 2 2 3 7" xfId="22947"/>
    <cellStyle name="SAPBEXHLevel3 3 2 2 3 8" xfId="22948"/>
    <cellStyle name="SAPBEXHLevel3 3 2 2 4" xfId="22949"/>
    <cellStyle name="SAPBEXHLevel3 3 2 2 4 2" xfId="22950"/>
    <cellStyle name="SAPBEXHLevel3 3 2 2 4 3" xfId="22951"/>
    <cellStyle name="SAPBEXHLevel3 3 2 2 4 4" xfId="22952"/>
    <cellStyle name="SAPBEXHLevel3 3 2 2 4 5" xfId="22953"/>
    <cellStyle name="SAPBEXHLevel3 3 2 2 4 6" xfId="22954"/>
    <cellStyle name="SAPBEXHLevel3 3 2 2 4 7" xfId="22955"/>
    <cellStyle name="SAPBEXHLevel3 3 2 2 4 8" xfId="22956"/>
    <cellStyle name="SAPBEXHLevel3 3 2 2 5" xfId="22957"/>
    <cellStyle name="SAPBEXHLevel3 3 2 2 6" xfId="22958"/>
    <cellStyle name="SAPBEXHLevel3 3 2 2 7" xfId="22959"/>
    <cellStyle name="SAPBEXHLevel3 3 2 2 8" xfId="22960"/>
    <cellStyle name="SAPBEXHLevel3 3 2 2 9" xfId="22961"/>
    <cellStyle name="SAPBEXHLevel3 3 2 3" xfId="22962"/>
    <cellStyle name="SAPBEXHLevel3 3 2 3 2" xfId="22963"/>
    <cellStyle name="SAPBEXHLevel3 3 2 3 3" xfId="22964"/>
    <cellStyle name="SAPBEXHLevel3 3 2 3 4" xfId="22965"/>
    <cellStyle name="SAPBEXHLevel3 3 2 3 5" xfId="22966"/>
    <cellStyle name="SAPBEXHLevel3 3 2 3 6" xfId="22967"/>
    <cellStyle name="SAPBEXHLevel3 3 2 3 7" xfId="22968"/>
    <cellStyle name="SAPBEXHLevel3 3 2 3 8" xfId="22969"/>
    <cellStyle name="SAPBEXHLevel3 3 2 4" xfId="22970"/>
    <cellStyle name="SAPBEXHLevel3 3 2 4 2" xfId="22971"/>
    <cellStyle name="SAPBEXHLevel3 3 2 4 3" xfId="22972"/>
    <cellStyle name="SAPBEXHLevel3 3 2 4 4" xfId="22973"/>
    <cellStyle name="SAPBEXHLevel3 3 2 4 5" xfId="22974"/>
    <cellStyle name="SAPBEXHLevel3 3 2 4 6" xfId="22975"/>
    <cellStyle name="SAPBEXHLevel3 3 2 4 7" xfId="22976"/>
    <cellStyle name="SAPBEXHLevel3 3 2 4 8" xfId="22977"/>
    <cellStyle name="SAPBEXHLevel3 3 2 5" xfId="22978"/>
    <cellStyle name="SAPBEXHLevel3 3 2 5 2" xfId="22979"/>
    <cellStyle name="SAPBEXHLevel3 3 2 5 3" xfId="22980"/>
    <cellStyle name="SAPBEXHLevel3 3 2 5 4" xfId="22981"/>
    <cellStyle name="SAPBEXHLevel3 3 2 5 5" xfId="22982"/>
    <cellStyle name="SAPBEXHLevel3 3 2 5 6" xfId="22983"/>
    <cellStyle name="SAPBEXHLevel3 3 2 5 7" xfId="22984"/>
    <cellStyle name="SAPBEXHLevel3 3 2 5 8" xfId="22985"/>
    <cellStyle name="SAPBEXHLevel3 3 2 6" xfId="22986"/>
    <cellStyle name="SAPBEXHLevel3 3 2 7" xfId="22987"/>
    <cellStyle name="SAPBEXHLevel3 3 2 8" xfId="22988"/>
    <cellStyle name="SAPBEXHLevel3 3 2 9" xfId="22989"/>
    <cellStyle name="SAPBEXHLevel3 3 3" xfId="22990"/>
    <cellStyle name="SAPBEXHLevel3 3 3 10" xfId="22991"/>
    <cellStyle name="SAPBEXHLevel3 3 3 11" xfId="22992"/>
    <cellStyle name="SAPBEXHLevel3 3 3 12" xfId="22993"/>
    <cellStyle name="SAPBEXHLevel3 3 3 2" xfId="22994"/>
    <cellStyle name="SAPBEXHLevel3 3 3 2 2" xfId="22995"/>
    <cellStyle name="SAPBEXHLevel3 3 3 2 3" xfId="22996"/>
    <cellStyle name="SAPBEXHLevel3 3 3 2 4" xfId="22997"/>
    <cellStyle name="SAPBEXHLevel3 3 3 2 5" xfId="22998"/>
    <cellStyle name="SAPBEXHLevel3 3 3 2 6" xfId="22999"/>
    <cellStyle name="SAPBEXHLevel3 3 3 2 7" xfId="23000"/>
    <cellStyle name="SAPBEXHLevel3 3 3 2 8" xfId="23001"/>
    <cellStyle name="SAPBEXHLevel3 3 3 3" xfId="23002"/>
    <cellStyle name="SAPBEXHLevel3 3 3 3 2" xfId="23003"/>
    <cellStyle name="SAPBEXHLevel3 3 3 3 3" xfId="23004"/>
    <cellStyle name="SAPBEXHLevel3 3 3 3 4" xfId="23005"/>
    <cellStyle name="SAPBEXHLevel3 3 3 3 5" xfId="23006"/>
    <cellStyle name="SAPBEXHLevel3 3 3 3 6" xfId="23007"/>
    <cellStyle name="SAPBEXHLevel3 3 3 3 7" xfId="23008"/>
    <cellStyle name="SAPBEXHLevel3 3 3 3 8" xfId="23009"/>
    <cellStyle name="SAPBEXHLevel3 3 3 4" xfId="23010"/>
    <cellStyle name="SAPBEXHLevel3 3 3 4 2" xfId="23011"/>
    <cellStyle name="SAPBEXHLevel3 3 3 4 3" xfId="23012"/>
    <cellStyle name="SAPBEXHLevel3 3 3 4 4" xfId="23013"/>
    <cellStyle name="SAPBEXHLevel3 3 3 4 5" xfId="23014"/>
    <cellStyle name="SAPBEXHLevel3 3 3 4 6" xfId="23015"/>
    <cellStyle name="SAPBEXHLevel3 3 3 4 7" xfId="23016"/>
    <cellStyle name="SAPBEXHLevel3 3 3 4 8" xfId="23017"/>
    <cellStyle name="SAPBEXHLevel3 3 3 5" xfId="23018"/>
    <cellStyle name="SAPBEXHLevel3 3 3 6" xfId="23019"/>
    <cellStyle name="SAPBEXHLevel3 3 3 7" xfId="23020"/>
    <cellStyle name="SAPBEXHLevel3 3 3 8" xfId="23021"/>
    <cellStyle name="SAPBEXHLevel3 3 3 9" xfId="23022"/>
    <cellStyle name="SAPBEXHLevel3 3 4" xfId="23023"/>
    <cellStyle name="SAPBEXHLevel3 3 4 2" xfId="23024"/>
    <cellStyle name="SAPBEXHLevel3 3 4 3" xfId="23025"/>
    <cellStyle name="SAPBEXHLevel3 3 4 4" xfId="23026"/>
    <cellStyle name="SAPBEXHLevel3 3 4 5" xfId="23027"/>
    <cellStyle name="SAPBEXHLevel3 3 4 6" xfId="23028"/>
    <cellStyle name="SAPBEXHLevel3 3 4 7" xfId="23029"/>
    <cellStyle name="SAPBEXHLevel3 3 4 8" xfId="23030"/>
    <cellStyle name="SAPBEXHLevel3 3 5" xfId="23031"/>
    <cellStyle name="SAPBEXHLevel3 3 5 2" xfId="23032"/>
    <cellStyle name="SAPBEXHLevel3 3 5 3" xfId="23033"/>
    <cellStyle name="SAPBEXHLevel3 3 5 4" xfId="23034"/>
    <cellStyle name="SAPBEXHLevel3 3 5 5" xfId="23035"/>
    <cellStyle name="SAPBEXHLevel3 3 5 6" xfId="23036"/>
    <cellStyle name="SAPBEXHLevel3 3 5 7" xfId="23037"/>
    <cellStyle name="SAPBEXHLevel3 3 5 8" xfId="23038"/>
    <cellStyle name="SAPBEXHLevel3 3 6" xfId="23039"/>
    <cellStyle name="SAPBEXHLevel3 3 6 2" xfId="23040"/>
    <cellStyle name="SAPBEXHLevel3 3 6 3" xfId="23041"/>
    <cellStyle name="SAPBEXHLevel3 3 6 4" xfId="23042"/>
    <cellStyle name="SAPBEXHLevel3 3 6 5" xfId="23043"/>
    <cellStyle name="SAPBEXHLevel3 3 6 6" xfId="23044"/>
    <cellStyle name="SAPBEXHLevel3 3 6 7" xfId="23045"/>
    <cellStyle name="SAPBEXHLevel3 3 6 8" xfId="23046"/>
    <cellStyle name="SAPBEXHLevel3 3 7" xfId="23047"/>
    <cellStyle name="SAPBEXHLevel3 3 8" xfId="23048"/>
    <cellStyle name="SAPBEXHLevel3 3 9" xfId="23049"/>
    <cellStyle name="SAPBEXHLevel3 4" xfId="1529"/>
    <cellStyle name="SAPBEXHLevel3 4 10" xfId="23050"/>
    <cellStyle name="SAPBEXHLevel3 4 11" xfId="23051"/>
    <cellStyle name="SAPBEXHLevel3 4 12" xfId="23052"/>
    <cellStyle name="SAPBEXHLevel3 4 13" xfId="23053"/>
    <cellStyle name="SAPBEXHLevel3 4 14" xfId="23054"/>
    <cellStyle name="SAPBEXHLevel3 4 2" xfId="1530"/>
    <cellStyle name="SAPBEXHLevel3 4 2 10" xfId="23055"/>
    <cellStyle name="SAPBEXHLevel3 4 2 11" xfId="23056"/>
    <cellStyle name="SAPBEXHLevel3 4 2 12" xfId="23057"/>
    <cellStyle name="SAPBEXHLevel3 4 2 13" xfId="23058"/>
    <cellStyle name="SAPBEXHLevel3 4 2 14" xfId="23059"/>
    <cellStyle name="SAPBEXHLevel3 4 2 2" xfId="23060"/>
    <cellStyle name="SAPBEXHLevel3 4 2 2 10" xfId="23061"/>
    <cellStyle name="SAPBEXHLevel3 4 2 2 11" xfId="23062"/>
    <cellStyle name="SAPBEXHLevel3 4 2 2 12" xfId="23063"/>
    <cellStyle name="SAPBEXHLevel3 4 2 2 2" xfId="23064"/>
    <cellStyle name="SAPBEXHLevel3 4 2 2 2 2" xfId="23065"/>
    <cellStyle name="SAPBEXHLevel3 4 2 2 2 3" xfId="23066"/>
    <cellStyle name="SAPBEXHLevel3 4 2 2 2 4" xfId="23067"/>
    <cellStyle name="SAPBEXHLevel3 4 2 2 2 5" xfId="23068"/>
    <cellStyle name="SAPBEXHLevel3 4 2 2 2 6" xfId="23069"/>
    <cellStyle name="SAPBEXHLevel3 4 2 2 2 7" xfId="23070"/>
    <cellStyle name="SAPBEXHLevel3 4 2 2 2 8" xfId="23071"/>
    <cellStyle name="SAPBEXHLevel3 4 2 2 3" xfId="23072"/>
    <cellStyle name="SAPBEXHLevel3 4 2 2 3 2" xfId="23073"/>
    <cellStyle name="SAPBEXHLevel3 4 2 2 3 3" xfId="23074"/>
    <cellStyle name="SAPBEXHLevel3 4 2 2 3 4" xfId="23075"/>
    <cellStyle name="SAPBEXHLevel3 4 2 2 3 5" xfId="23076"/>
    <cellStyle name="SAPBEXHLevel3 4 2 2 3 6" xfId="23077"/>
    <cellStyle name="SAPBEXHLevel3 4 2 2 3 7" xfId="23078"/>
    <cellStyle name="SAPBEXHLevel3 4 2 2 3 8" xfId="23079"/>
    <cellStyle name="SAPBEXHLevel3 4 2 2 4" xfId="23080"/>
    <cellStyle name="SAPBEXHLevel3 4 2 2 4 2" xfId="23081"/>
    <cellStyle name="SAPBEXHLevel3 4 2 2 4 3" xfId="23082"/>
    <cellStyle name="SAPBEXHLevel3 4 2 2 4 4" xfId="23083"/>
    <cellStyle name="SAPBEXHLevel3 4 2 2 4 5" xfId="23084"/>
    <cellStyle name="SAPBEXHLevel3 4 2 2 4 6" xfId="23085"/>
    <cellStyle name="SAPBEXHLevel3 4 2 2 4 7" xfId="23086"/>
    <cellStyle name="SAPBEXHLevel3 4 2 2 4 8" xfId="23087"/>
    <cellStyle name="SAPBEXHLevel3 4 2 2 5" xfId="23088"/>
    <cellStyle name="SAPBEXHLevel3 4 2 2 6" xfId="23089"/>
    <cellStyle name="SAPBEXHLevel3 4 2 2 7" xfId="23090"/>
    <cellStyle name="SAPBEXHLevel3 4 2 2 8" xfId="23091"/>
    <cellStyle name="SAPBEXHLevel3 4 2 2 9" xfId="23092"/>
    <cellStyle name="SAPBEXHLevel3 4 2 3" xfId="23093"/>
    <cellStyle name="SAPBEXHLevel3 4 2 3 2" xfId="23094"/>
    <cellStyle name="SAPBEXHLevel3 4 2 3 3" xfId="23095"/>
    <cellStyle name="SAPBEXHLevel3 4 2 3 4" xfId="23096"/>
    <cellStyle name="SAPBEXHLevel3 4 2 3 5" xfId="23097"/>
    <cellStyle name="SAPBEXHLevel3 4 2 3 6" xfId="23098"/>
    <cellStyle name="SAPBEXHLevel3 4 2 3 7" xfId="23099"/>
    <cellStyle name="SAPBEXHLevel3 4 2 3 8" xfId="23100"/>
    <cellStyle name="SAPBEXHLevel3 4 2 4" xfId="23101"/>
    <cellStyle name="SAPBEXHLevel3 4 2 4 2" xfId="23102"/>
    <cellStyle name="SAPBEXHLevel3 4 2 4 3" xfId="23103"/>
    <cellStyle name="SAPBEXHLevel3 4 2 4 4" xfId="23104"/>
    <cellStyle name="SAPBEXHLevel3 4 2 4 5" xfId="23105"/>
    <cellStyle name="SAPBEXHLevel3 4 2 4 6" xfId="23106"/>
    <cellStyle name="SAPBEXHLevel3 4 2 4 7" xfId="23107"/>
    <cellStyle name="SAPBEXHLevel3 4 2 4 8" xfId="23108"/>
    <cellStyle name="SAPBEXHLevel3 4 2 5" xfId="23109"/>
    <cellStyle name="SAPBEXHLevel3 4 2 5 2" xfId="23110"/>
    <cellStyle name="SAPBEXHLevel3 4 2 5 3" xfId="23111"/>
    <cellStyle name="SAPBEXHLevel3 4 2 5 4" xfId="23112"/>
    <cellStyle name="SAPBEXHLevel3 4 2 5 5" xfId="23113"/>
    <cellStyle name="SAPBEXHLevel3 4 2 5 6" xfId="23114"/>
    <cellStyle name="SAPBEXHLevel3 4 2 5 7" xfId="23115"/>
    <cellStyle name="SAPBEXHLevel3 4 2 5 8" xfId="23116"/>
    <cellStyle name="SAPBEXHLevel3 4 2 6" xfId="23117"/>
    <cellStyle name="SAPBEXHLevel3 4 2 7" xfId="23118"/>
    <cellStyle name="SAPBEXHLevel3 4 2 8" xfId="23119"/>
    <cellStyle name="SAPBEXHLevel3 4 2 9" xfId="23120"/>
    <cellStyle name="SAPBEXHLevel3 4 3" xfId="23121"/>
    <cellStyle name="SAPBEXHLevel3 4 3 10" xfId="23122"/>
    <cellStyle name="SAPBEXHLevel3 4 3 11" xfId="23123"/>
    <cellStyle name="SAPBEXHLevel3 4 3 12" xfId="23124"/>
    <cellStyle name="SAPBEXHLevel3 4 3 2" xfId="23125"/>
    <cellStyle name="SAPBEXHLevel3 4 3 2 2" xfId="23126"/>
    <cellStyle name="SAPBEXHLevel3 4 3 2 3" xfId="23127"/>
    <cellStyle name="SAPBEXHLevel3 4 3 2 4" xfId="23128"/>
    <cellStyle name="SAPBEXHLevel3 4 3 2 5" xfId="23129"/>
    <cellStyle name="SAPBEXHLevel3 4 3 2 6" xfId="23130"/>
    <cellStyle name="SAPBEXHLevel3 4 3 2 7" xfId="23131"/>
    <cellStyle name="SAPBEXHLevel3 4 3 2 8" xfId="23132"/>
    <cellStyle name="SAPBEXHLevel3 4 3 3" xfId="23133"/>
    <cellStyle name="SAPBEXHLevel3 4 3 3 2" xfId="23134"/>
    <cellStyle name="SAPBEXHLevel3 4 3 3 3" xfId="23135"/>
    <cellStyle name="SAPBEXHLevel3 4 3 3 4" xfId="23136"/>
    <cellStyle name="SAPBEXHLevel3 4 3 3 5" xfId="23137"/>
    <cellStyle name="SAPBEXHLevel3 4 3 3 6" xfId="23138"/>
    <cellStyle name="SAPBEXHLevel3 4 3 3 7" xfId="23139"/>
    <cellStyle name="SAPBEXHLevel3 4 3 3 8" xfId="23140"/>
    <cellStyle name="SAPBEXHLevel3 4 3 4" xfId="23141"/>
    <cellStyle name="SAPBEXHLevel3 4 3 4 2" xfId="23142"/>
    <cellStyle name="SAPBEXHLevel3 4 3 4 3" xfId="23143"/>
    <cellStyle name="SAPBEXHLevel3 4 3 4 4" xfId="23144"/>
    <cellStyle name="SAPBEXHLevel3 4 3 4 5" xfId="23145"/>
    <cellStyle name="SAPBEXHLevel3 4 3 4 6" xfId="23146"/>
    <cellStyle name="SAPBEXHLevel3 4 3 4 7" xfId="23147"/>
    <cellStyle name="SAPBEXHLevel3 4 3 4 8" xfId="23148"/>
    <cellStyle name="SAPBEXHLevel3 4 3 5" xfId="23149"/>
    <cellStyle name="SAPBEXHLevel3 4 3 6" xfId="23150"/>
    <cellStyle name="SAPBEXHLevel3 4 3 7" xfId="23151"/>
    <cellStyle name="SAPBEXHLevel3 4 3 8" xfId="23152"/>
    <cellStyle name="SAPBEXHLevel3 4 3 9" xfId="23153"/>
    <cellStyle name="SAPBEXHLevel3 4 4" xfId="23154"/>
    <cellStyle name="SAPBEXHLevel3 4 4 2" xfId="23155"/>
    <cellStyle name="SAPBEXHLevel3 4 4 3" xfId="23156"/>
    <cellStyle name="SAPBEXHLevel3 4 4 4" xfId="23157"/>
    <cellStyle name="SAPBEXHLevel3 4 4 5" xfId="23158"/>
    <cellStyle name="SAPBEXHLevel3 4 4 6" xfId="23159"/>
    <cellStyle name="SAPBEXHLevel3 4 4 7" xfId="23160"/>
    <cellStyle name="SAPBEXHLevel3 4 4 8" xfId="23161"/>
    <cellStyle name="SAPBEXHLevel3 4 5" xfId="23162"/>
    <cellStyle name="SAPBEXHLevel3 4 5 2" xfId="23163"/>
    <cellStyle name="SAPBEXHLevel3 4 5 3" xfId="23164"/>
    <cellStyle name="SAPBEXHLevel3 4 5 4" xfId="23165"/>
    <cellStyle name="SAPBEXHLevel3 4 5 5" xfId="23166"/>
    <cellStyle name="SAPBEXHLevel3 4 5 6" xfId="23167"/>
    <cellStyle name="SAPBEXHLevel3 4 5 7" xfId="23168"/>
    <cellStyle name="SAPBEXHLevel3 4 5 8" xfId="23169"/>
    <cellStyle name="SAPBEXHLevel3 4 6" xfId="23170"/>
    <cellStyle name="SAPBEXHLevel3 4 6 2" xfId="23171"/>
    <cellStyle name="SAPBEXHLevel3 4 6 3" xfId="23172"/>
    <cellStyle name="SAPBEXHLevel3 4 6 4" xfId="23173"/>
    <cellStyle name="SAPBEXHLevel3 4 6 5" xfId="23174"/>
    <cellStyle name="SAPBEXHLevel3 4 6 6" xfId="23175"/>
    <cellStyle name="SAPBEXHLevel3 4 6 7" xfId="23176"/>
    <cellStyle name="SAPBEXHLevel3 4 6 8" xfId="23177"/>
    <cellStyle name="SAPBEXHLevel3 4 7" xfId="23178"/>
    <cellStyle name="SAPBEXHLevel3 4 8" xfId="23179"/>
    <cellStyle name="SAPBEXHLevel3 4 9" xfId="23180"/>
    <cellStyle name="SAPBEXHLevel3 5" xfId="1531"/>
    <cellStyle name="SAPBEXHLevel3 5 10" xfId="23181"/>
    <cellStyle name="SAPBEXHLevel3 5 11" xfId="23182"/>
    <cellStyle name="SAPBEXHLevel3 5 12" xfId="23183"/>
    <cellStyle name="SAPBEXHLevel3 5 13" xfId="23184"/>
    <cellStyle name="SAPBEXHLevel3 5 14" xfId="23185"/>
    <cellStyle name="SAPBEXHLevel3 5 2" xfId="23186"/>
    <cellStyle name="SAPBEXHLevel3 5 2 10" xfId="23187"/>
    <cellStyle name="SAPBEXHLevel3 5 2 11" xfId="23188"/>
    <cellStyle name="SAPBEXHLevel3 5 2 12" xfId="23189"/>
    <cellStyle name="SAPBEXHLevel3 5 2 2" xfId="23190"/>
    <cellStyle name="SAPBEXHLevel3 5 2 2 2" xfId="23191"/>
    <cellStyle name="SAPBEXHLevel3 5 2 2 3" xfId="23192"/>
    <cellStyle name="SAPBEXHLevel3 5 2 2 4" xfId="23193"/>
    <cellStyle name="SAPBEXHLevel3 5 2 2 5" xfId="23194"/>
    <cellStyle name="SAPBEXHLevel3 5 2 2 6" xfId="23195"/>
    <cellStyle name="SAPBEXHLevel3 5 2 2 7" xfId="23196"/>
    <cellStyle name="SAPBEXHLevel3 5 2 2 8" xfId="23197"/>
    <cellStyle name="SAPBEXHLevel3 5 2 3" xfId="23198"/>
    <cellStyle name="SAPBEXHLevel3 5 2 3 2" xfId="23199"/>
    <cellStyle name="SAPBEXHLevel3 5 2 3 3" xfId="23200"/>
    <cellStyle name="SAPBEXHLevel3 5 2 3 4" xfId="23201"/>
    <cellStyle name="SAPBEXHLevel3 5 2 3 5" xfId="23202"/>
    <cellStyle name="SAPBEXHLevel3 5 2 3 6" xfId="23203"/>
    <cellStyle name="SAPBEXHLevel3 5 2 3 7" xfId="23204"/>
    <cellStyle name="SAPBEXHLevel3 5 2 3 8" xfId="23205"/>
    <cellStyle name="SAPBEXHLevel3 5 2 4" xfId="23206"/>
    <cellStyle name="SAPBEXHLevel3 5 2 4 2" xfId="23207"/>
    <cellStyle name="SAPBEXHLevel3 5 2 4 3" xfId="23208"/>
    <cellStyle name="SAPBEXHLevel3 5 2 4 4" xfId="23209"/>
    <cellStyle name="SAPBEXHLevel3 5 2 4 5" xfId="23210"/>
    <cellStyle name="SAPBEXHLevel3 5 2 4 6" xfId="23211"/>
    <cellStyle name="SAPBEXHLevel3 5 2 4 7" xfId="23212"/>
    <cellStyle name="SAPBEXHLevel3 5 2 4 8" xfId="23213"/>
    <cellStyle name="SAPBEXHLevel3 5 2 5" xfId="23214"/>
    <cellStyle name="SAPBEXHLevel3 5 2 6" xfId="23215"/>
    <cellStyle name="SAPBEXHLevel3 5 2 7" xfId="23216"/>
    <cellStyle name="SAPBEXHLevel3 5 2 8" xfId="23217"/>
    <cellStyle name="SAPBEXHLevel3 5 2 9" xfId="23218"/>
    <cellStyle name="SAPBEXHLevel3 5 3" xfId="23219"/>
    <cellStyle name="SAPBEXHLevel3 5 3 2" xfId="23220"/>
    <cellStyle name="SAPBEXHLevel3 5 3 3" xfId="23221"/>
    <cellStyle name="SAPBEXHLevel3 5 3 4" xfId="23222"/>
    <cellStyle name="SAPBEXHLevel3 5 3 5" xfId="23223"/>
    <cellStyle name="SAPBEXHLevel3 5 3 6" xfId="23224"/>
    <cellStyle name="SAPBEXHLevel3 5 3 7" xfId="23225"/>
    <cellStyle name="SAPBEXHLevel3 5 3 8" xfId="23226"/>
    <cellStyle name="SAPBEXHLevel3 5 4" xfId="23227"/>
    <cellStyle name="SAPBEXHLevel3 5 4 2" xfId="23228"/>
    <cellStyle name="SAPBEXHLevel3 5 4 3" xfId="23229"/>
    <cellStyle name="SAPBEXHLevel3 5 4 4" xfId="23230"/>
    <cellStyle name="SAPBEXHLevel3 5 4 5" xfId="23231"/>
    <cellStyle name="SAPBEXHLevel3 5 4 6" xfId="23232"/>
    <cellStyle name="SAPBEXHLevel3 5 4 7" xfId="23233"/>
    <cellStyle name="SAPBEXHLevel3 5 4 8" xfId="23234"/>
    <cellStyle name="SAPBEXHLevel3 5 5" xfId="23235"/>
    <cellStyle name="SAPBEXHLevel3 5 5 2" xfId="23236"/>
    <cellStyle name="SAPBEXHLevel3 5 5 3" xfId="23237"/>
    <cellStyle name="SAPBEXHLevel3 5 5 4" xfId="23238"/>
    <cellStyle name="SAPBEXHLevel3 5 5 5" xfId="23239"/>
    <cellStyle name="SAPBEXHLevel3 5 5 6" xfId="23240"/>
    <cellStyle name="SAPBEXHLevel3 5 5 7" xfId="23241"/>
    <cellStyle name="SAPBEXHLevel3 5 5 8" xfId="23242"/>
    <cellStyle name="SAPBEXHLevel3 5 6" xfId="23243"/>
    <cellStyle name="SAPBEXHLevel3 5 7" xfId="23244"/>
    <cellStyle name="SAPBEXHLevel3 5 8" xfId="23245"/>
    <cellStyle name="SAPBEXHLevel3 5 9" xfId="23246"/>
    <cellStyle name="SAPBEXHLevel3 6" xfId="23247"/>
    <cellStyle name="SAPBEXHLevel3 6 10" xfId="23248"/>
    <cellStyle name="SAPBEXHLevel3 6 11" xfId="23249"/>
    <cellStyle name="SAPBEXHLevel3 6 12" xfId="23250"/>
    <cellStyle name="SAPBEXHLevel3 6 2" xfId="23251"/>
    <cellStyle name="SAPBEXHLevel3 6 2 2" xfId="23252"/>
    <cellStyle name="SAPBEXHLevel3 6 2 3" xfId="23253"/>
    <cellStyle name="SAPBEXHLevel3 6 2 4" xfId="23254"/>
    <cellStyle name="SAPBEXHLevel3 6 2 5" xfId="23255"/>
    <cellStyle name="SAPBEXHLevel3 6 2 6" xfId="23256"/>
    <cellStyle name="SAPBEXHLevel3 6 2 7" xfId="23257"/>
    <cellStyle name="SAPBEXHLevel3 6 2 8" xfId="23258"/>
    <cellStyle name="SAPBEXHLevel3 6 3" xfId="23259"/>
    <cellStyle name="SAPBEXHLevel3 6 3 2" xfId="23260"/>
    <cellStyle name="SAPBEXHLevel3 6 3 3" xfId="23261"/>
    <cellStyle name="SAPBEXHLevel3 6 3 4" xfId="23262"/>
    <cellStyle name="SAPBEXHLevel3 6 3 5" xfId="23263"/>
    <cellStyle name="SAPBEXHLevel3 6 3 6" xfId="23264"/>
    <cellStyle name="SAPBEXHLevel3 6 3 7" xfId="23265"/>
    <cellStyle name="SAPBEXHLevel3 6 3 8" xfId="23266"/>
    <cellStyle name="SAPBEXHLevel3 6 4" xfId="23267"/>
    <cellStyle name="SAPBEXHLevel3 6 4 2" xfId="23268"/>
    <cellStyle name="SAPBEXHLevel3 6 4 3" xfId="23269"/>
    <cellStyle name="SAPBEXHLevel3 6 4 4" xfId="23270"/>
    <cellStyle name="SAPBEXHLevel3 6 4 5" xfId="23271"/>
    <cellStyle name="SAPBEXHLevel3 6 4 6" xfId="23272"/>
    <cellStyle name="SAPBEXHLevel3 6 4 7" xfId="23273"/>
    <cellStyle name="SAPBEXHLevel3 6 4 8" xfId="23274"/>
    <cellStyle name="SAPBEXHLevel3 6 5" xfId="23275"/>
    <cellStyle name="SAPBEXHLevel3 6 6" xfId="23276"/>
    <cellStyle name="SAPBEXHLevel3 6 7" xfId="23277"/>
    <cellStyle name="SAPBEXHLevel3 6 8" xfId="23278"/>
    <cellStyle name="SAPBEXHLevel3 6 9" xfId="23279"/>
    <cellStyle name="SAPBEXHLevel3 7" xfId="23280"/>
    <cellStyle name="SAPBEXHLevel3 7 2" xfId="23281"/>
    <cellStyle name="SAPBEXHLevel3 7 3" xfId="23282"/>
    <cellStyle name="SAPBEXHLevel3 7 4" xfId="23283"/>
    <cellStyle name="SAPBEXHLevel3 7 5" xfId="23284"/>
    <cellStyle name="SAPBEXHLevel3 7 6" xfId="23285"/>
    <cellStyle name="SAPBEXHLevel3 7 7" xfId="23286"/>
    <cellStyle name="SAPBEXHLevel3 7 8" xfId="23287"/>
    <cellStyle name="SAPBEXHLevel3 8" xfId="23288"/>
    <cellStyle name="SAPBEXHLevel3 8 2" xfId="23289"/>
    <cellStyle name="SAPBEXHLevel3 8 3" xfId="23290"/>
    <cellStyle name="SAPBEXHLevel3 8 4" xfId="23291"/>
    <cellStyle name="SAPBEXHLevel3 8 5" xfId="23292"/>
    <cellStyle name="SAPBEXHLevel3 8 6" xfId="23293"/>
    <cellStyle name="SAPBEXHLevel3 8 7" xfId="23294"/>
    <cellStyle name="SAPBEXHLevel3 8 8" xfId="23295"/>
    <cellStyle name="SAPBEXHLevel3 9" xfId="23296"/>
    <cellStyle name="SAPBEXHLevel3 9 2" xfId="23297"/>
    <cellStyle name="SAPBEXHLevel3 9 3" xfId="23298"/>
    <cellStyle name="SAPBEXHLevel3 9 4" xfId="23299"/>
    <cellStyle name="SAPBEXHLevel3 9 5" xfId="23300"/>
    <cellStyle name="SAPBEXHLevel3 9 6" xfId="23301"/>
    <cellStyle name="SAPBEXHLevel3 9 7" xfId="23302"/>
    <cellStyle name="SAPBEXHLevel3 9 8" xfId="23303"/>
    <cellStyle name="SAPBEXHLevel3_2. Приложение Доп материалы согласованияБП_БП" xfId="1532"/>
    <cellStyle name="SAPBEXHLevel3X" xfId="143"/>
    <cellStyle name="SAPBEXHLevel3X 10" xfId="23304"/>
    <cellStyle name="SAPBEXHLevel3X 11" xfId="23305"/>
    <cellStyle name="SAPBEXHLevel3X 12" xfId="23306"/>
    <cellStyle name="SAPBEXHLevel3X 13" xfId="23307"/>
    <cellStyle name="SAPBEXHLevel3X 14" xfId="23308"/>
    <cellStyle name="SAPBEXHLevel3X 15" xfId="23309"/>
    <cellStyle name="SAPBEXHLevel3X 16" xfId="23310"/>
    <cellStyle name="SAPBEXHLevel3X 17" xfId="23311"/>
    <cellStyle name="SAPBEXHLevel3X 2" xfId="249"/>
    <cellStyle name="SAPBEXHLevel3X 2 10" xfId="23312"/>
    <cellStyle name="SAPBEXHLevel3X 2 11" xfId="23313"/>
    <cellStyle name="SAPBEXHLevel3X 2 12" xfId="23314"/>
    <cellStyle name="SAPBEXHLevel3X 2 13" xfId="23315"/>
    <cellStyle name="SAPBEXHLevel3X 2 14" xfId="23316"/>
    <cellStyle name="SAPBEXHLevel3X 2 2" xfId="1533"/>
    <cellStyle name="SAPBEXHLevel3X 2 2 10" xfId="23317"/>
    <cellStyle name="SAPBEXHLevel3X 2 2 11" xfId="23318"/>
    <cellStyle name="SAPBEXHLevel3X 2 2 12" xfId="23319"/>
    <cellStyle name="SAPBEXHLevel3X 2 2 13" xfId="23320"/>
    <cellStyle name="SAPBEXHLevel3X 2 2 14" xfId="23321"/>
    <cellStyle name="SAPBEXHLevel3X 2 2 2" xfId="23322"/>
    <cellStyle name="SAPBEXHLevel3X 2 2 2 10" xfId="23323"/>
    <cellStyle name="SAPBEXHLevel3X 2 2 2 11" xfId="23324"/>
    <cellStyle name="SAPBEXHLevel3X 2 2 2 12" xfId="23325"/>
    <cellStyle name="SAPBEXHLevel3X 2 2 2 2" xfId="23326"/>
    <cellStyle name="SAPBEXHLevel3X 2 2 2 2 2" xfId="23327"/>
    <cellStyle name="SAPBEXHLevel3X 2 2 2 2 3" xfId="23328"/>
    <cellStyle name="SAPBEXHLevel3X 2 2 2 2 4" xfId="23329"/>
    <cellStyle name="SAPBEXHLevel3X 2 2 2 2 5" xfId="23330"/>
    <cellStyle name="SAPBEXHLevel3X 2 2 2 2 6" xfId="23331"/>
    <cellStyle name="SAPBEXHLevel3X 2 2 2 2 7" xfId="23332"/>
    <cellStyle name="SAPBEXHLevel3X 2 2 2 2 8" xfId="23333"/>
    <cellStyle name="SAPBEXHLevel3X 2 2 2 3" xfId="23334"/>
    <cellStyle name="SAPBEXHLevel3X 2 2 2 3 2" xfId="23335"/>
    <cellStyle name="SAPBEXHLevel3X 2 2 2 3 3" xfId="23336"/>
    <cellStyle name="SAPBEXHLevel3X 2 2 2 3 4" xfId="23337"/>
    <cellStyle name="SAPBEXHLevel3X 2 2 2 3 5" xfId="23338"/>
    <cellStyle name="SAPBEXHLevel3X 2 2 2 3 6" xfId="23339"/>
    <cellStyle name="SAPBEXHLevel3X 2 2 2 3 7" xfId="23340"/>
    <cellStyle name="SAPBEXHLevel3X 2 2 2 3 8" xfId="23341"/>
    <cellStyle name="SAPBEXHLevel3X 2 2 2 4" xfId="23342"/>
    <cellStyle name="SAPBEXHLevel3X 2 2 2 4 2" xfId="23343"/>
    <cellStyle name="SAPBEXHLevel3X 2 2 2 4 3" xfId="23344"/>
    <cellStyle name="SAPBEXHLevel3X 2 2 2 4 4" xfId="23345"/>
    <cellStyle name="SAPBEXHLevel3X 2 2 2 4 5" xfId="23346"/>
    <cellStyle name="SAPBEXHLevel3X 2 2 2 4 6" xfId="23347"/>
    <cellStyle name="SAPBEXHLevel3X 2 2 2 4 7" xfId="23348"/>
    <cellStyle name="SAPBEXHLevel3X 2 2 2 4 8" xfId="23349"/>
    <cellStyle name="SAPBEXHLevel3X 2 2 2 5" xfId="23350"/>
    <cellStyle name="SAPBEXHLevel3X 2 2 2 6" xfId="23351"/>
    <cellStyle name="SAPBEXHLevel3X 2 2 2 7" xfId="23352"/>
    <cellStyle name="SAPBEXHLevel3X 2 2 2 8" xfId="23353"/>
    <cellStyle name="SAPBEXHLevel3X 2 2 2 9" xfId="23354"/>
    <cellStyle name="SAPBEXHLevel3X 2 2 3" xfId="23355"/>
    <cellStyle name="SAPBEXHLevel3X 2 2 3 2" xfId="23356"/>
    <cellStyle name="SAPBEXHLevel3X 2 2 3 3" xfId="23357"/>
    <cellStyle name="SAPBEXHLevel3X 2 2 3 4" xfId="23358"/>
    <cellStyle name="SAPBEXHLevel3X 2 2 3 5" xfId="23359"/>
    <cellStyle name="SAPBEXHLevel3X 2 2 3 6" xfId="23360"/>
    <cellStyle name="SAPBEXHLevel3X 2 2 3 7" xfId="23361"/>
    <cellStyle name="SAPBEXHLevel3X 2 2 3 8" xfId="23362"/>
    <cellStyle name="SAPBEXHLevel3X 2 2 4" xfId="23363"/>
    <cellStyle name="SAPBEXHLevel3X 2 2 4 2" xfId="23364"/>
    <cellStyle name="SAPBEXHLevel3X 2 2 4 3" xfId="23365"/>
    <cellStyle name="SAPBEXHLevel3X 2 2 4 4" xfId="23366"/>
    <cellStyle name="SAPBEXHLevel3X 2 2 4 5" xfId="23367"/>
    <cellStyle name="SAPBEXHLevel3X 2 2 4 6" xfId="23368"/>
    <cellStyle name="SAPBEXHLevel3X 2 2 4 7" xfId="23369"/>
    <cellStyle name="SAPBEXHLevel3X 2 2 4 8" xfId="23370"/>
    <cellStyle name="SAPBEXHLevel3X 2 2 5" xfId="23371"/>
    <cellStyle name="SAPBEXHLevel3X 2 2 5 2" xfId="23372"/>
    <cellStyle name="SAPBEXHLevel3X 2 2 5 3" xfId="23373"/>
    <cellStyle name="SAPBEXHLevel3X 2 2 5 4" xfId="23374"/>
    <cellStyle name="SAPBEXHLevel3X 2 2 5 5" xfId="23375"/>
    <cellStyle name="SAPBEXHLevel3X 2 2 5 6" xfId="23376"/>
    <cellStyle name="SAPBEXHLevel3X 2 2 5 7" xfId="23377"/>
    <cellStyle name="SAPBEXHLevel3X 2 2 5 8" xfId="23378"/>
    <cellStyle name="SAPBEXHLevel3X 2 2 6" xfId="23379"/>
    <cellStyle name="SAPBEXHLevel3X 2 2 7" xfId="23380"/>
    <cellStyle name="SAPBEXHLevel3X 2 2 8" xfId="23381"/>
    <cellStyle name="SAPBEXHLevel3X 2 2 9" xfId="23382"/>
    <cellStyle name="SAPBEXHLevel3X 2 3" xfId="23383"/>
    <cellStyle name="SAPBEXHLevel3X 2 3 10" xfId="23384"/>
    <cellStyle name="SAPBEXHLevel3X 2 3 11" xfId="23385"/>
    <cellStyle name="SAPBEXHLevel3X 2 3 12" xfId="23386"/>
    <cellStyle name="SAPBEXHLevel3X 2 3 2" xfId="23387"/>
    <cellStyle name="SAPBEXHLevel3X 2 3 2 2" xfId="23388"/>
    <cellStyle name="SAPBEXHLevel3X 2 3 2 3" xfId="23389"/>
    <cellStyle name="SAPBEXHLevel3X 2 3 2 4" xfId="23390"/>
    <cellStyle name="SAPBEXHLevel3X 2 3 2 5" xfId="23391"/>
    <cellStyle name="SAPBEXHLevel3X 2 3 2 6" xfId="23392"/>
    <cellStyle name="SAPBEXHLevel3X 2 3 2 7" xfId="23393"/>
    <cellStyle name="SAPBEXHLevel3X 2 3 2 8" xfId="23394"/>
    <cellStyle name="SAPBEXHLevel3X 2 3 3" xfId="23395"/>
    <cellStyle name="SAPBEXHLevel3X 2 3 3 2" xfId="23396"/>
    <cellStyle name="SAPBEXHLevel3X 2 3 3 3" xfId="23397"/>
    <cellStyle name="SAPBEXHLevel3X 2 3 3 4" xfId="23398"/>
    <cellStyle name="SAPBEXHLevel3X 2 3 3 5" xfId="23399"/>
    <cellStyle name="SAPBEXHLevel3X 2 3 3 6" xfId="23400"/>
    <cellStyle name="SAPBEXHLevel3X 2 3 3 7" xfId="23401"/>
    <cellStyle name="SAPBEXHLevel3X 2 3 3 8" xfId="23402"/>
    <cellStyle name="SAPBEXHLevel3X 2 3 4" xfId="23403"/>
    <cellStyle name="SAPBEXHLevel3X 2 3 4 2" xfId="23404"/>
    <cellStyle name="SAPBEXHLevel3X 2 3 4 3" xfId="23405"/>
    <cellStyle name="SAPBEXHLevel3X 2 3 4 4" xfId="23406"/>
    <cellStyle name="SAPBEXHLevel3X 2 3 4 5" xfId="23407"/>
    <cellStyle name="SAPBEXHLevel3X 2 3 4 6" xfId="23408"/>
    <cellStyle name="SAPBEXHLevel3X 2 3 4 7" xfId="23409"/>
    <cellStyle name="SAPBEXHLevel3X 2 3 4 8" xfId="23410"/>
    <cellStyle name="SAPBEXHLevel3X 2 3 5" xfId="23411"/>
    <cellStyle name="SAPBEXHLevel3X 2 3 6" xfId="23412"/>
    <cellStyle name="SAPBEXHLevel3X 2 3 7" xfId="23413"/>
    <cellStyle name="SAPBEXHLevel3X 2 3 8" xfId="23414"/>
    <cellStyle name="SAPBEXHLevel3X 2 3 9" xfId="23415"/>
    <cellStyle name="SAPBEXHLevel3X 2 4" xfId="23416"/>
    <cellStyle name="SAPBEXHLevel3X 2 4 2" xfId="23417"/>
    <cellStyle name="SAPBEXHLevel3X 2 4 3" xfId="23418"/>
    <cellStyle name="SAPBEXHLevel3X 2 4 4" xfId="23419"/>
    <cellStyle name="SAPBEXHLevel3X 2 4 5" xfId="23420"/>
    <cellStyle name="SAPBEXHLevel3X 2 4 6" xfId="23421"/>
    <cellStyle name="SAPBEXHLevel3X 2 4 7" xfId="23422"/>
    <cellStyle name="SAPBEXHLevel3X 2 4 8" xfId="23423"/>
    <cellStyle name="SAPBEXHLevel3X 2 5" xfId="23424"/>
    <cellStyle name="SAPBEXHLevel3X 2 5 2" xfId="23425"/>
    <cellStyle name="SAPBEXHLevel3X 2 5 3" xfId="23426"/>
    <cellStyle name="SAPBEXHLevel3X 2 5 4" xfId="23427"/>
    <cellStyle name="SAPBEXHLevel3X 2 5 5" xfId="23428"/>
    <cellStyle name="SAPBEXHLevel3X 2 5 6" xfId="23429"/>
    <cellStyle name="SAPBEXHLevel3X 2 5 7" xfId="23430"/>
    <cellStyle name="SAPBEXHLevel3X 2 5 8" xfId="23431"/>
    <cellStyle name="SAPBEXHLevel3X 2 6" xfId="23432"/>
    <cellStyle name="SAPBEXHLevel3X 2 6 2" xfId="23433"/>
    <cellStyle name="SAPBEXHLevel3X 2 6 3" xfId="23434"/>
    <cellStyle name="SAPBEXHLevel3X 2 6 4" xfId="23435"/>
    <cellStyle name="SAPBEXHLevel3X 2 6 5" xfId="23436"/>
    <cellStyle name="SAPBEXHLevel3X 2 6 6" xfId="23437"/>
    <cellStyle name="SAPBEXHLevel3X 2 6 7" xfId="23438"/>
    <cellStyle name="SAPBEXHLevel3X 2 6 8" xfId="23439"/>
    <cellStyle name="SAPBEXHLevel3X 2 7" xfId="23440"/>
    <cellStyle name="SAPBEXHLevel3X 2 8" xfId="23441"/>
    <cellStyle name="SAPBEXHLevel3X 2 9" xfId="23442"/>
    <cellStyle name="SAPBEXHLevel3X 3" xfId="1534"/>
    <cellStyle name="SAPBEXHLevel3X 3 10" xfId="23443"/>
    <cellStyle name="SAPBEXHLevel3X 3 11" xfId="23444"/>
    <cellStyle name="SAPBEXHLevel3X 3 12" xfId="23445"/>
    <cellStyle name="SAPBEXHLevel3X 3 13" xfId="23446"/>
    <cellStyle name="SAPBEXHLevel3X 3 14" xfId="23447"/>
    <cellStyle name="SAPBEXHLevel3X 3 2" xfId="1535"/>
    <cellStyle name="SAPBEXHLevel3X 3 2 10" xfId="23448"/>
    <cellStyle name="SAPBEXHLevel3X 3 2 11" xfId="23449"/>
    <cellStyle name="SAPBEXHLevel3X 3 2 12" xfId="23450"/>
    <cellStyle name="SAPBEXHLevel3X 3 2 13" xfId="23451"/>
    <cellStyle name="SAPBEXHLevel3X 3 2 14" xfId="23452"/>
    <cellStyle name="SAPBEXHLevel3X 3 2 2" xfId="23453"/>
    <cellStyle name="SAPBEXHLevel3X 3 2 2 10" xfId="23454"/>
    <cellStyle name="SAPBEXHLevel3X 3 2 2 11" xfId="23455"/>
    <cellStyle name="SAPBEXHLevel3X 3 2 2 12" xfId="23456"/>
    <cellStyle name="SAPBEXHLevel3X 3 2 2 2" xfId="23457"/>
    <cellStyle name="SAPBEXHLevel3X 3 2 2 2 2" xfId="23458"/>
    <cellStyle name="SAPBEXHLevel3X 3 2 2 2 3" xfId="23459"/>
    <cellStyle name="SAPBEXHLevel3X 3 2 2 2 4" xfId="23460"/>
    <cellStyle name="SAPBEXHLevel3X 3 2 2 2 5" xfId="23461"/>
    <cellStyle name="SAPBEXHLevel3X 3 2 2 2 6" xfId="23462"/>
    <cellStyle name="SAPBEXHLevel3X 3 2 2 2 7" xfId="23463"/>
    <cellStyle name="SAPBEXHLevel3X 3 2 2 2 8" xfId="23464"/>
    <cellStyle name="SAPBEXHLevel3X 3 2 2 3" xfId="23465"/>
    <cellStyle name="SAPBEXHLevel3X 3 2 2 3 2" xfId="23466"/>
    <cellStyle name="SAPBEXHLevel3X 3 2 2 3 3" xfId="23467"/>
    <cellStyle name="SAPBEXHLevel3X 3 2 2 3 4" xfId="23468"/>
    <cellStyle name="SAPBEXHLevel3X 3 2 2 3 5" xfId="23469"/>
    <cellStyle name="SAPBEXHLevel3X 3 2 2 3 6" xfId="23470"/>
    <cellStyle name="SAPBEXHLevel3X 3 2 2 3 7" xfId="23471"/>
    <cellStyle name="SAPBEXHLevel3X 3 2 2 3 8" xfId="23472"/>
    <cellStyle name="SAPBEXHLevel3X 3 2 2 4" xfId="23473"/>
    <cellStyle name="SAPBEXHLevel3X 3 2 2 4 2" xfId="23474"/>
    <cellStyle name="SAPBEXHLevel3X 3 2 2 4 3" xfId="23475"/>
    <cellStyle name="SAPBEXHLevel3X 3 2 2 4 4" xfId="23476"/>
    <cellStyle name="SAPBEXHLevel3X 3 2 2 4 5" xfId="23477"/>
    <cellStyle name="SAPBEXHLevel3X 3 2 2 4 6" xfId="23478"/>
    <cellStyle name="SAPBEXHLevel3X 3 2 2 4 7" xfId="23479"/>
    <cellStyle name="SAPBEXHLevel3X 3 2 2 4 8" xfId="23480"/>
    <cellStyle name="SAPBEXHLevel3X 3 2 2 5" xfId="23481"/>
    <cellStyle name="SAPBEXHLevel3X 3 2 2 6" xfId="23482"/>
    <cellStyle name="SAPBEXHLevel3X 3 2 2 7" xfId="23483"/>
    <cellStyle name="SAPBEXHLevel3X 3 2 2 8" xfId="23484"/>
    <cellStyle name="SAPBEXHLevel3X 3 2 2 9" xfId="23485"/>
    <cellStyle name="SAPBEXHLevel3X 3 2 3" xfId="23486"/>
    <cellStyle name="SAPBEXHLevel3X 3 2 3 2" xfId="23487"/>
    <cellStyle name="SAPBEXHLevel3X 3 2 3 3" xfId="23488"/>
    <cellStyle name="SAPBEXHLevel3X 3 2 3 4" xfId="23489"/>
    <cellStyle name="SAPBEXHLevel3X 3 2 3 5" xfId="23490"/>
    <cellStyle name="SAPBEXHLevel3X 3 2 3 6" xfId="23491"/>
    <cellStyle name="SAPBEXHLevel3X 3 2 3 7" xfId="23492"/>
    <cellStyle name="SAPBEXHLevel3X 3 2 3 8" xfId="23493"/>
    <cellStyle name="SAPBEXHLevel3X 3 2 4" xfId="23494"/>
    <cellStyle name="SAPBEXHLevel3X 3 2 4 2" xfId="23495"/>
    <cellStyle name="SAPBEXHLevel3X 3 2 4 3" xfId="23496"/>
    <cellStyle name="SAPBEXHLevel3X 3 2 4 4" xfId="23497"/>
    <cellStyle name="SAPBEXHLevel3X 3 2 4 5" xfId="23498"/>
    <cellStyle name="SAPBEXHLevel3X 3 2 4 6" xfId="23499"/>
    <cellStyle name="SAPBEXHLevel3X 3 2 4 7" xfId="23500"/>
    <cellStyle name="SAPBEXHLevel3X 3 2 4 8" xfId="23501"/>
    <cellStyle name="SAPBEXHLevel3X 3 2 5" xfId="23502"/>
    <cellStyle name="SAPBEXHLevel3X 3 2 5 2" xfId="23503"/>
    <cellStyle name="SAPBEXHLevel3X 3 2 5 3" xfId="23504"/>
    <cellStyle name="SAPBEXHLevel3X 3 2 5 4" xfId="23505"/>
    <cellStyle name="SAPBEXHLevel3X 3 2 5 5" xfId="23506"/>
    <cellStyle name="SAPBEXHLevel3X 3 2 5 6" xfId="23507"/>
    <cellStyle name="SAPBEXHLevel3X 3 2 5 7" xfId="23508"/>
    <cellStyle name="SAPBEXHLevel3X 3 2 5 8" xfId="23509"/>
    <cellStyle name="SAPBEXHLevel3X 3 2 6" xfId="23510"/>
    <cellStyle name="SAPBEXHLevel3X 3 2 7" xfId="23511"/>
    <cellStyle name="SAPBEXHLevel3X 3 2 8" xfId="23512"/>
    <cellStyle name="SAPBEXHLevel3X 3 2 9" xfId="23513"/>
    <cellStyle name="SAPBEXHLevel3X 3 3" xfId="23514"/>
    <cellStyle name="SAPBEXHLevel3X 3 3 10" xfId="23515"/>
    <cellStyle name="SAPBEXHLevel3X 3 3 11" xfId="23516"/>
    <cellStyle name="SAPBEXHLevel3X 3 3 12" xfId="23517"/>
    <cellStyle name="SAPBEXHLevel3X 3 3 2" xfId="23518"/>
    <cellStyle name="SAPBEXHLevel3X 3 3 2 2" xfId="23519"/>
    <cellStyle name="SAPBEXHLevel3X 3 3 2 3" xfId="23520"/>
    <cellStyle name="SAPBEXHLevel3X 3 3 2 4" xfId="23521"/>
    <cellStyle name="SAPBEXHLevel3X 3 3 2 5" xfId="23522"/>
    <cellStyle name="SAPBEXHLevel3X 3 3 2 6" xfId="23523"/>
    <cellStyle name="SAPBEXHLevel3X 3 3 2 7" xfId="23524"/>
    <cellStyle name="SAPBEXHLevel3X 3 3 2 8" xfId="23525"/>
    <cellStyle name="SAPBEXHLevel3X 3 3 3" xfId="23526"/>
    <cellStyle name="SAPBEXHLevel3X 3 3 3 2" xfId="23527"/>
    <cellStyle name="SAPBEXHLevel3X 3 3 3 3" xfId="23528"/>
    <cellStyle name="SAPBEXHLevel3X 3 3 3 4" xfId="23529"/>
    <cellStyle name="SAPBEXHLevel3X 3 3 3 5" xfId="23530"/>
    <cellStyle name="SAPBEXHLevel3X 3 3 3 6" xfId="23531"/>
    <cellStyle name="SAPBEXHLevel3X 3 3 3 7" xfId="23532"/>
    <cellStyle name="SAPBEXHLevel3X 3 3 3 8" xfId="23533"/>
    <cellStyle name="SAPBEXHLevel3X 3 3 4" xfId="23534"/>
    <cellStyle name="SAPBEXHLevel3X 3 3 4 2" xfId="23535"/>
    <cellStyle name="SAPBEXHLevel3X 3 3 4 3" xfId="23536"/>
    <cellStyle name="SAPBEXHLevel3X 3 3 4 4" xfId="23537"/>
    <cellStyle name="SAPBEXHLevel3X 3 3 4 5" xfId="23538"/>
    <cellStyle name="SAPBEXHLevel3X 3 3 4 6" xfId="23539"/>
    <cellStyle name="SAPBEXHLevel3X 3 3 4 7" xfId="23540"/>
    <cellStyle name="SAPBEXHLevel3X 3 3 4 8" xfId="23541"/>
    <cellStyle name="SAPBEXHLevel3X 3 3 5" xfId="23542"/>
    <cellStyle name="SAPBEXHLevel3X 3 3 6" xfId="23543"/>
    <cellStyle name="SAPBEXHLevel3X 3 3 7" xfId="23544"/>
    <cellStyle name="SAPBEXHLevel3X 3 3 8" xfId="23545"/>
    <cellStyle name="SAPBEXHLevel3X 3 3 9" xfId="23546"/>
    <cellStyle name="SAPBEXHLevel3X 3 4" xfId="23547"/>
    <cellStyle name="SAPBEXHLevel3X 3 4 2" xfId="23548"/>
    <cellStyle name="SAPBEXHLevel3X 3 4 3" xfId="23549"/>
    <cellStyle name="SAPBEXHLevel3X 3 4 4" xfId="23550"/>
    <cellStyle name="SAPBEXHLevel3X 3 4 5" xfId="23551"/>
    <cellStyle name="SAPBEXHLevel3X 3 4 6" xfId="23552"/>
    <cellStyle name="SAPBEXHLevel3X 3 4 7" xfId="23553"/>
    <cellStyle name="SAPBEXHLevel3X 3 4 8" xfId="23554"/>
    <cellStyle name="SAPBEXHLevel3X 3 5" xfId="23555"/>
    <cellStyle name="SAPBEXHLevel3X 3 5 2" xfId="23556"/>
    <cellStyle name="SAPBEXHLevel3X 3 5 3" xfId="23557"/>
    <cellStyle name="SAPBEXHLevel3X 3 5 4" xfId="23558"/>
    <cellStyle name="SAPBEXHLevel3X 3 5 5" xfId="23559"/>
    <cellStyle name="SAPBEXHLevel3X 3 5 6" xfId="23560"/>
    <cellStyle name="SAPBEXHLevel3X 3 5 7" xfId="23561"/>
    <cellStyle name="SAPBEXHLevel3X 3 5 8" xfId="23562"/>
    <cellStyle name="SAPBEXHLevel3X 3 6" xfId="23563"/>
    <cellStyle name="SAPBEXHLevel3X 3 6 2" xfId="23564"/>
    <cellStyle name="SAPBEXHLevel3X 3 6 3" xfId="23565"/>
    <cellStyle name="SAPBEXHLevel3X 3 6 4" xfId="23566"/>
    <cellStyle name="SAPBEXHLevel3X 3 6 5" xfId="23567"/>
    <cellStyle name="SAPBEXHLevel3X 3 6 6" xfId="23568"/>
    <cellStyle name="SAPBEXHLevel3X 3 6 7" xfId="23569"/>
    <cellStyle name="SAPBEXHLevel3X 3 6 8" xfId="23570"/>
    <cellStyle name="SAPBEXHLevel3X 3 7" xfId="23571"/>
    <cellStyle name="SAPBEXHLevel3X 3 8" xfId="23572"/>
    <cellStyle name="SAPBEXHLevel3X 3 9" xfId="23573"/>
    <cellStyle name="SAPBEXHLevel3X 4" xfId="1536"/>
    <cellStyle name="SAPBEXHLevel3X 4 10" xfId="23574"/>
    <cellStyle name="SAPBEXHLevel3X 4 11" xfId="23575"/>
    <cellStyle name="SAPBEXHLevel3X 4 12" xfId="23576"/>
    <cellStyle name="SAPBEXHLevel3X 4 13" xfId="23577"/>
    <cellStyle name="SAPBEXHLevel3X 4 14" xfId="23578"/>
    <cellStyle name="SAPBEXHLevel3X 4 2" xfId="1537"/>
    <cellStyle name="SAPBEXHLevel3X 4 2 10" xfId="23579"/>
    <cellStyle name="SAPBEXHLevel3X 4 2 11" xfId="23580"/>
    <cellStyle name="SAPBEXHLevel3X 4 2 12" xfId="23581"/>
    <cellStyle name="SAPBEXHLevel3X 4 2 13" xfId="23582"/>
    <cellStyle name="SAPBEXHLevel3X 4 2 14" xfId="23583"/>
    <cellStyle name="SAPBEXHLevel3X 4 2 2" xfId="23584"/>
    <cellStyle name="SAPBEXHLevel3X 4 2 2 10" xfId="23585"/>
    <cellStyle name="SAPBEXHLevel3X 4 2 2 11" xfId="23586"/>
    <cellStyle name="SAPBEXHLevel3X 4 2 2 12" xfId="23587"/>
    <cellStyle name="SAPBEXHLevel3X 4 2 2 2" xfId="23588"/>
    <cellStyle name="SAPBEXHLevel3X 4 2 2 2 2" xfId="23589"/>
    <cellStyle name="SAPBEXHLevel3X 4 2 2 2 3" xfId="23590"/>
    <cellStyle name="SAPBEXHLevel3X 4 2 2 2 4" xfId="23591"/>
    <cellStyle name="SAPBEXHLevel3X 4 2 2 2 5" xfId="23592"/>
    <cellStyle name="SAPBEXHLevel3X 4 2 2 2 6" xfId="23593"/>
    <cellStyle name="SAPBEXHLevel3X 4 2 2 2 7" xfId="23594"/>
    <cellStyle name="SAPBEXHLevel3X 4 2 2 2 8" xfId="23595"/>
    <cellStyle name="SAPBEXHLevel3X 4 2 2 3" xfId="23596"/>
    <cellStyle name="SAPBEXHLevel3X 4 2 2 3 2" xfId="23597"/>
    <cellStyle name="SAPBEXHLevel3X 4 2 2 3 3" xfId="23598"/>
    <cellStyle name="SAPBEXHLevel3X 4 2 2 3 4" xfId="23599"/>
    <cellStyle name="SAPBEXHLevel3X 4 2 2 3 5" xfId="23600"/>
    <cellStyle name="SAPBEXHLevel3X 4 2 2 3 6" xfId="23601"/>
    <cellStyle name="SAPBEXHLevel3X 4 2 2 3 7" xfId="23602"/>
    <cellStyle name="SAPBEXHLevel3X 4 2 2 3 8" xfId="23603"/>
    <cellStyle name="SAPBEXHLevel3X 4 2 2 4" xfId="23604"/>
    <cellStyle name="SAPBEXHLevel3X 4 2 2 4 2" xfId="23605"/>
    <cellStyle name="SAPBEXHLevel3X 4 2 2 4 3" xfId="23606"/>
    <cellStyle name="SAPBEXHLevel3X 4 2 2 4 4" xfId="23607"/>
    <cellStyle name="SAPBEXHLevel3X 4 2 2 4 5" xfId="23608"/>
    <cellStyle name="SAPBEXHLevel3X 4 2 2 4 6" xfId="23609"/>
    <cellStyle name="SAPBEXHLevel3X 4 2 2 4 7" xfId="23610"/>
    <cellStyle name="SAPBEXHLevel3X 4 2 2 4 8" xfId="23611"/>
    <cellStyle name="SAPBEXHLevel3X 4 2 2 5" xfId="23612"/>
    <cellStyle name="SAPBEXHLevel3X 4 2 2 6" xfId="23613"/>
    <cellStyle name="SAPBEXHLevel3X 4 2 2 7" xfId="23614"/>
    <cellStyle name="SAPBEXHLevel3X 4 2 2 8" xfId="23615"/>
    <cellStyle name="SAPBEXHLevel3X 4 2 2 9" xfId="23616"/>
    <cellStyle name="SAPBEXHLevel3X 4 2 3" xfId="23617"/>
    <cellStyle name="SAPBEXHLevel3X 4 2 3 2" xfId="23618"/>
    <cellStyle name="SAPBEXHLevel3X 4 2 3 3" xfId="23619"/>
    <cellStyle name="SAPBEXHLevel3X 4 2 3 4" xfId="23620"/>
    <cellStyle name="SAPBEXHLevel3X 4 2 3 5" xfId="23621"/>
    <cellStyle name="SAPBEXHLevel3X 4 2 3 6" xfId="23622"/>
    <cellStyle name="SAPBEXHLevel3X 4 2 3 7" xfId="23623"/>
    <cellStyle name="SAPBEXHLevel3X 4 2 3 8" xfId="23624"/>
    <cellStyle name="SAPBEXHLevel3X 4 2 4" xfId="23625"/>
    <cellStyle name="SAPBEXHLevel3X 4 2 4 2" xfId="23626"/>
    <cellStyle name="SAPBEXHLevel3X 4 2 4 3" xfId="23627"/>
    <cellStyle name="SAPBEXHLevel3X 4 2 4 4" xfId="23628"/>
    <cellStyle name="SAPBEXHLevel3X 4 2 4 5" xfId="23629"/>
    <cellStyle name="SAPBEXHLevel3X 4 2 4 6" xfId="23630"/>
    <cellStyle name="SAPBEXHLevel3X 4 2 4 7" xfId="23631"/>
    <cellStyle name="SAPBEXHLevel3X 4 2 4 8" xfId="23632"/>
    <cellStyle name="SAPBEXHLevel3X 4 2 5" xfId="23633"/>
    <cellStyle name="SAPBEXHLevel3X 4 2 5 2" xfId="23634"/>
    <cellStyle name="SAPBEXHLevel3X 4 2 5 3" xfId="23635"/>
    <cellStyle name="SAPBEXHLevel3X 4 2 5 4" xfId="23636"/>
    <cellStyle name="SAPBEXHLevel3X 4 2 5 5" xfId="23637"/>
    <cellStyle name="SAPBEXHLevel3X 4 2 5 6" xfId="23638"/>
    <cellStyle name="SAPBEXHLevel3X 4 2 5 7" xfId="23639"/>
    <cellStyle name="SAPBEXHLevel3X 4 2 5 8" xfId="23640"/>
    <cellStyle name="SAPBEXHLevel3X 4 2 6" xfId="23641"/>
    <cellStyle name="SAPBEXHLevel3X 4 2 7" xfId="23642"/>
    <cellStyle name="SAPBEXHLevel3X 4 2 8" xfId="23643"/>
    <cellStyle name="SAPBEXHLevel3X 4 2 9" xfId="23644"/>
    <cellStyle name="SAPBEXHLevel3X 4 3" xfId="23645"/>
    <cellStyle name="SAPBEXHLevel3X 4 3 10" xfId="23646"/>
    <cellStyle name="SAPBEXHLevel3X 4 3 11" xfId="23647"/>
    <cellStyle name="SAPBEXHLevel3X 4 3 12" xfId="23648"/>
    <cellStyle name="SAPBEXHLevel3X 4 3 2" xfId="23649"/>
    <cellStyle name="SAPBEXHLevel3X 4 3 2 2" xfId="23650"/>
    <cellStyle name="SAPBEXHLevel3X 4 3 2 3" xfId="23651"/>
    <cellStyle name="SAPBEXHLevel3X 4 3 2 4" xfId="23652"/>
    <cellStyle name="SAPBEXHLevel3X 4 3 2 5" xfId="23653"/>
    <cellStyle name="SAPBEXHLevel3X 4 3 2 6" xfId="23654"/>
    <cellStyle name="SAPBEXHLevel3X 4 3 2 7" xfId="23655"/>
    <cellStyle name="SAPBEXHLevel3X 4 3 2 8" xfId="23656"/>
    <cellStyle name="SAPBEXHLevel3X 4 3 3" xfId="23657"/>
    <cellStyle name="SAPBEXHLevel3X 4 3 3 2" xfId="23658"/>
    <cellStyle name="SAPBEXHLevel3X 4 3 3 3" xfId="23659"/>
    <cellStyle name="SAPBEXHLevel3X 4 3 3 4" xfId="23660"/>
    <cellStyle name="SAPBEXHLevel3X 4 3 3 5" xfId="23661"/>
    <cellStyle name="SAPBEXHLevel3X 4 3 3 6" xfId="23662"/>
    <cellStyle name="SAPBEXHLevel3X 4 3 3 7" xfId="23663"/>
    <cellStyle name="SAPBEXHLevel3X 4 3 3 8" xfId="23664"/>
    <cellStyle name="SAPBEXHLevel3X 4 3 4" xfId="23665"/>
    <cellStyle name="SAPBEXHLevel3X 4 3 4 2" xfId="23666"/>
    <cellStyle name="SAPBEXHLevel3X 4 3 4 3" xfId="23667"/>
    <cellStyle name="SAPBEXHLevel3X 4 3 4 4" xfId="23668"/>
    <cellStyle name="SAPBEXHLevel3X 4 3 4 5" xfId="23669"/>
    <cellStyle name="SAPBEXHLevel3X 4 3 4 6" xfId="23670"/>
    <cellStyle name="SAPBEXHLevel3X 4 3 4 7" xfId="23671"/>
    <cellStyle name="SAPBEXHLevel3X 4 3 4 8" xfId="23672"/>
    <cellStyle name="SAPBEXHLevel3X 4 3 5" xfId="23673"/>
    <cellStyle name="SAPBEXHLevel3X 4 3 6" xfId="23674"/>
    <cellStyle name="SAPBEXHLevel3X 4 3 7" xfId="23675"/>
    <cellStyle name="SAPBEXHLevel3X 4 3 8" xfId="23676"/>
    <cellStyle name="SAPBEXHLevel3X 4 3 9" xfId="23677"/>
    <cellStyle name="SAPBEXHLevel3X 4 4" xfId="23678"/>
    <cellStyle name="SAPBEXHLevel3X 4 4 2" xfId="23679"/>
    <cellStyle name="SAPBEXHLevel3X 4 4 3" xfId="23680"/>
    <cellStyle name="SAPBEXHLevel3X 4 4 4" xfId="23681"/>
    <cellStyle name="SAPBEXHLevel3X 4 4 5" xfId="23682"/>
    <cellStyle name="SAPBEXHLevel3X 4 4 6" xfId="23683"/>
    <cellStyle name="SAPBEXHLevel3X 4 4 7" xfId="23684"/>
    <cellStyle name="SAPBEXHLevel3X 4 4 8" xfId="23685"/>
    <cellStyle name="SAPBEXHLevel3X 4 5" xfId="23686"/>
    <cellStyle name="SAPBEXHLevel3X 4 5 2" xfId="23687"/>
    <cellStyle name="SAPBEXHLevel3X 4 5 3" xfId="23688"/>
    <cellStyle name="SAPBEXHLevel3X 4 5 4" xfId="23689"/>
    <cellStyle name="SAPBEXHLevel3X 4 5 5" xfId="23690"/>
    <cellStyle name="SAPBEXHLevel3X 4 5 6" xfId="23691"/>
    <cellStyle name="SAPBEXHLevel3X 4 5 7" xfId="23692"/>
    <cellStyle name="SAPBEXHLevel3X 4 5 8" xfId="23693"/>
    <cellStyle name="SAPBEXHLevel3X 4 6" xfId="23694"/>
    <cellStyle name="SAPBEXHLevel3X 4 6 2" xfId="23695"/>
    <cellStyle name="SAPBEXHLevel3X 4 6 3" xfId="23696"/>
    <cellStyle name="SAPBEXHLevel3X 4 6 4" xfId="23697"/>
    <cellStyle name="SAPBEXHLevel3X 4 6 5" xfId="23698"/>
    <cellStyle name="SAPBEXHLevel3X 4 6 6" xfId="23699"/>
    <cellStyle name="SAPBEXHLevel3X 4 6 7" xfId="23700"/>
    <cellStyle name="SAPBEXHLevel3X 4 6 8" xfId="23701"/>
    <cellStyle name="SAPBEXHLevel3X 4 7" xfId="23702"/>
    <cellStyle name="SAPBEXHLevel3X 4 8" xfId="23703"/>
    <cellStyle name="SAPBEXHLevel3X 4 9" xfId="23704"/>
    <cellStyle name="SAPBEXHLevel3X 5" xfId="1538"/>
    <cellStyle name="SAPBEXHLevel3X 5 10" xfId="23705"/>
    <cellStyle name="SAPBEXHLevel3X 5 11" xfId="23706"/>
    <cellStyle name="SAPBEXHLevel3X 5 12" xfId="23707"/>
    <cellStyle name="SAPBEXHLevel3X 5 13" xfId="23708"/>
    <cellStyle name="SAPBEXHLevel3X 5 14" xfId="23709"/>
    <cellStyle name="SAPBEXHLevel3X 5 2" xfId="23710"/>
    <cellStyle name="SAPBEXHLevel3X 5 2 10" xfId="23711"/>
    <cellStyle name="SAPBEXHLevel3X 5 2 11" xfId="23712"/>
    <cellStyle name="SAPBEXHLevel3X 5 2 12" xfId="23713"/>
    <cellStyle name="SAPBEXHLevel3X 5 2 2" xfId="23714"/>
    <cellStyle name="SAPBEXHLevel3X 5 2 2 2" xfId="23715"/>
    <cellStyle name="SAPBEXHLevel3X 5 2 2 3" xfId="23716"/>
    <cellStyle name="SAPBEXHLevel3X 5 2 2 4" xfId="23717"/>
    <cellStyle name="SAPBEXHLevel3X 5 2 2 5" xfId="23718"/>
    <cellStyle name="SAPBEXHLevel3X 5 2 2 6" xfId="23719"/>
    <cellStyle name="SAPBEXHLevel3X 5 2 2 7" xfId="23720"/>
    <cellStyle name="SAPBEXHLevel3X 5 2 2 8" xfId="23721"/>
    <cellStyle name="SAPBEXHLevel3X 5 2 3" xfId="23722"/>
    <cellStyle name="SAPBEXHLevel3X 5 2 3 2" xfId="23723"/>
    <cellStyle name="SAPBEXHLevel3X 5 2 3 3" xfId="23724"/>
    <cellStyle name="SAPBEXHLevel3X 5 2 3 4" xfId="23725"/>
    <cellStyle name="SAPBEXHLevel3X 5 2 3 5" xfId="23726"/>
    <cellStyle name="SAPBEXHLevel3X 5 2 3 6" xfId="23727"/>
    <cellStyle name="SAPBEXHLevel3X 5 2 3 7" xfId="23728"/>
    <cellStyle name="SAPBEXHLevel3X 5 2 3 8" xfId="23729"/>
    <cellStyle name="SAPBEXHLevel3X 5 2 4" xfId="23730"/>
    <cellStyle name="SAPBEXHLevel3X 5 2 4 2" xfId="23731"/>
    <cellStyle name="SAPBEXHLevel3X 5 2 4 3" xfId="23732"/>
    <cellStyle name="SAPBEXHLevel3X 5 2 4 4" xfId="23733"/>
    <cellStyle name="SAPBEXHLevel3X 5 2 4 5" xfId="23734"/>
    <cellStyle name="SAPBEXHLevel3X 5 2 4 6" xfId="23735"/>
    <cellStyle name="SAPBEXHLevel3X 5 2 4 7" xfId="23736"/>
    <cellStyle name="SAPBEXHLevel3X 5 2 4 8" xfId="23737"/>
    <cellStyle name="SAPBEXHLevel3X 5 2 5" xfId="23738"/>
    <cellStyle name="SAPBEXHLevel3X 5 2 6" xfId="23739"/>
    <cellStyle name="SAPBEXHLevel3X 5 2 7" xfId="23740"/>
    <cellStyle name="SAPBEXHLevel3X 5 2 8" xfId="23741"/>
    <cellStyle name="SAPBEXHLevel3X 5 2 9" xfId="23742"/>
    <cellStyle name="SAPBEXHLevel3X 5 3" xfId="23743"/>
    <cellStyle name="SAPBEXHLevel3X 5 3 2" xfId="23744"/>
    <cellStyle name="SAPBEXHLevel3X 5 3 3" xfId="23745"/>
    <cellStyle name="SAPBEXHLevel3X 5 3 4" xfId="23746"/>
    <cellStyle name="SAPBEXHLevel3X 5 3 5" xfId="23747"/>
    <cellStyle name="SAPBEXHLevel3X 5 3 6" xfId="23748"/>
    <cellStyle name="SAPBEXHLevel3X 5 3 7" xfId="23749"/>
    <cellStyle name="SAPBEXHLevel3X 5 3 8" xfId="23750"/>
    <cellStyle name="SAPBEXHLevel3X 5 4" xfId="23751"/>
    <cellStyle name="SAPBEXHLevel3X 5 4 2" xfId="23752"/>
    <cellStyle name="SAPBEXHLevel3X 5 4 3" xfId="23753"/>
    <cellStyle name="SAPBEXHLevel3X 5 4 4" xfId="23754"/>
    <cellStyle name="SAPBEXHLevel3X 5 4 5" xfId="23755"/>
    <cellStyle name="SAPBEXHLevel3X 5 4 6" xfId="23756"/>
    <cellStyle name="SAPBEXHLevel3X 5 4 7" xfId="23757"/>
    <cellStyle name="SAPBEXHLevel3X 5 4 8" xfId="23758"/>
    <cellStyle name="SAPBEXHLevel3X 5 5" xfId="23759"/>
    <cellStyle name="SAPBEXHLevel3X 5 5 2" xfId="23760"/>
    <cellStyle name="SAPBEXHLevel3X 5 5 3" xfId="23761"/>
    <cellStyle name="SAPBEXHLevel3X 5 5 4" xfId="23762"/>
    <cellStyle name="SAPBEXHLevel3X 5 5 5" xfId="23763"/>
    <cellStyle name="SAPBEXHLevel3X 5 5 6" xfId="23764"/>
    <cellStyle name="SAPBEXHLevel3X 5 5 7" xfId="23765"/>
    <cellStyle name="SAPBEXHLevel3X 5 5 8" xfId="23766"/>
    <cellStyle name="SAPBEXHLevel3X 5 6" xfId="23767"/>
    <cellStyle name="SAPBEXHLevel3X 5 7" xfId="23768"/>
    <cellStyle name="SAPBEXHLevel3X 5 8" xfId="23769"/>
    <cellStyle name="SAPBEXHLevel3X 5 9" xfId="23770"/>
    <cellStyle name="SAPBEXHLevel3X 6" xfId="23771"/>
    <cellStyle name="SAPBEXHLevel3X 6 10" xfId="23772"/>
    <cellStyle name="SAPBEXHLevel3X 6 11" xfId="23773"/>
    <cellStyle name="SAPBEXHLevel3X 6 12" xfId="23774"/>
    <cellStyle name="SAPBEXHLevel3X 6 2" xfId="23775"/>
    <cellStyle name="SAPBEXHLevel3X 6 2 2" xfId="23776"/>
    <cellStyle name="SAPBEXHLevel3X 6 2 3" xfId="23777"/>
    <cellStyle name="SAPBEXHLevel3X 6 2 4" xfId="23778"/>
    <cellStyle name="SAPBEXHLevel3X 6 2 5" xfId="23779"/>
    <cellStyle name="SAPBEXHLevel3X 6 2 6" xfId="23780"/>
    <cellStyle name="SAPBEXHLevel3X 6 2 7" xfId="23781"/>
    <cellStyle name="SAPBEXHLevel3X 6 2 8" xfId="23782"/>
    <cellStyle name="SAPBEXHLevel3X 6 3" xfId="23783"/>
    <cellStyle name="SAPBEXHLevel3X 6 3 2" xfId="23784"/>
    <cellStyle name="SAPBEXHLevel3X 6 3 3" xfId="23785"/>
    <cellStyle name="SAPBEXHLevel3X 6 3 4" xfId="23786"/>
    <cellStyle name="SAPBEXHLevel3X 6 3 5" xfId="23787"/>
    <cellStyle name="SAPBEXHLevel3X 6 3 6" xfId="23788"/>
    <cellStyle name="SAPBEXHLevel3X 6 3 7" xfId="23789"/>
    <cellStyle name="SAPBEXHLevel3X 6 3 8" xfId="23790"/>
    <cellStyle name="SAPBEXHLevel3X 6 4" xfId="23791"/>
    <cellStyle name="SAPBEXHLevel3X 6 4 2" xfId="23792"/>
    <cellStyle name="SAPBEXHLevel3X 6 4 3" xfId="23793"/>
    <cellStyle name="SAPBEXHLevel3X 6 4 4" xfId="23794"/>
    <cellStyle name="SAPBEXHLevel3X 6 4 5" xfId="23795"/>
    <cellStyle name="SAPBEXHLevel3X 6 4 6" xfId="23796"/>
    <cellStyle name="SAPBEXHLevel3X 6 4 7" xfId="23797"/>
    <cellStyle name="SAPBEXHLevel3X 6 4 8" xfId="23798"/>
    <cellStyle name="SAPBEXHLevel3X 6 5" xfId="23799"/>
    <cellStyle name="SAPBEXHLevel3X 6 6" xfId="23800"/>
    <cellStyle name="SAPBEXHLevel3X 6 7" xfId="23801"/>
    <cellStyle name="SAPBEXHLevel3X 6 8" xfId="23802"/>
    <cellStyle name="SAPBEXHLevel3X 6 9" xfId="23803"/>
    <cellStyle name="SAPBEXHLevel3X 7" xfId="23804"/>
    <cellStyle name="SAPBEXHLevel3X 7 2" xfId="23805"/>
    <cellStyle name="SAPBEXHLevel3X 7 3" xfId="23806"/>
    <cellStyle name="SAPBEXHLevel3X 7 4" xfId="23807"/>
    <cellStyle name="SAPBEXHLevel3X 7 5" xfId="23808"/>
    <cellStyle name="SAPBEXHLevel3X 7 6" xfId="23809"/>
    <cellStyle name="SAPBEXHLevel3X 7 7" xfId="23810"/>
    <cellStyle name="SAPBEXHLevel3X 7 8" xfId="23811"/>
    <cellStyle name="SAPBEXHLevel3X 8" xfId="23812"/>
    <cellStyle name="SAPBEXHLevel3X 8 2" xfId="23813"/>
    <cellStyle name="SAPBEXHLevel3X 8 3" xfId="23814"/>
    <cellStyle name="SAPBEXHLevel3X 8 4" xfId="23815"/>
    <cellStyle name="SAPBEXHLevel3X 8 5" xfId="23816"/>
    <cellStyle name="SAPBEXHLevel3X 8 6" xfId="23817"/>
    <cellStyle name="SAPBEXHLevel3X 8 7" xfId="23818"/>
    <cellStyle name="SAPBEXHLevel3X 8 8" xfId="23819"/>
    <cellStyle name="SAPBEXHLevel3X 9" xfId="23820"/>
    <cellStyle name="SAPBEXHLevel3X 9 2" xfId="23821"/>
    <cellStyle name="SAPBEXHLevel3X 9 3" xfId="23822"/>
    <cellStyle name="SAPBEXHLevel3X 9 4" xfId="23823"/>
    <cellStyle name="SAPBEXHLevel3X 9 5" xfId="23824"/>
    <cellStyle name="SAPBEXHLevel3X 9 6" xfId="23825"/>
    <cellStyle name="SAPBEXHLevel3X 9 7" xfId="23826"/>
    <cellStyle name="SAPBEXHLevel3X 9 8" xfId="23827"/>
    <cellStyle name="SAPBEXHLevel3X_2. Приложение Доп материалы согласованияБП_БП" xfId="1539"/>
    <cellStyle name="SAPBEXinputData" xfId="144"/>
    <cellStyle name="SAPBEXinputData 2" xfId="496"/>
    <cellStyle name="SAPBEXinputData 2 2" xfId="497"/>
    <cellStyle name="SAPBEXinputData 2 2 10" xfId="23828"/>
    <cellStyle name="SAPBEXinputData 2 2 11" xfId="23829"/>
    <cellStyle name="SAPBEXinputData 2 2 12" xfId="23830"/>
    <cellStyle name="SAPBEXinputData 2 2 13" xfId="23831"/>
    <cellStyle name="SAPBEXinputData 2 2 2" xfId="23832"/>
    <cellStyle name="SAPBEXinputData 2 2 2 2" xfId="23833"/>
    <cellStyle name="SAPBEXinputData 2 2 2 3" xfId="23834"/>
    <cellStyle name="SAPBEXinputData 2 2 2 4" xfId="23835"/>
    <cellStyle name="SAPBEXinputData 2 2 2 5" xfId="23836"/>
    <cellStyle name="SAPBEXinputData 2 2 2 6" xfId="23837"/>
    <cellStyle name="SAPBEXinputData 2 2 2 7" xfId="23838"/>
    <cellStyle name="SAPBEXinputData 2 2 2 8" xfId="23839"/>
    <cellStyle name="SAPBEXinputData 2 2 3" xfId="23840"/>
    <cellStyle name="SAPBEXinputData 2 2 3 2" xfId="23841"/>
    <cellStyle name="SAPBEXinputData 2 2 3 3" xfId="23842"/>
    <cellStyle name="SAPBEXinputData 2 2 3 4" xfId="23843"/>
    <cellStyle name="SAPBEXinputData 2 2 3 5" xfId="23844"/>
    <cellStyle name="SAPBEXinputData 2 2 3 6" xfId="23845"/>
    <cellStyle name="SAPBEXinputData 2 2 3 7" xfId="23846"/>
    <cellStyle name="SAPBEXinputData 2 2 3 8" xfId="23847"/>
    <cellStyle name="SAPBEXinputData 2 2 4" xfId="23848"/>
    <cellStyle name="SAPBEXinputData 2 2 4 2" xfId="23849"/>
    <cellStyle name="SAPBEXinputData 2 2 4 3" xfId="23850"/>
    <cellStyle name="SAPBEXinputData 2 2 4 4" xfId="23851"/>
    <cellStyle name="SAPBEXinputData 2 2 4 5" xfId="23852"/>
    <cellStyle name="SAPBEXinputData 2 2 4 6" xfId="23853"/>
    <cellStyle name="SAPBEXinputData 2 2 4 7" xfId="23854"/>
    <cellStyle name="SAPBEXinputData 2 2 4 8" xfId="23855"/>
    <cellStyle name="SAPBEXinputData 2 2 5" xfId="23856"/>
    <cellStyle name="SAPBEXinputData 2 2 6" xfId="23857"/>
    <cellStyle name="SAPBEXinputData 2 2 7" xfId="23858"/>
    <cellStyle name="SAPBEXinputData 2 2 8" xfId="23859"/>
    <cellStyle name="SAPBEXinputData 2 2 9" xfId="23860"/>
    <cellStyle name="SAPBEXinputData 2 3" xfId="42459"/>
    <cellStyle name="SAPBEXinputData 2_НВВ 2014 год  по заявкам" xfId="48688"/>
    <cellStyle name="SAPBEXinputData 3" xfId="38640"/>
    <cellStyle name="SAPBEXinputData 4" xfId="38641"/>
    <cellStyle name="SAPBEXinputData_НВВ 2014 год  по заявкам" xfId="48689"/>
    <cellStyle name="SAPBEXItemHeader" xfId="47329"/>
    <cellStyle name="SAPBEXresData" xfId="145"/>
    <cellStyle name="SAPBEXresData 10" xfId="23861"/>
    <cellStyle name="SAPBEXresData 11" xfId="23862"/>
    <cellStyle name="SAPBEXresData 12" xfId="23863"/>
    <cellStyle name="SAPBEXresData 13" xfId="23864"/>
    <cellStyle name="SAPBEXresData 14" xfId="23865"/>
    <cellStyle name="SAPBEXresData 15" xfId="23866"/>
    <cellStyle name="SAPBEXresData 16" xfId="23867"/>
    <cellStyle name="SAPBEXresData 2" xfId="1540"/>
    <cellStyle name="SAPBEXresData 2 10" xfId="23868"/>
    <cellStyle name="SAPBEXresData 2 11" xfId="23869"/>
    <cellStyle name="SAPBEXresData 2 12" xfId="23870"/>
    <cellStyle name="SAPBEXresData 2 13" xfId="23871"/>
    <cellStyle name="SAPBEXresData 2 14" xfId="23872"/>
    <cellStyle name="SAPBEXresData 2 2" xfId="1541"/>
    <cellStyle name="SAPBEXresData 2 2 10" xfId="23873"/>
    <cellStyle name="SAPBEXresData 2 2 11" xfId="23874"/>
    <cellStyle name="SAPBEXresData 2 2 12" xfId="23875"/>
    <cellStyle name="SAPBEXresData 2 2 13" xfId="23876"/>
    <cellStyle name="SAPBEXresData 2 2 14" xfId="23877"/>
    <cellStyle name="SAPBEXresData 2 2 2" xfId="23878"/>
    <cellStyle name="SAPBEXresData 2 2 2 10" xfId="23879"/>
    <cellStyle name="SAPBEXresData 2 2 2 11" xfId="23880"/>
    <cellStyle name="SAPBEXresData 2 2 2 12" xfId="23881"/>
    <cellStyle name="SAPBEXresData 2 2 2 2" xfId="23882"/>
    <cellStyle name="SAPBEXresData 2 2 2 2 2" xfId="23883"/>
    <cellStyle name="SAPBEXresData 2 2 2 2 3" xfId="23884"/>
    <cellStyle name="SAPBEXresData 2 2 2 2 4" xfId="23885"/>
    <cellStyle name="SAPBEXresData 2 2 2 2 5" xfId="23886"/>
    <cellStyle name="SAPBEXresData 2 2 2 2 6" xfId="23887"/>
    <cellStyle name="SAPBEXresData 2 2 2 2 7" xfId="23888"/>
    <cellStyle name="SAPBEXresData 2 2 2 2 8" xfId="23889"/>
    <cellStyle name="SAPBEXresData 2 2 2 3" xfId="23890"/>
    <cellStyle name="SAPBEXresData 2 2 2 3 2" xfId="23891"/>
    <cellStyle name="SAPBEXresData 2 2 2 3 3" xfId="23892"/>
    <cellStyle name="SAPBEXresData 2 2 2 3 4" xfId="23893"/>
    <cellStyle name="SAPBEXresData 2 2 2 3 5" xfId="23894"/>
    <cellStyle name="SAPBEXresData 2 2 2 3 6" xfId="23895"/>
    <cellStyle name="SAPBEXresData 2 2 2 3 7" xfId="23896"/>
    <cellStyle name="SAPBEXresData 2 2 2 3 8" xfId="23897"/>
    <cellStyle name="SAPBEXresData 2 2 2 4" xfId="23898"/>
    <cellStyle name="SAPBEXresData 2 2 2 4 2" xfId="23899"/>
    <cellStyle name="SAPBEXresData 2 2 2 4 3" xfId="23900"/>
    <cellStyle name="SAPBEXresData 2 2 2 4 4" xfId="23901"/>
    <cellStyle name="SAPBEXresData 2 2 2 4 5" xfId="23902"/>
    <cellStyle name="SAPBEXresData 2 2 2 4 6" xfId="23903"/>
    <cellStyle name="SAPBEXresData 2 2 2 4 7" xfId="23904"/>
    <cellStyle name="SAPBEXresData 2 2 2 4 8" xfId="23905"/>
    <cellStyle name="SAPBEXresData 2 2 2 5" xfId="23906"/>
    <cellStyle name="SAPBEXresData 2 2 2 6" xfId="23907"/>
    <cellStyle name="SAPBEXresData 2 2 2 7" xfId="23908"/>
    <cellStyle name="SAPBEXresData 2 2 2 8" xfId="23909"/>
    <cellStyle name="SAPBEXresData 2 2 2 9" xfId="23910"/>
    <cellStyle name="SAPBEXresData 2 2 3" xfId="23911"/>
    <cellStyle name="SAPBEXresData 2 2 3 2" xfId="23912"/>
    <cellStyle name="SAPBEXresData 2 2 3 3" xfId="23913"/>
    <cellStyle name="SAPBEXresData 2 2 3 4" xfId="23914"/>
    <cellStyle name="SAPBEXresData 2 2 3 5" xfId="23915"/>
    <cellStyle name="SAPBEXresData 2 2 3 6" xfId="23916"/>
    <cellStyle name="SAPBEXresData 2 2 3 7" xfId="23917"/>
    <cellStyle name="SAPBEXresData 2 2 3 8" xfId="23918"/>
    <cellStyle name="SAPBEXresData 2 2 4" xfId="23919"/>
    <cellStyle name="SAPBEXresData 2 2 4 2" xfId="23920"/>
    <cellStyle name="SAPBEXresData 2 2 4 3" xfId="23921"/>
    <cellStyle name="SAPBEXresData 2 2 4 4" xfId="23922"/>
    <cellStyle name="SAPBEXresData 2 2 4 5" xfId="23923"/>
    <cellStyle name="SAPBEXresData 2 2 4 6" xfId="23924"/>
    <cellStyle name="SAPBEXresData 2 2 4 7" xfId="23925"/>
    <cellStyle name="SAPBEXresData 2 2 4 8" xfId="23926"/>
    <cellStyle name="SAPBEXresData 2 2 5" xfId="23927"/>
    <cellStyle name="SAPBEXresData 2 2 5 2" xfId="23928"/>
    <cellStyle name="SAPBEXresData 2 2 5 3" xfId="23929"/>
    <cellStyle name="SAPBEXresData 2 2 5 4" xfId="23930"/>
    <cellStyle name="SAPBEXresData 2 2 5 5" xfId="23931"/>
    <cellStyle name="SAPBEXresData 2 2 5 6" xfId="23932"/>
    <cellStyle name="SAPBEXresData 2 2 5 7" xfId="23933"/>
    <cellStyle name="SAPBEXresData 2 2 5 8" xfId="23934"/>
    <cellStyle name="SAPBEXresData 2 2 6" xfId="23935"/>
    <cellStyle name="SAPBEXresData 2 2 7" xfId="23936"/>
    <cellStyle name="SAPBEXresData 2 2 8" xfId="23937"/>
    <cellStyle name="SAPBEXresData 2 2 9" xfId="23938"/>
    <cellStyle name="SAPBEXresData 2 3" xfId="23939"/>
    <cellStyle name="SAPBEXresData 2 3 10" xfId="23940"/>
    <cellStyle name="SAPBEXresData 2 3 11" xfId="23941"/>
    <cellStyle name="SAPBEXresData 2 3 12" xfId="23942"/>
    <cellStyle name="SAPBEXresData 2 3 2" xfId="23943"/>
    <cellStyle name="SAPBEXresData 2 3 2 2" xfId="23944"/>
    <cellStyle name="SAPBEXresData 2 3 2 3" xfId="23945"/>
    <cellStyle name="SAPBEXresData 2 3 2 4" xfId="23946"/>
    <cellStyle name="SAPBEXresData 2 3 2 5" xfId="23947"/>
    <cellStyle name="SAPBEXresData 2 3 2 6" xfId="23948"/>
    <cellStyle name="SAPBEXresData 2 3 2 7" xfId="23949"/>
    <cellStyle name="SAPBEXresData 2 3 2 8" xfId="23950"/>
    <cellStyle name="SAPBEXresData 2 3 3" xfId="23951"/>
    <cellStyle name="SAPBEXresData 2 3 3 2" xfId="23952"/>
    <cellStyle name="SAPBEXresData 2 3 3 3" xfId="23953"/>
    <cellStyle name="SAPBEXresData 2 3 3 4" xfId="23954"/>
    <cellStyle name="SAPBEXresData 2 3 3 5" xfId="23955"/>
    <cellStyle name="SAPBEXresData 2 3 3 6" xfId="23956"/>
    <cellStyle name="SAPBEXresData 2 3 3 7" xfId="23957"/>
    <cellStyle name="SAPBEXresData 2 3 3 8" xfId="23958"/>
    <cellStyle name="SAPBEXresData 2 3 4" xfId="23959"/>
    <cellStyle name="SAPBEXresData 2 3 4 2" xfId="23960"/>
    <cellStyle name="SAPBEXresData 2 3 4 3" xfId="23961"/>
    <cellStyle name="SAPBEXresData 2 3 4 4" xfId="23962"/>
    <cellStyle name="SAPBEXresData 2 3 4 5" xfId="23963"/>
    <cellStyle name="SAPBEXresData 2 3 4 6" xfId="23964"/>
    <cellStyle name="SAPBEXresData 2 3 4 7" xfId="23965"/>
    <cellStyle name="SAPBEXresData 2 3 4 8" xfId="23966"/>
    <cellStyle name="SAPBEXresData 2 3 5" xfId="23967"/>
    <cellStyle name="SAPBEXresData 2 3 6" xfId="23968"/>
    <cellStyle name="SAPBEXresData 2 3 7" xfId="23969"/>
    <cellStyle name="SAPBEXresData 2 3 8" xfId="23970"/>
    <cellStyle name="SAPBEXresData 2 3 9" xfId="23971"/>
    <cellStyle name="SAPBEXresData 2 4" xfId="23972"/>
    <cellStyle name="SAPBEXresData 2 4 2" xfId="23973"/>
    <cellStyle name="SAPBEXresData 2 4 3" xfId="23974"/>
    <cellStyle name="SAPBEXresData 2 4 4" xfId="23975"/>
    <cellStyle name="SAPBEXresData 2 4 5" xfId="23976"/>
    <cellStyle name="SAPBEXresData 2 4 6" xfId="23977"/>
    <cellStyle name="SAPBEXresData 2 4 7" xfId="23978"/>
    <cellStyle name="SAPBEXresData 2 4 8" xfId="23979"/>
    <cellStyle name="SAPBEXresData 2 5" xfId="23980"/>
    <cellStyle name="SAPBEXresData 2 5 2" xfId="23981"/>
    <cellStyle name="SAPBEXresData 2 5 3" xfId="23982"/>
    <cellStyle name="SAPBEXresData 2 5 4" xfId="23983"/>
    <cellStyle name="SAPBEXresData 2 5 5" xfId="23984"/>
    <cellStyle name="SAPBEXresData 2 5 6" xfId="23985"/>
    <cellStyle name="SAPBEXresData 2 5 7" xfId="23986"/>
    <cellStyle name="SAPBEXresData 2 5 8" xfId="23987"/>
    <cellStyle name="SAPBEXresData 2 6" xfId="23988"/>
    <cellStyle name="SAPBEXresData 2 6 2" xfId="23989"/>
    <cellStyle name="SAPBEXresData 2 6 3" xfId="23990"/>
    <cellStyle name="SAPBEXresData 2 6 4" xfId="23991"/>
    <cellStyle name="SAPBEXresData 2 6 5" xfId="23992"/>
    <cellStyle name="SAPBEXresData 2 6 6" xfId="23993"/>
    <cellStyle name="SAPBEXresData 2 6 7" xfId="23994"/>
    <cellStyle name="SAPBEXresData 2 6 8" xfId="23995"/>
    <cellStyle name="SAPBEXresData 2 7" xfId="23996"/>
    <cellStyle name="SAPBEXresData 2 8" xfId="23997"/>
    <cellStyle name="SAPBEXresData 2 9" xfId="23998"/>
    <cellStyle name="SAPBEXresData 3" xfId="1542"/>
    <cellStyle name="SAPBEXresData 3 10" xfId="23999"/>
    <cellStyle name="SAPBEXresData 3 11" xfId="24000"/>
    <cellStyle name="SAPBEXresData 3 12" xfId="24001"/>
    <cellStyle name="SAPBEXresData 3 13" xfId="24002"/>
    <cellStyle name="SAPBEXresData 3 14" xfId="24003"/>
    <cellStyle name="SAPBEXresData 3 2" xfId="1543"/>
    <cellStyle name="SAPBEXresData 3 2 10" xfId="24004"/>
    <cellStyle name="SAPBEXresData 3 2 11" xfId="24005"/>
    <cellStyle name="SAPBEXresData 3 2 12" xfId="24006"/>
    <cellStyle name="SAPBEXresData 3 2 13" xfId="24007"/>
    <cellStyle name="SAPBEXresData 3 2 14" xfId="24008"/>
    <cellStyle name="SAPBEXresData 3 2 2" xfId="24009"/>
    <cellStyle name="SAPBEXresData 3 2 2 10" xfId="24010"/>
    <cellStyle name="SAPBEXresData 3 2 2 11" xfId="24011"/>
    <cellStyle name="SAPBEXresData 3 2 2 12" xfId="24012"/>
    <cellStyle name="SAPBEXresData 3 2 2 2" xfId="24013"/>
    <cellStyle name="SAPBEXresData 3 2 2 2 2" xfId="24014"/>
    <cellStyle name="SAPBEXresData 3 2 2 2 3" xfId="24015"/>
    <cellStyle name="SAPBEXresData 3 2 2 2 4" xfId="24016"/>
    <cellStyle name="SAPBEXresData 3 2 2 2 5" xfId="24017"/>
    <cellStyle name="SAPBEXresData 3 2 2 2 6" xfId="24018"/>
    <cellStyle name="SAPBEXresData 3 2 2 2 7" xfId="24019"/>
    <cellStyle name="SAPBEXresData 3 2 2 2 8" xfId="24020"/>
    <cellStyle name="SAPBEXresData 3 2 2 3" xfId="24021"/>
    <cellStyle name="SAPBEXresData 3 2 2 3 2" xfId="24022"/>
    <cellStyle name="SAPBEXresData 3 2 2 3 3" xfId="24023"/>
    <cellStyle name="SAPBEXresData 3 2 2 3 4" xfId="24024"/>
    <cellStyle name="SAPBEXresData 3 2 2 3 5" xfId="24025"/>
    <cellStyle name="SAPBEXresData 3 2 2 3 6" xfId="24026"/>
    <cellStyle name="SAPBEXresData 3 2 2 3 7" xfId="24027"/>
    <cellStyle name="SAPBEXresData 3 2 2 3 8" xfId="24028"/>
    <cellStyle name="SAPBEXresData 3 2 2 4" xfId="24029"/>
    <cellStyle name="SAPBEXresData 3 2 2 4 2" xfId="24030"/>
    <cellStyle name="SAPBEXresData 3 2 2 4 3" xfId="24031"/>
    <cellStyle name="SAPBEXresData 3 2 2 4 4" xfId="24032"/>
    <cellStyle name="SAPBEXresData 3 2 2 4 5" xfId="24033"/>
    <cellStyle name="SAPBEXresData 3 2 2 4 6" xfId="24034"/>
    <cellStyle name="SAPBEXresData 3 2 2 4 7" xfId="24035"/>
    <cellStyle name="SAPBEXresData 3 2 2 4 8" xfId="24036"/>
    <cellStyle name="SAPBEXresData 3 2 2 5" xfId="24037"/>
    <cellStyle name="SAPBEXresData 3 2 2 6" xfId="24038"/>
    <cellStyle name="SAPBEXresData 3 2 2 7" xfId="24039"/>
    <cellStyle name="SAPBEXresData 3 2 2 8" xfId="24040"/>
    <cellStyle name="SAPBEXresData 3 2 2 9" xfId="24041"/>
    <cellStyle name="SAPBEXresData 3 2 3" xfId="24042"/>
    <cellStyle name="SAPBEXresData 3 2 3 2" xfId="24043"/>
    <cellStyle name="SAPBEXresData 3 2 3 3" xfId="24044"/>
    <cellStyle name="SAPBEXresData 3 2 3 4" xfId="24045"/>
    <cellStyle name="SAPBEXresData 3 2 3 5" xfId="24046"/>
    <cellStyle name="SAPBEXresData 3 2 3 6" xfId="24047"/>
    <cellStyle name="SAPBEXresData 3 2 3 7" xfId="24048"/>
    <cellStyle name="SAPBEXresData 3 2 3 8" xfId="24049"/>
    <cellStyle name="SAPBEXresData 3 2 4" xfId="24050"/>
    <cellStyle name="SAPBEXresData 3 2 4 2" xfId="24051"/>
    <cellStyle name="SAPBEXresData 3 2 4 3" xfId="24052"/>
    <cellStyle name="SAPBEXresData 3 2 4 4" xfId="24053"/>
    <cellStyle name="SAPBEXresData 3 2 4 5" xfId="24054"/>
    <cellStyle name="SAPBEXresData 3 2 4 6" xfId="24055"/>
    <cellStyle name="SAPBEXresData 3 2 4 7" xfId="24056"/>
    <cellStyle name="SAPBEXresData 3 2 4 8" xfId="24057"/>
    <cellStyle name="SAPBEXresData 3 2 5" xfId="24058"/>
    <cellStyle name="SAPBEXresData 3 2 5 2" xfId="24059"/>
    <cellStyle name="SAPBEXresData 3 2 5 3" xfId="24060"/>
    <cellStyle name="SAPBEXresData 3 2 5 4" xfId="24061"/>
    <cellStyle name="SAPBEXresData 3 2 5 5" xfId="24062"/>
    <cellStyle name="SAPBEXresData 3 2 5 6" xfId="24063"/>
    <cellStyle name="SAPBEXresData 3 2 5 7" xfId="24064"/>
    <cellStyle name="SAPBEXresData 3 2 5 8" xfId="24065"/>
    <cellStyle name="SAPBEXresData 3 2 6" xfId="24066"/>
    <cellStyle name="SAPBEXresData 3 2 7" xfId="24067"/>
    <cellStyle name="SAPBEXresData 3 2 8" xfId="24068"/>
    <cellStyle name="SAPBEXresData 3 2 9" xfId="24069"/>
    <cellStyle name="SAPBEXresData 3 3" xfId="24070"/>
    <cellStyle name="SAPBEXresData 3 3 10" xfId="24071"/>
    <cellStyle name="SAPBEXresData 3 3 11" xfId="24072"/>
    <cellStyle name="SAPBEXresData 3 3 12" xfId="24073"/>
    <cellStyle name="SAPBEXresData 3 3 2" xfId="24074"/>
    <cellStyle name="SAPBEXresData 3 3 2 2" xfId="24075"/>
    <cellStyle name="SAPBEXresData 3 3 2 3" xfId="24076"/>
    <cellStyle name="SAPBEXresData 3 3 2 4" xfId="24077"/>
    <cellStyle name="SAPBEXresData 3 3 2 5" xfId="24078"/>
    <cellStyle name="SAPBEXresData 3 3 2 6" xfId="24079"/>
    <cellStyle name="SAPBEXresData 3 3 2 7" xfId="24080"/>
    <cellStyle name="SAPBEXresData 3 3 2 8" xfId="24081"/>
    <cellStyle name="SAPBEXresData 3 3 3" xfId="24082"/>
    <cellStyle name="SAPBEXresData 3 3 3 2" xfId="24083"/>
    <cellStyle name="SAPBEXresData 3 3 3 3" xfId="24084"/>
    <cellStyle name="SAPBEXresData 3 3 3 4" xfId="24085"/>
    <cellStyle name="SAPBEXresData 3 3 3 5" xfId="24086"/>
    <cellStyle name="SAPBEXresData 3 3 3 6" xfId="24087"/>
    <cellStyle name="SAPBEXresData 3 3 3 7" xfId="24088"/>
    <cellStyle name="SAPBEXresData 3 3 3 8" xfId="24089"/>
    <cellStyle name="SAPBEXresData 3 3 4" xfId="24090"/>
    <cellStyle name="SAPBEXresData 3 3 4 2" xfId="24091"/>
    <cellStyle name="SAPBEXresData 3 3 4 3" xfId="24092"/>
    <cellStyle name="SAPBEXresData 3 3 4 4" xfId="24093"/>
    <cellStyle name="SAPBEXresData 3 3 4 5" xfId="24094"/>
    <cellStyle name="SAPBEXresData 3 3 4 6" xfId="24095"/>
    <cellStyle name="SAPBEXresData 3 3 4 7" xfId="24096"/>
    <cellStyle name="SAPBEXresData 3 3 4 8" xfId="24097"/>
    <cellStyle name="SAPBEXresData 3 3 5" xfId="24098"/>
    <cellStyle name="SAPBEXresData 3 3 6" xfId="24099"/>
    <cellStyle name="SAPBEXresData 3 3 7" xfId="24100"/>
    <cellStyle name="SAPBEXresData 3 3 8" xfId="24101"/>
    <cellStyle name="SAPBEXresData 3 3 9" xfId="24102"/>
    <cellStyle name="SAPBEXresData 3 4" xfId="24103"/>
    <cellStyle name="SAPBEXresData 3 4 2" xfId="24104"/>
    <cellStyle name="SAPBEXresData 3 4 3" xfId="24105"/>
    <cellStyle name="SAPBEXresData 3 4 4" xfId="24106"/>
    <cellStyle name="SAPBEXresData 3 4 5" xfId="24107"/>
    <cellStyle name="SAPBEXresData 3 4 6" xfId="24108"/>
    <cellStyle name="SAPBEXresData 3 4 7" xfId="24109"/>
    <cellStyle name="SAPBEXresData 3 4 8" xfId="24110"/>
    <cellStyle name="SAPBEXresData 3 5" xfId="24111"/>
    <cellStyle name="SAPBEXresData 3 5 2" xfId="24112"/>
    <cellStyle name="SAPBEXresData 3 5 3" xfId="24113"/>
    <cellStyle name="SAPBEXresData 3 5 4" xfId="24114"/>
    <cellStyle name="SAPBEXresData 3 5 5" xfId="24115"/>
    <cellStyle name="SAPBEXresData 3 5 6" xfId="24116"/>
    <cellStyle name="SAPBEXresData 3 5 7" xfId="24117"/>
    <cellStyle name="SAPBEXresData 3 5 8" xfId="24118"/>
    <cellStyle name="SAPBEXresData 3 6" xfId="24119"/>
    <cellStyle name="SAPBEXresData 3 6 2" xfId="24120"/>
    <cellStyle name="SAPBEXresData 3 6 3" xfId="24121"/>
    <cellStyle name="SAPBEXresData 3 6 4" xfId="24122"/>
    <cellStyle name="SAPBEXresData 3 6 5" xfId="24123"/>
    <cellStyle name="SAPBEXresData 3 6 6" xfId="24124"/>
    <cellStyle name="SAPBEXresData 3 6 7" xfId="24125"/>
    <cellStyle name="SAPBEXresData 3 6 8" xfId="24126"/>
    <cellStyle name="SAPBEXresData 3 7" xfId="24127"/>
    <cellStyle name="SAPBEXresData 3 8" xfId="24128"/>
    <cellStyle name="SAPBEXresData 3 9" xfId="24129"/>
    <cellStyle name="SAPBEXresData 4" xfId="1544"/>
    <cellStyle name="SAPBEXresData 4 10" xfId="24130"/>
    <cellStyle name="SAPBEXresData 4 11" xfId="24131"/>
    <cellStyle name="SAPBEXresData 4 12" xfId="24132"/>
    <cellStyle name="SAPBEXresData 4 13" xfId="24133"/>
    <cellStyle name="SAPBEXresData 4 14" xfId="24134"/>
    <cellStyle name="SAPBEXresData 4 2" xfId="24135"/>
    <cellStyle name="SAPBEXresData 4 2 10" xfId="24136"/>
    <cellStyle name="SAPBEXresData 4 2 11" xfId="24137"/>
    <cellStyle name="SAPBEXresData 4 2 12" xfId="24138"/>
    <cellStyle name="SAPBEXresData 4 2 2" xfId="24139"/>
    <cellStyle name="SAPBEXresData 4 2 2 2" xfId="24140"/>
    <cellStyle name="SAPBEXresData 4 2 2 3" xfId="24141"/>
    <cellStyle name="SAPBEXresData 4 2 2 4" xfId="24142"/>
    <cellStyle name="SAPBEXresData 4 2 2 5" xfId="24143"/>
    <cellStyle name="SAPBEXresData 4 2 2 6" xfId="24144"/>
    <cellStyle name="SAPBEXresData 4 2 2 7" xfId="24145"/>
    <cellStyle name="SAPBEXresData 4 2 2 8" xfId="24146"/>
    <cellStyle name="SAPBEXresData 4 2 3" xfId="24147"/>
    <cellStyle name="SAPBEXresData 4 2 3 2" xfId="24148"/>
    <cellStyle name="SAPBEXresData 4 2 3 3" xfId="24149"/>
    <cellStyle name="SAPBEXresData 4 2 3 4" xfId="24150"/>
    <cellStyle name="SAPBEXresData 4 2 3 5" xfId="24151"/>
    <cellStyle name="SAPBEXresData 4 2 3 6" xfId="24152"/>
    <cellStyle name="SAPBEXresData 4 2 3 7" xfId="24153"/>
    <cellStyle name="SAPBEXresData 4 2 3 8" xfId="24154"/>
    <cellStyle name="SAPBEXresData 4 2 4" xfId="24155"/>
    <cellStyle name="SAPBEXresData 4 2 4 2" xfId="24156"/>
    <cellStyle name="SAPBEXresData 4 2 4 3" xfId="24157"/>
    <cellStyle name="SAPBEXresData 4 2 4 4" xfId="24158"/>
    <cellStyle name="SAPBEXresData 4 2 4 5" xfId="24159"/>
    <cellStyle name="SAPBEXresData 4 2 4 6" xfId="24160"/>
    <cellStyle name="SAPBEXresData 4 2 4 7" xfId="24161"/>
    <cellStyle name="SAPBEXresData 4 2 4 8" xfId="24162"/>
    <cellStyle name="SAPBEXresData 4 2 5" xfId="24163"/>
    <cellStyle name="SAPBEXresData 4 2 6" xfId="24164"/>
    <cellStyle name="SAPBEXresData 4 2 7" xfId="24165"/>
    <cellStyle name="SAPBEXresData 4 2 8" xfId="24166"/>
    <cellStyle name="SAPBEXresData 4 2 9" xfId="24167"/>
    <cellStyle name="SAPBEXresData 4 3" xfId="24168"/>
    <cellStyle name="SAPBEXresData 4 3 2" xfId="24169"/>
    <cellStyle name="SAPBEXresData 4 3 3" xfId="24170"/>
    <cellStyle name="SAPBEXresData 4 3 4" xfId="24171"/>
    <cellStyle name="SAPBEXresData 4 3 5" xfId="24172"/>
    <cellStyle name="SAPBEXresData 4 3 6" xfId="24173"/>
    <cellStyle name="SAPBEXresData 4 3 7" xfId="24174"/>
    <cellStyle name="SAPBEXresData 4 3 8" xfId="24175"/>
    <cellStyle name="SAPBEXresData 4 4" xfId="24176"/>
    <cellStyle name="SAPBEXresData 4 4 2" xfId="24177"/>
    <cellStyle name="SAPBEXresData 4 4 3" xfId="24178"/>
    <cellStyle name="SAPBEXresData 4 4 4" xfId="24179"/>
    <cellStyle name="SAPBEXresData 4 4 5" xfId="24180"/>
    <cellStyle name="SAPBEXresData 4 4 6" xfId="24181"/>
    <cellStyle name="SAPBEXresData 4 4 7" xfId="24182"/>
    <cellStyle name="SAPBEXresData 4 4 8" xfId="24183"/>
    <cellStyle name="SAPBEXresData 4 5" xfId="24184"/>
    <cellStyle name="SAPBEXresData 4 5 2" xfId="24185"/>
    <cellStyle name="SAPBEXresData 4 5 3" xfId="24186"/>
    <cellStyle name="SAPBEXresData 4 5 4" xfId="24187"/>
    <cellStyle name="SAPBEXresData 4 5 5" xfId="24188"/>
    <cellStyle name="SAPBEXresData 4 5 6" xfId="24189"/>
    <cellStyle name="SAPBEXresData 4 5 7" xfId="24190"/>
    <cellStyle name="SAPBEXresData 4 5 8" xfId="24191"/>
    <cellStyle name="SAPBEXresData 4 6" xfId="24192"/>
    <cellStyle name="SAPBEXresData 4 7" xfId="24193"/>
    <cellStyle name="SAPBEXresData 4 8" xfId="24194"/>
    <cellStyle name="SAPBEXresData 4 9" xfId="24195"/>
    <cellStyle name="SAPBEXresData 5" xfId="24196"/>
    <cellStyle name="SAPBEXresData 5 10" xfId="24197"/>
    <cellStyle name="SAPBEXresData 5 11" xfId="24198"/>
    <cellStyle name="SAPBEXresData 5 12" xfId="24199"/>
    <cellStyle name="SAPBEXresData 5 2" xfId="24200"/>
    <cellStyle name="SAPBEXresData 5 2 2" xfId="24201"/>
    <cellStyle name="SAPBEXresData 5 2 3" xfId="24202"/>
    <cellStyle name="SAPBEXresData 5 2 4" xfId="24203"/>
    <cellStyle name="SAPBEXresData 5 2 5" xfId="24204"/>
    <cellStyle name="SAPBEXresData 5 2 6" xfId="24205"/>
    <cellStyle name="SAPBEXresData 5 2 7" xfId="24206"/>
    <cellStyle name="SAPBEXresData 5 2 8" xfId="24207"/>
    <cellStyle name="SAPBEXresData 5 3" xfId="24208"/>
    <cellStyle name="SAPBEXresData 5 3 2" xfId="24209"/>
    <cellStyle name="SAPBEXresData 5 3 3" xfId="24210"/>
    <cellStyle name="SAPBEXresData 5 3 4" xfId="24211"/>
    <cellStyle name="SAPBEXresData 5 3 5" xfId="24212"/>
    <cellStyle name="SAPBEXresData 5 3 6" xfId="24213"/>
    <cellStyle name="SAPBEXresData 5 3 7" xfId="24214"/>
    <cellStyle name="SAPBEXresData 5 3 8" xfId="24215"/>
    <cellStyle name="SAPBEXresData 5 4" xfId="24216"/>
    <cellStyle name="SAPBEXresData 5 4 2" xfId="24217"/>
    <cellStyle name="SAPBEXresData 5 4 3" xfId="24218"/>
    <cellStyle name="SAPBEXresData 5 4 4" xfId="24219"/>
    <cellStyle name="SAPBEXresData 5 4 5" xfId="24220"/>
    <cellStyle name="SAPBEXresData 5 4 6" xfId="24221"/>
    <cellStyle name="SAPBEXresData 5 4 7" xfId="24222"/>
    <cellStyle name="SAPBEXresData 5 4 8" xfId="24223"/>
    <cellStyle name="SAPBEXresData 5 5" xfId="24224"/>
    <cellStyle name="SAPBEXresData 5 6" xfId="24225"/>
    <cellStyle name="SAPBEXresData 5 7" xfId="24226"/>
    <cellStyle name="SAPBEXresData 5 8" xfId="24227"/>
    <cellStyle name="SAPBEXresData 5 9" xfId="24228"/>
    <cellStyle name="SAPBEXresData 6" xfId="24229"/>
    <cellStyle name="SAPBEXresData 6 2" xfId="24230"/>
    <cellStyle name="SAPBEXresData 6 3" xfId="24231"/>
    <cellStyle name="SAPBEXresData 6 4" xfId="24232"/>
    <cellStyle name="SAPBEXresData 6 5" xfId="24233"/>
    <cellStyle name="SAPBEXresData 6 6" xfId="24234"/>
    <cellStyle name="SAPBEXresData 6 7" xfId="24235"/>
    <cellStyle name="SAPBEXresData 6 8" xfId="24236"/>
    <cellStyle name="SAPBEXresData 7" xfId="24237"/>
    <cellStyle name="SAPBEXresData 7 2" xfId="24238"/>
    <cellStyle name="SAPBEXresData 7 3" xfId="24239"/>
    <cellStyle name="SAPBEXresData 7 4" xfId="24240"/>
    <cellStyle name="SAPBEXresData 7 5" xfId="24241"/>
    <cellStyle name="SAPBEXresData 7 6" xfId="24242"/>
    <cellStyle name="SAPBEXresData 7 7" xfId="24243"/>
    <cellStyle name="SAPBEXresData 7 8" xfId="24244"/>
    <cellStyle name="SAPBEXresData 8" xfId="24245"/>
    <cellStyle name="SAPBEXresData 8 2" xfId="24246"/>
    <cellStyle name="SAPBEXresData 8 3" xfId="24247"/>
    <cellStyle name="SAPBEXresData 8 4" xfId="24248"/>
    <cellStyle name="SAPBEXresData 8 5" xfId="24249"/>
    <cellStyle name="SAPBEXresData 8 6" xfId="24250"/>
    <cellStyle name="SAPBEXresData 8 7" xfId="24251"/>
    <cellStyle name="SAPBEXresData 8 8" xfId="24252"/>
    <cellStyle name="SAPBEXresData 9" xfId="24253"/>
    <cellStyle name="SAPBEXresData_НВВ 2014 год  по заявкам" xfId="48690"/>
    <cellStyle name="SAPBEXresDataEmph" xfId="146"/>
    <cellStyle name="SAPBEXresDataEmph 10" xfId="24254"/>
    <cellStyle name="SAPBEXresDataEmph 11" xfId="24255"/>
    <cellStyle name="SAPBEXresDataEmph 12" xfId="24256"/>
    <cellStyle name="SAPBEXresDataEmph 13" xfId="24257"/>
    <cellStyle name="SAPBEXresDataEmph 14" xfId="24258"/>
    <cellStyle name="SAPBEXresDataEmph 15" xfId="24259"/>
    <cellStyle name="SAPBEXresDataEmph 16" xfId="24260"/>
    <cellStyle name="SAPBEXresDataEmph 2" xfId="1545"/>
    <cellStyle name="SAPBEXresDataEmph 2 10" xfId="24261"/>
    <cellStyle name="SAPBEXresDataEmph 2 11" xfId="24262"/>
    <cellStyle name="SAPBEXresDataEmph 2 12" xfId="24263"/>
    <cellStyle name="SAPBEXresDataEmph 2 13" xfId="24264"/>
    <cellStyle name="SAPBEXresDataEmph 2 14" xfId="24265"/>
    <cellStyle name="SAPBEXresDataEmph 2 2" xfId="1546"/>
    <cellStyle name="SAPBEXresDataEmph 2 2 10" xfId="24266"/>
    <cellStyle name="SAPBEXresDataEmph 2 2 11" xfId="24267"/>
    <cellStyle name="SAPBEXresDataEmph 2 2 12" xfId="24268"/>
    <cellStyle name="SAPBEXresDataEmph 2 2 13" xfId="24269"/>
    <cellStyle name="SAPBEXresDataEmph 2 2 14" xfId="24270"/>
    <cellStyle name="SAPBEXresDataEmph 2 2 2" xfId="24271"/>
    <cellStyle name="SAPBEXresDataEmph 2 2 2 10" xfId="24272"/>
    <cellStyle name="SAPBEXresDataEmph 2 2 2 11" xfId="24273"/>
    <cellStyle name="SAPBEXresDataEmph 2 2 2 12" xfId="24274"/>
    <cellStyle name="SAPBEXresDataEmph 2 2 2 2" xfId="24275"/>
    <cellStyle name="SAPBEXresDataEmph 2 2 2 2 2" xfId="24276"/>
    <cellStyle name="SAPBEXresDataEmph 2 2 2 2 3" xfId="24277"/>
    <cellStyle name="SAPBEXresDataEmph 2 2 2 2 4" xfId="24278"/>
    <cellStyle name="SAPBEXresDataEmph 2 2 2 2 5" xfId="24279"/>
    <cellStyle name="SAPBEXresDataEmph 2 2 2 2 6" xfId="24280"/>
    <cellStyle name="SAPBEXresDataEmph 2 2 2 2 7" xfId="24281"/>
    <cellStyle name="SAPBEXresDataEmph 2 2 2 2 8" xfId="24282"/>
    <cellStyle name="SAPBEXresDataEmph 2 2 2 3" xfId="24283"/>
    <cellStyle name="SAPBEXresDataEmph 2 2 2 3 2" xfId="24284"/>
    <cellStyle name="SAPBEXresDataEmph 2 2 2 3 3" xfId="24285"/>
    <cellStyle name="SAPBEXresDataEmph 2 2 2 3 4" xfId="24286"/>
    <cellStyle name="SAPBEXresDataEmph 2 2 2 3 5" xfId="24287"/>
    <cellStyle name="SAPBEXresDataEmph 2 2 2 3 6" xfId="24288"/>
    <cellStyle name="SAPBEXresDataEmph 2 2 2 3 7" xfId="24289"/>
    <cellStyle name="SAPBEXresDataEmph 2 2 2 3 8" xfId="24290"/>
    <cellStyle name="SAPBEXresDataEmph 2 2 2 4" xfId="24291"/>
    <cellStyle name="SAPBEXresDataEmph 2 2 2 4 2" xfId="24292"/>
    <cellStyle name="SAPBEXresDataEmph 2 2 2 4 3" xfId="24293"/>
    <cellStyle name="SAPBEXresDataEmph 2 2 2 4 4" xfId="24294"/>
    <cellStyle name="SAPBEXresDataEmph 2 2 2 4 5" xfId="24295"/>
    <cellStyle name="SAPBEXresDataEmph 2 2 2 4 6" xfId="24296"/>
    <cellStyle name="SAPBEXresDataEmph 2 2 2 4 7" xfId="24297"/>
    <cellStyle name="SAPBEXresDataEmph 2 2 2 4 8" xfId="24298"/>
    <cellStyle name="SAPBEXresDataEmph 2 2 2 5" xfId="24299"/>
    <cellStyle name="SAPBEXresDataEmph 2 2 2 6" xfId="24300"/>
    <cellStyle name="SAPBEXresDataEmph 2 2 2 7" xfId="24301"/>
    <cellStyle name="SAPBEXresDataEmph 2 2 2 8" xfId="24302"/>
    <cellStyle name="SAPBEXresDataEmph 2 2 2 9" xfId="24303"/>
    <cellStyle name="SAPBEXresDataEmph 2 2 3" xfId="24304"/>
    <cellStyle name="SAPBEXresDataEmph 2 2 3 2" xfId="24305"/>
    <cellStyle name="SAPBEXresDataEmph 2 2 3 3" xfId="24306"/>
    <cellStyle name="SAPBEXresDataEmph 2 2 3 4" xfId="24307"/>
    <cellStyle name="SAPBEXresDataEmph 2 2 3 5" xfId="24308"/>
    <cellStyle name="SAPBEXresDataEmph 2 2 3 6" xfId="24309"/>
    <cellStyle name="SAPBEXresDataEmph 2 2 3 7" xfId="24310"/>
    <cellStyle name="SAPBEXresDataEmph 2 2 3 8" xfId="24311"/>
    <cellStyle name="SAPBEXresDataEmph 2 2 4" xfId="24312"/>
    <cellStyle name="SAPBEXresDataEmph 2 2 4 2" xfId="24313"/>
    <cellStyle name="SAPBEXresDataEmph 2 2 4 3" xfId="24314"/>
    <cellStyle name="SAPBEXresDataEmph 2 2 4 4" xfId="24315"/>
    <cellStyle name="SAPBEXresDataEmph 2 2 4 5" xfId="24316"/>
    <cellStyle name="SAPBEXresDataEmph 2 2 4 6" xfId="24317"/>
    <cellStyle name="SAPBEXresDataEmph 2 2 4 7" xfId="24318"/>
    <cellStyle name="SAPBEXresDataEmph 2 2 4 8" xfId="24319"/>
    <cellStyle name="SAPBEXresDataEmph 2 2 5" xfId="24320"/>
    <cellStyle name="SAPBEXresDataEmph 2 2 5 2" xfId="24321"/>
    <cellStyle name="SAPBEXresDataEmph 2 2 5 3" xfId="24322"/>
    <cellStyle name="SAPBEXresDataEmph 2 2 5 4" xfId="24323"/>
    <cellStyle name="SAPBEXresDataEmph 2 2 5 5" xfId="24324"/>
    <cellStyle name="SAPBEXresDataEmph 2 2 5 6" xfId="24325"/>
    <cellStyle name="SAPBEXresDataEmph 2 2 5 7" xfId="24326"/>
    <cellStyle name="SAPBEXresDataEmph 2 2 5 8" xfId="24327"/>
    <cellStyle name="SAPBEXresDataEmph 2 2 6" xfId="24328"/>
    <cellStyle name="SAPBEXresDataEmph 2 2 7" xfId="24329"/>
    <cellStyle name="SAPBEXresDataEmph 2 2 8" xfId="24330"/>
    <cellStyle name="SAPBEXresDataEmph 2 2 9" xfId="24331"/>
    <cellStyle name="SAPBEXresDataEmph 2 3" xfId="24332"/>
    <cellStyle name="SAPBEXresDataEmph 2 3 10" xfId="24333"/>
    <cellStyle name="SAPBEXresDataEmph 2 3 11" xfId="24334"/>
    <cellStyle name="SAPBEXresDataEmph 2 3 12" xfId="24335"/>
    <cellStyle name="SAPBEXresDataEmph 2 3 2" xfId="24336"/>
    <cellStyle name="SAPBEXresDataEmph 2 3 2 2" xfId="24337"/>
    <cellStyle name="SAPBEXresDataEmph 2 3 2 3" xfId="24338"/>
    <cellStyle name="SAPBEXresDataEmph 2 3 2 4" xfId="24339"/>
    <cellStyle name="SAPBEXresDataEmph 2 3 2 5" xfId="24340"/>
    <cellStyle name="SAPBEXresDataEmph 2 3 2 6" xfId="24341"/>
    <cellStyle name="SAPBEXresDataEmph 2 3 2 7" xfId="24342"/>
    <cellStyle name="SAPBEXresDataEmph 2 3 2 8" xfId="24343"/>
    <cellStyle name="SAPBEXresDataEmph 2 3 3" xfId="24344"/>
    <cellStyle name="SAPBEXresDataEmph 2 3 3 2" xfId="24345"/>
    <cellStyle name="SAPBEXresDataEmph 2 3 3 3" xfId="24346"/>
    <cellStyle name="SAPBEXresDataEmph 2 3 3 4" xfId="24347"/>
    <cellStyle name="SAPBEXresDataEmph 2 3 3 5" xfId="24348"/>
    <cellStyle name="SAPBEXresDataEmph 2 3 3 6" xfId="24349"/>
    <cellStyle name="SAPBEXresDataEmph 2 3 3 7" xfId="24350"/>
    <cellStyle name="SAPBEXresDataEmph 2 3 3 8" xfId="24351"/>
    <cellStyle name="SAPBEXresDataEmph 2 3 4" xfId="24352"/>
    <cellStyle name="SAPBEXresDataEmph 2 3 4 2" xfId="24353"/>
    <cellStyle name="SAPBEXresDataEmph 2 3 4 3" xfId="24354"/>
    <cellStyle name="SAPBEXresDataEmph 2 3 4 4" xfId="24355"/>
    <cellStyle name="SAPBEXresDataEmph 2 3 4 5" xfId="24356"/>
    <cellStyle name="SAPBEXresDataEmph 2 3 4 6" xfId="24357"/>
    <cellStyle name="SAPBEXresDataEmph 2 3 4 7" xfId="24358"/>
    <cellStyle name="SAPBEXresDataEmph 2 3 4 8" xfId="24359"/>
    <cellStyle name="SAPBEXresDataEmph 2 3 5" xfId="24360"/>
    <cellStyle name="SAPBEXresDataEmph 2 3 6" xfId="24361"/>
    <cellStyle name="SAPBEXresDataEmph 2 3 7" xfId="24362"/>
    <cellStyle name="SAPBEXresDataEmph 2 3 8" xfId="24363"/>
    <cellStyle name="SAPBEXresDataEmph 2 3 9" xfId="24364"/>
    <cellStyle name="SAPBEXresDataEmph 2 4" xfId="24365"/>
    <cellStyle name="SAPBEXresDataEmph 2 4 2" xfId="24366"/>
    <cellStyle name="SAPBEXresDataEmph 2 4 3" xfId="24367"/>
    <cellStyle name="SAPBEXresDataEmph 2 4 4" xfId="24368"/>
    <cellStyle name="SAPBEXresDataEmph 2 4 5" xfId="24369"/>
    <cellStyle name="SAPBEXresDataEmph 2 4 6" xfId="24370"/>
    <cellStyle name="SAPBEXresDataEmph 2 4 7" xfId="24371"/>
    <cellStyle name="SAPBEXresDataEmph 2 4 8" xfId="24372"/>
    <cellStyle name="SAPBEXresDataEmph 2 5" xfId="24373"/>
    <cellStyle name="SAPBEXresDataEmph 2 5 2" xfId="24374"/>
    <cellStyle name="SAPBEXresDataEmph 2 5 3" xfId="24375"/>
    <cellStyle name="SAPBEXresDataEmph 2 5 4" xfId="24376"/>
    <cellStyle name="SAPBEXresDataEmph 2 5 5" xfId="24377"/>
    <cellStyle name="SAPBEXresDataEmph 2 5 6" xfId="24378"/>
    <cellStyle name="SAPBEXresDataEmph 2 5 7" xfId="24379"/>
    <cellStyle name="SAPBEXresDataEmph 2 5 8" xfId="24380"/>
    <cellStyle name="SAPBEXresDataEmph 2 6" xfId="24381"/>
    <cellStyle name="SAPBEXresDataEmph 2 6 2" xfId="24382"/>
    <cellStyle name="SAPBEXresDataEmph 2 6 3" xfId="24383"/>
    <cellStyle name="SAPBEXresDataEmph 2 6 4" xfId="24384"/>
    <cellStyle name="SAPBEXresDataEmph 2 6 5" xfId="24385"/>
    <cellStyle name="SAPBEXresDataEmph 2 6 6" xfId="24386"/>
    <cellStyle name="SAPBEXresDataEmph 2 6 7" xfId="24387"/>
    <cellStyle name="SAPBEXresDataEmph 2 6 8" xfId="24388"/>
    <cellStyle name="SAPBEXresDataEmph 2 7" xfId="24389"/>
    <cellStyle name="SAPBEXresDataEmph 2 8" xfId="24390"/>
    <cellStyle name="SAPBEXresDataEmph 2 9" xfId="24391"/>
    <cellStyle name="SAPBEXresDataEmph 3" xfId="1547"/>
    <cellStyle name="SAPBEXresDataEmph 3 10" xfId="24392"/>
    <cellStyle name="SAPBEXresDataEmph 3 11" xfId="24393"/>
    <cellStyle name="SAPBEXresDataEmph 3 12" xfId="24394"/>
    <cellStyle name="SAPBEXresDataEmph 3 13" xfId="24395"/>
    <cellStyle name="SAPBEXresDataEmph 3 14" xfId="24396"/>
    <cellStyle name="SAPBEXresDataEmph 3 2" xfId="1548"/>
    <cellStyle name="SAPBEXresDataEmph 3 2 10" xfId="24397"/>
    <cellStyle name="SAPBEXresDataEmph 3 2 11" xfId="24398"/>
    <cellStyle name="SAPBEXresDataEmph 3 2 12" xfId="24399"/>
    <cellStyle name="SAPBEXresDataEmph 3 2 13" xfId="24400"/>
    <cellStyle name="SAPBEXresDataEmph 3 2 14" xfId="24401"/>
    <cellStyle name="SAPBEXresDataEmph 3 2 2" xfId="24402"/>
    <cellStyle name="SAPBEXresDataEmph 3 2 2 10" xfId="24403"/>
    <cellStyle name="SAPBEXresDataEmph 3 2 2 11" xfId="24404"/>
    <cellStyle name="SAPBEXresDataEmph 3 2 2 12" xfId="24405"/>
    <cellStyle name="SAPBEXresDataEmph 3 2 2 2" xfId="24406"/>
    <cellStyle name="SAPBEXresDataEmph 3 2 2 2 2" xfId="24407"/>
    <cellStyle name="SAPBEXresDataEmph 3 2 2 2 3" xfId="24408"/>
    <cellStyle name="SAPBEXresDataEmph 3 2 2 2 4" xfId="24409"/>
    <cellStyle name="SAPBEXresDataEmph 3 2 2 2 5" xfId="24410"/>
    <cellStyle name="SAPBEXresDataEmph 3 2 2 2 6" xfId="24411"/>
    <cellStyle name="SAPBEXresDataEmph 3 2 2 2 7" xfId="24412"/>
    <cellStyle name="SAPBEXresDataEmph 3 2 2 2 8" xfId="24413"/>
    <cellStyle name="SAPBEXresDataEmph 3 2 2 3" xfId="24414"/>
    <cellStyle name="SAPBEXresDataEmph 3 2 2 3 2" xfId="24415"/>
    <cellStyle name="SAPBEXresDataEmph 3 2 2 3 3" xfId="24416"/>
    <cellStyle name="SAPBEXresDataEmph 3 2 2 3 4" xfId="24417"/>
    <cellStyle name="SAPBEXresDataEmph 3 2 2 3 5" xfId="24418"/>
    <cellStyle name="SAPBEXresDataEmph 3 2 2 3 6" xfId="24419"/>
    <cellStyle name="SAPBEXresDataEmph 3 2 2 3 7" xfId="24420"/>
    <cellStyle name="SAPBEXresDataEmph 3 2 2 3 8" xfId="24421"/>
    <cellStyle name="SAPBEXresDataEmph 3 2 2 4" xfId="24422"/>
    <cellStyle name="SAPBEXresDataEmph 3 2 2 4 2" xfId="24423"/>
    <cellStyle name="SAPBEXresDataEmph 3 2 2 4 3" xfId="24424"/>
    <cellStyle name="SAPBEXresDataEmph 3 2 2 4 4" xfId="24425"/>
    <cellStyle name="SAPBEXresDataEmph 3 2 2 4 5" xfId="24426"/>
    <cellStyle name="SAPBEXresDataEmph 3 2 2 4 6" xfId="24427"/>
    <cellStyle name="SAPBEXresDataEmph 3 2 2 4 7" xfId="24428"/>
    <cellStyle name="SAPBEXresDataEmph 3 2 2 4 8" xfId="24429"/>
    <cellStyle name="SAPBEXresDataEmph 3 2 2 5" xfId="24430"/>
    <cellStyle name="SAPBEXresDataEmph 3 2 2 6" xfId="24431"/>
    <cellStyle name="SAPBEXresDataEmph 3 2 2 7" xfId="24432"/>
    <cellStyle name="SAPBEXresDataEmph 3 2 2 8" xfId="24433"/>
    <cellStyle name="SAPBEXresDataEmph 3 2 2 9" xfId="24434"/>
    <cellStyle name="SAPBEXresDataEmph 3 2 3" xfId="24435"/>
    <cellStyle name="SAPBEXresDataEmph 3 2 3 2" xfId="24436"/>
    <cellStyle name="SAPBEXresDataEmph 3 2 3 3" xfId="24437"/>
    <cellStyle name="SAPBEXresDataEmph 3 2 3 4" xfId="24438"/>
    <cellStyle name="SAPBEXresDataEmph 3 2 3 5" xfId="24439"/>
    <cellStyle name="SAPBEXresDataEmph 3 2 3 6" xfId="24440"/>
    <cellStyle name="SAPBEXresDataEmph 3 2 3 7" xfId="24441"/>
    <cellStyle name="SAPBEXresDataEmph 3 2 3 8" xfId="24442"/>
    <cellStyle name="SAPBEXresDataEmph 3 2 4" xfId="24443"/>
    <cellStyle name="SAPBEXresDataEmph 3 2 4 2" xfId="24444"/>
    <cellStyle name="SAPBEXresDataEmph 3 2 4 3" xfId="24445"/>
    <cellStyle name="SAPBEXresDataEmph 3 2 4 4" xfId="24446"/>
    <cellStyle name="SAPBEXresDataEmph 3 2 4 5" xfId="24447"/>
    <cellStyle name="SAPBEXresDataEmph 3 2 4 6" xfId="24448"/>
    <cellStyle name="SAPBEXresDataEmph 3 2 4 7" xfId="24449"/>
    <cellStyle name="SAPBEXresDataEmph 3 2 4 8" xfId="24450"/>
    <cellStyle name="SAPBEXresDataEmph 3 2 5" xfId="24451"/>
    <cellStyle name="SAPBEXresDataEmph 3 2 5 2" xfId="24452"/>
    <cellStyle name="SAPBEXresDataEmph 3 2 5 3" xfId="24453"/>
    <cellStyle name="SAPBEXresDataEmph 3 2 5 4" xfId="24454"/>
    <cellStyle name="SAPBEXresDataEmph 3 2 5 5" xfId="24455"/>
    <cellStyle name="SAPBEXresDataEmph 3 2 5 6" xfId="24456"/>
    <cellStyle name="SAPBEXresDataEmph 3 2 5 7" xfId="24457"/>
    <cellStyle name="SAPBEXresDataEmph 3 2 5 8" xfId="24458"/>
    <cellStyle name="SAPBEXresDataEmph 3 2 6" xfId="24459"/>
    <cellStyle name="SAPBEXresDataEmph 3 2 7" xfId="24460"/>
    <cellStyle name="SAPBEXresDataEmph 3 2 8" xfId="24461"/>
    <cellStyle name="SAPBEXresDataEmph 3 2 9" xfId="24462"/>
    <cellStyle name="SAPBEXresDataEmph 3 3" xfId="24463"/>
    <cellStyle name="SAPBEXresDataEmph 3 3 10" xfId="24464"/>
    <cellStyle name="SAPBEXresDataEmph 3 3 11" xfId="24465"/>
    <cellStyle name="SAPBEXresDataEmph 3 3 12" xfId="24466"/>
    <cellStyle name="SAPBEXresDataEmph 3 3 2" xfId="24467"/>
    <cellStyle name="SAPBEXresDataEmph 3 3 2 2" xfId="24468"/>
    <cellStyle name="SAPBEXresDataEmph 3 3 2 3" xfId="24469"/>
    <cellStyle name="SAPBEXresDataEmph 3 3 2 4" xfId="24470"/>
    <cellStyle name="SAPBEXresDataEmph 3 3 2 5" xfId="24471"/>
    <cellStyle name="SAPBEXresDataEmph 3 3 2 6" xfId="24472"/>
    <cellStyle name="SAPBEXresDataEmph 3 3 2 7" xfId="24473"/>
    <cellStyle name="SAPBEXresDataEmph 3 3 2 8" xfId="24474"/>
    <cellStyle name="SAPBEXresDataEmph 3 3 3" xfId="24475"/>
    <cellStyle name="SAPBEXresDataEmph 3 3 3 2" xfId="24476"/>
    <cellStyle name="SAPBEXresDataEmph 3 3 3 3" xfId="24477"/>
    <cellStyle name="SAPBEXresDataEmph 3 3 3 4" xfId="24478"/>
    <cellStyle name="SAPBEXresDataEmph 3 3 3 5" xfId="24479"/>
    <cellStyle name="SAPBEXresDataEmph 3 3 3 6" xfId="24480"/>
    <cellStyle name="SAPBEXresDataEmph 3 3 3 7" xfId="24481"/>
    <cellStyle name="SAPBEXresDataEmph 3 3 3 8" xfId="24482"/>
    <cellStyle name="SAPBEXresDataEmph 3 3 4" xfId="24483"/>
    <cellStyle name="SAPBEXresDataEmph 3 3 4 2" xfId="24484"/>
    <cellStyle name="SAPBEXresDataEmph 3 3 4 3" xfId="24485"/>
    <cellStyle name="SAPBEXresDataEmph 3 3 4 4" xfId="24486"/>
    <cellStyle name="SAPBEXresDataEmph 3 3 4 5" xfId="24487"/>
    <cellStyle name="SAPBEXresDataEmph 3 3 4 6" xfId="24488"/>
    <cellStyle name="SAPBEXresDataEmph 3 3 4 7" xfId="24489"/>
    <cellStyle name="SAPBEXresDataEmph 3 3 4 8" xfId="24490"/>
    <cellStyle name="SAPBEXresDataEmph 3 3 5" xfId="24491"/>
    <cellStyle name="SAPBEXresDataEmph 3 3 6" xfId="24492"/>
    <cellStyle name="SAPBEXresDataEmph 3 3 7" xfId="24493"/>
    <cellStyle name="SAPBEXresDataEmph 3 3 8" xfId="24494"/>
    <cellStyle name="SAPBEXresDataEmph 3 3 9" xfId="24495"/>
    <cellStyle name="SAPBEXresDataEmph 3 4" xfId="24496"/>
    <cellStyle name="SAPBEXresDataEmph 3 4 2" xfId="24497"/>
    <cellStyle name="SAPBEXresDataEmph 3 4 3" xfId="24498"/>
    <cellStyle name="SAPBEXresDataEmph 3 4 4" xfId="24499"/>
    <cellStyle name="SAPBEXresDataEmph 3 4 5" xfId="24500"/>
    <cellStyle name="SAPBEXresDataEmph 3 4 6" xfId="24501"/>
    <cellStyle name="SAPBEXresDataEmph 3 4 7" xfId="24502"/>
    <cellStyle name="SAPBEXresDataEmph 3 4 8" xfId="24503"/>
    <cellStyle name="SAPBEXresDataEmph 3 5" xfId="24504"/>
    <cellStyle name="SAPBEXresDataEmph 3 5 2" xfId="24505"/>
    <cellStyle name="SAPBEXresDataEmph 3 5 3" xfId="24506"/>
    <cellStyle name="SAPBEXresDataEmph 3 5 4" xfId="24507"/>
    <cellStyle name="SAPBEXresDataEmph 3 5 5" xfId="24508"/>
    <cellStyle name="SAPBEXresDataEmph 3 5 6" xfId="24509"/>
    <cellStyle name="SAPBEXresDataEmph 3 5 7" xfId="24510"/>
    <cellStyle name="SAPBEXresDataEmph 3 5 8" xfId="24511"/>
    <cellStyle name="SAPBEXresDataEmph 3 6" xfId="24512"/>
    <cellStyle name="SAPBEXresDataEmph 3 6 2" xfId="24513"/>
    <cellStyle name="SAPBEXresDataEmph 3 6 3" xfId="24514"/>
    <cellStyle name="SAPBEXresDataEmph 3 6 4" xfId="24515"/>
    <cellStyle name="SAPBEXresDataEmph 3 6 5" xfId="24516"/>
    <cellStyle name="SAPBEXresDataEmph 3 6 6" xfId="24517"/>
    <cellStyle name="SAPBEXresDataEmph 3 6 7" xfId="24518"/>
    <cellStyle name="SAPBEXresDataEmph 3 6 8" xfId="24519"/>
    <cellStyle name="SAPBEXresDataEmph 3 7" xfId="24520"/>
    <cellStyle name="SAPBEXresDataEmph 3 8" xfId="24521"/>
    <cellStyle name="SAPBEXresDataEmph 3 9" xfId="24522"/>
    <cellStyle name="SAPBEXresDataEmph 4" xfId="1549"/>
    <cellStyle name="SAPBEXresDataEmph 4 10" xfId="24523"/>
    <cellStyle name="SAPBEXresDataEmph 4 11" xfId="24524"/>
    <cellStyle name="SAPBEXresDataEmph 4 12" xfId="24525"/>
    <cellStyle name="SAPBEXresDataEmph 4 13" xfId="24526"/>
    <cellStyle name="SAPBEXresDataEmph 4 14" xfId="24527"/>
    <cellStyle name="SAPBEXresDataEmph 4 2" xfId="24528"/>
    <cellStyle name="SAPBEXresDataEmph 4 2 10" xfId="24529"/>
    <cellStyle name="SAPBEXresDataEmph 4 2 11" xfId="24530"/>
    <cellStyle name="SAPBEXresDataEmph 4 2 12" xfId="24531"/>
    <cellStyle name="SAPBEXresDataEmph 4 2 2" xfId="24532"/>
    <cellStyle name="SAPBEXresDataEmph 4 2 2 2" xfId="24533"/>
    <cellStyle name="SAPBEXresDataEmph 4 2 2 3" xfId="24534"/>
    <cellStyle name="SAPBEXresDataEmph 4 2 2 4" xfId="24535"/>
    <cellStyle name="SAPBEXresDataEmph 4 2 2 5" xfId="24536"/>
    <cellStyle name="SAPBEXresDataEmph 4 2 2 6" xfId="24537"/>
    <cellStyle name="SAPBEXresDataEmph 4 2 2 7" xfId="24538"/>
    <cellStyle name="SAPBEXresDataEmph 4 2 2 8" xfId="24539"/>
    <cellStyle name="SAPBEXresDataEmph 4 2 3" xfId="24540"/>
    <cellStyle name="SAPBEXresDataEmph 4 2 3 2" xfId="24541"/>
    <cellStyle name="SAPBEXresDataEmph 4 2 3 3" xfId="24542"/>
    <cellStyle name="SAPBEXresDataEmph 4 2 3 4" xfId="24543"/>
    <cellStyle name="SAPBEXresDataEmph 4 2 3 5" xfId="24544"/>
    <cellStyle name="SAPBEXresDataEmph 4 2 3 6" xfId="24545"/>
    <cellStyle name="SAPBEXresDataEmph 4 2 3 7" xfId="24546"/>
    <cellStyle name="SAPBEXresDataEmph 4 2 3 8" xfId="24547"/>
    <cellStyle name="SAPBEXresDataEmph 4 2 4" xfId="24548"/>
    <cellStyle name="SAPBEXresDataEmph 4 2 4 2" xfId="24549"/>
    <cellStyle name="SAPBEXresDataEmph 4 2 4 3" xfId="24550"/>
    <cellStyle name="SAPBEXresDataEmph 4 2 4 4" xfId="24551"/>
    <cellStyle name="SAPBEXresDataEmph 4 2 4 5" xfId="24552"/>
    <cellStyle name="SAPBEXresDataEmph 4 2 4 6" xfId="24553"/>
    <cellStyle name="SAPBEXresDataEmph 4 2 4 7" xfId="24554"/>
    <cellStyle name="SAPBEXresDataEmph 4 2 4 8" xfId="24555"/>
    <cellStyle name="SAPBEXresDataEmph 4 2 5" xfId="24556"/>
    <cellStyle name="SAPBEXresDataEmph 4 2 6" xfId="24557"/>
    <cellStyle name="SAPBEXresDataEmph 4 2 7" xfId="24558"/>
    <cellStyle name="SAPBEXresDataEmph 4 2 8" xfId="24559"/>
    <cellStyle name="SAPBEXresDataEmph 4 2 9" xfId="24560"/>
    <cellStyle name="SAPBEXresDataEmph 4 3" xfId="24561"/>
    <cellStyle name="SAPBEXresDataEmph 4 3 2" xfId="24562"/>
    <cellStyle name="SAPBEXresDataEmph 4 3 3" xfId="24563"/>
    <cellStyle name="SAPBEXresDataEmph 4 3 4" xfId="24564"/>
    <cellStyle name="SAPBEXresDataEmph 4 3 5" xfId="24565"/>
    <cellStyle name="SAPBEXresDataEmph 4 3 6" xfId="24566"/>
    <cellStyle name="SAPBEXresDataEmph 4 3 7" xfId="24567"/>
    <cellStyle name="SAPBEXresDataEmph 4 3 8" xfId="24568"/>
    <cellStyle name="SAPBEXresDataEmph 4 4" xfId="24569"/>
    <cellStyle name="SAPBEXresDataEmph 4 4 2" xfId="24570"/>
    <cellStyle name="SAPBEXresDataEmph 4 4 3" xfId="24571"/>
    <cellStyle name="SAPBEXresDataEmph 4 4 4" xfId="24572"/>
    <cellStyle name="SAPBEXresDataEmph 4 4 5" xfId="24573"/>
    <cellStyle name="SAPBEXresDataEmph 4 4 6" xfId="24574"/>
    <cellStyle name="SAPBEXresDataEmph 4 4 7" xfId="24575"/>
    <cellStyle name="SAPBEXresDataEmph 4 4 8" xfId="24576"/>
    <cellStyle name="SAPBEXresDataEmph 4 5" xfId="24577"/>
    <cellStyle name="SAPBEXresDataEmph 4 5 2" xfId="24578"/>
    <cellStyle name="SAPBEXresDataEmph 4 5 3" xfId="24579"/>
    <cellStyle name="SAPBEXresDataEmph 4 5 4" xfId="24580"/>
    <cellStyle name="SAPBEXresDataEmph 4 5 5" xfId="24581"/>
    <cellStyle name="SAPBEXresDataEmph 4 5 6" xfId="24582"/>
    <cellStyle name="SAPBEXresDataEmph 4 5 7" xfId="24583"/>
    <cellStyle name="SAPBEXresDataEmph 4 5 8" xfId="24584"/>
    <cellStyle name="SAPBEXresDataEmph 4 6" xfId="24585"/>
    <cellStyle name="SAPBEXresDataEmph 4 7" xfId="24586"/>
    <cellStyle name="SAPBEXresDataEmph 4 8" xfId="24587"/>
    <cellStyle name="SAPBEXresDataEmph 4 9" xfId="24588"/>
    <cellStyle name="SAPBEXresDataEmph 5" xfId="24589"/>
    <cellStyle name="SAPBEXresDataEmph 5 10" xfId="24590"/>
    <cellStyle name="SAPBEXresDataEmph 5 11" xfId="24591"/>
    <cellStyle name="SAPBEXresDataEmph 5 12" xfId="24592"/>
    <cellStyle name="SAPBEXresDataEmph 5 2" xfId="24593"/>
    <cellStyle name="SAPBEXresDataEmph 5 2 2" xfId="24594"/>
    <cellStyle name="SAPBEXresDataEmph 5 2 3" xfId="24595"/>
    <cellStyle name="SAPBEXresDataEmph 5 2 4" xfId="24596"/>
    <cellStyle name="SAPBEXresDataEmph 5 2 5" xfId="24597"/>
    <cellStyle name="SAPBEXresDataEmph 5 2 6" xfId="24598"/>
    <cellStyle name="SAPBEXresDataEmph 5 2 7" xfId="24599"/>
    <cellStyle name="SAPBEXresDataEmph 5 2 8" xfId="24600"/>
    <cellStyle name="SAPBEXresDataEmph 5 3" xfId="24601"/>
    <cellStyle name="SAPBEXresDataEmph 5 3 2" xfId="24602"/>
    <cellStyle name="SAPBEXresDataEmph 5 3 3" xfId="24603"/>
    <cellStyle name="SAPBEXresDataEmph 5 3 4" xfId="24604"/>
    <cellStyle name="SAPBEXresDataEmph 5 3 5" xfId="24605"/>
    <cellStyle name="SAPBEXresDataEmph 5 3 6" xfId="24606"/>
    <cellStyle name="SAPBEXresDataEmph 5 3 7" xfId="24607"/>
    <cellStyle name="SAPBEXresDataEmph 5 3 8" xfId="24608"/>
    <cellStyle name="SAPBEXresDataEmph 5 4" xfId="24609"/>
    <cellStyle name="SAPBEXresDataEmph 5 4 2" xfId="24610"/>
    <cellStyle name="SAPBEXresDataEmph 5 4 3" xfId="24611"/>
    <cellStyle name="SAPBEXresDataEmph 5 4 4" xfId="24612"/>
    <cellStyle name="SAPBEXresDataEmph 5 4 5" xfId="24613"/>
    <cellStyle name="SAPBEXresDataEmph 5 4 6" xfId="24614"/>
    <cellStyle name="SAPBEXresDataEmph 5 4 7" xfId="24615"/>
    <cellStyle name="SAPBEXresDataEmph 5 4 8" xfId="24616"/>
    <cellStyle name="SAPBEXresDataEmph 5 5" xfId="24617"/>
    <cellStyle name="SAPBEXresDataEmph 5 6" xfId="24618"/>
    <cellStyle name="SAPBEXresDataEmph 5 7" xfId="24619"/>
    <cellStyle name="SAPBEXresDataEmph 5 8" xfId="24620"/>
    <cellStyle name="SAPBEXresDataEmph 5 9" xfId="24621"/>
    <cellStyle name="SAPBEXresDataEmph 6" xfId="24622"/>
    <cellStyle name="SAPBEXresDataEmph 6 2" xfId="24623"/>
    <cellStyle name="SAPBEXresDataEmph 6 3" xfId="24624"/>
    <cellStyle name="SAPBEXresDataEmph 6 4" xfId="24625"/>
    <cellStyle name="SAPBEXresDataEmph 6 5" xfId="24626"/>
    <cellStyle name="SAPBEXresDataEmph 6 6" xfId="24627"/>
    <cellStyle name="SAPBEXresDataEmph 6 7" xfId="24628"/>
    <cellStyle name="SAPBEXresDataEmph 6 8" xfId="24629"/>
    <cellStyle name="SAPBEXresDataEmph 7" xfId="24630"/>
    <cellStyle name="SAPBEXresDataEmph 7 2" xfId="24631"/>
    <cellStyle name="SAPBEXresDataEmph 7 3" xfId="24632"/>
    <cellStyle name="SAPBEXresDataEmph 7 4" xfId="24633"/>
    <cellStyle name="SAPBEXresDataEmph 7 5" xfId="24634"/>
    <cellStyle name="SAPBEXresDataEmph 7 6" xfId="24635"/>
    <cellStyle name="SAPBEXresDataEmph 7 7" xfId="24636"/>
    <cellStyle name="SAPBEXresDataEmph 7 8" xfId="24637"/>
    <cellStyle name="SAPBEXresDataEmph 8" xfId="24638"/>
    <cellStyle name="SAPBEXresDataEmph 8 2" xfId="24639"/>
    <cellStyle name="SAPBEXresDataEmph 8 3" xfId="24640"/>
    <cellStyle name="SAPBEXresDataEmph 8 4" xfId="24641"/>
    <cellStyle name="SAPBEXresDataEmph 8 5" xfId="24642"/>
    <cellStyle name="SAPBEXresDataEmph 8 6" xfId="24643"/>
    <cellStyle name="SAPBEXresDataEmph 8 7" xfId="24644"/>
    <cellStyle name="SAPBEXresDataEmph 8 8" xfId="24645"/>
    <cellStyle name="SAPBEXresDataEmph 9" xfId="24646"/>
    <cellStyle name="SAPBEXresDataEmph_НВВ 2014 год  по заявкам" xfId="48691"/>
    <cellStyle name="SAPBEXresItem" xfId="147"/>
    <cellStyle name="SAPBEXresItem 10" xfId="24647"/>
    <cellStyle name="SAPBEXresItem 11" xfId="24648"/>
    <cellStyle name="SAPBEXresItem 12" xfId="24649"/>
    <cellStyle name="SAPBEXresItem 13" xfId="24650"/>
    <cellStyle name="SAPBEXresItem 14" xfId="24651"/>
    <cellStyle name="SAPBEXresItem 15" xfId="24652"/>
    <cellStyle name="SAPBEXresItem 16" xfId="24653"/>
    <cellStyle name="SAPBEXresItem 2" xfId="1550"/>
    <cellStyle name="SAPBEXresItem 2 10" xfId="24654"/>
    <cellStyle name="SAPBEXresItem 2 11" xfId="24655"/>
    <cellStyle name="SAPBEXresItem 2 12" xfId="24656"/>
    <cellStyle name="SAPBEXresItem 2 13" xfId="24657"/>
    <cellStyle name="SAPBEXresItem 2 14" xfId="24658"/>
    <cellStyle name="SAPBEXresItem 2 2" xfId="1551"/>
    <cellStyle name="SAPBEXresItem 2 2 10" xfId="24659"/>
    <cellStyle name="SAPBEXresItem 2 2 11" xfId="24660"/>
    <cellStyle name="SAPBEXresItem 2 2 12" xfId="24661"/>
    <cellStyle name="SAPBEXresItem 2 2 13" xfId="24662"/>
    <cellStyle name="SAPBEXresItem 2 2 14" xfId="24663"/>
    <cellStyle name="SAPBEXresItem 2 2 2" xfId="24664"/>
    <cellStyle name="SAPBEXresItem 2 2 2 10" xfId="24665"/>
    <cellStyle name="SAPBEXresItem 2 2 2 11" xfId="24666"/>
    <cellStyle name="SAPBEXresItem 2 2 2 12" xfId="24667"/>
    <cellStyle name="SAPBEXresItem 2 2 2 2" xfId="24668"/>
    <cellStyle name="SAPBEXresItem 2 2 2 2 2" xfId="24669"/>
    <cellStyle name="SAPBEXresItem 2 2 2 2 3" xfId="24670"/>
    <cellStyle name="SAPBEXresItem 2 2 2 2 4" xfId="24671"/>
    <cellStyle name="SAPBEXresItem 2 2 2 2 5" xfId="24672"/>
    <cellStyle name="SAPBEXresItem 2 2 2 2 6" xfId="24673"/>
    <cellStyle name="SAPBEXresItem 2 2 2 2 7" xfId="24674"/>
    <cellStyle name="SAPBEXresItem 2 2 2 2 8" xfId="24675"/>
    <cellStyle name="SAPBEXresItem 2 2 2 3" xfId="24676"/>
    <cellStyle name="SAPBEXresItem 2 2 2 3 2" xfId="24677"/>
    <cellStyle name="SAPBEXresItem 2 2 2 3 3" xfId="24678"/>
    <cellStyle name="SAPBEXresItem 2 2 2 3 4" xfId="24679"/>
    <cellStyle name="SAPBEXresItem 2 2 2 3 5" xfId="24680"/>
    <cellStyle name="SAPBEXresItem 2 2 2 3 6" xfId="24681"/>
    <cellStyle name="SAPBEXresItem 2 2 2 3 7" xfId="24682"/>
    <cellStyle name="SAPBEXresItem 2 2 2 3 8" xfId="24683"/>
    <cellStyle name="SAPBEXresItem 2 2 2 4" xfId="24684"/>
    <cellStyle name="SAPBEXresItem 2 2 2 4 2" xfId="24685"/>
    <cellStyle name="SAPBEXresItem 2 2 2 4 3" xfId="24686"/>
    <cellStyle name="SAPBEXresItem 2 2 2 4 4" xfId="24687"/>
    <cellStyle name="SAPBEXresItem 2 2 2 4 5" xfId="24688"/>
    <cellStyle name="SAPBEXresItem 2 2 2 4 6" xfId="24689"/>
    <cellStyle name="SAPBEXresItem 2 2 2 4 7" xfId="24690"/>
    <cellStyle name="SAPBEXresItem 2 2 2 4 8" xfId="24691"/>
    <cellStyle name="SAPBEXresItem 2 2 2 5" xfId="24692"/>
    <cellStyle name="SAPBEXresItem 2 2 2 6" xfId="24693"/>
    <cellStyle name="SAPBEXresItem 2 2 2 7" xfId="24694"/>
    <cellStyle name="SAPBEXresItem 2 2 2 8" xfId="24695"/>
    <cellStyle name="SAPBEXresItem 2 2 2 9" xfId="24696"/>
    <cellStyle name="SAPBEXresItem 2 2 3" xfId="24697"/>
    <cellStyle name="SAPBEXresItem 2 2 3 2" xfId="24698"/>
    <cellStyle name="SAPBEXresItem 2 2 3 3" xfId="24699"/>
    <cellStyle name="SAPBEXresItem 2 2 3 4" xfId="24700"/>
    <cellStyle name="SAPBEXresItem 2 2 3 5" xfId="24701"/>
    <cellStyle name="SAPBEXresItem 2 2 3 6" xfId="24702"/>
    <cellStyle name="SAPBEXresItem 2 2 3 7" xfId="24703"/>
    <cellStyle name="SAPBEXresItem 2 2 3 8" xfId="24704"/>
    <cellStyle name="SAPBEXresItem 2 2 4" xfId="24705"/>
    <cellStyle name="SAPBEXresItem 2 2 4 2" xfId="24706"/>
    <cellStyle name="SAPBEXresItem 2 2 4 3" xfId="24707"/>
    <cellStyle name="SAPBEXresItem 2 2 4 4" xfId="24708"/>
    <cellStyle name="SAPBEXresItem 2 2 4 5" xfId="24709"/>
    <cellStyle name="SAPBEXresItem 2 2 4 6" xfId="24710"/>
    <cellStyle name="SAPBEXresItem 2 2 4 7" xfId="24711"/>
    <cellStyle name="SAPBEXresItem 2 2 4 8" xfId="24712"/>
    <cellStyle name="SAPBEXresItem 2 2 5" xfId="24713"/>
    <cellStyle name="SAPBEXresItem 2 2 5 2" xfId="24714"/>
    <cellStyle name="SAPBEXresItem 2 2 5 3" xfId="24715"/>
    <cellStyle name="SAPBEXresItem 2 2 5 4" xfId="24716"/>
    <cellStyle name="SAPBEXresItem 2 2 5 5" xfId="24717"/>
    <cellStyle name="SAPBEXresItem 2 2 5 6" xfId="24718"/>
    <cellStyle name="SAPBEXresItem 2 2 5 7" xfId="24719"/>
    <cellStyle name="SAPBEXresItem 2 2 5 8" xfId="24720"/>
    <cellStyle name="SAPBEXresItem 2 2 6" xfId="24721"/>
    <cellStyle name="SAPBEXresItem 2 2 7" xfId="24722"/>
    <cellStyle name="SAPBEXresItem 2 2 8" xfId="24723"/>
    <cellStyle name="SAPBEXresItem 2 2 9" xfId="24724"/>
    <cellStyle name="SAPBEXresItem 2 3" xfId="24725"/>
    <cellStyle name="SAPBEXresItem 2 3 10" xfId="24726"/>
    <cellStyle name="SAPBEXresItem 2 3 11" xfId="24727"/>
    <cellStyle name="SAPBEXresItem 2 3 12" xfId="24728"/>
    <cellStyle name="SAPBEXresItem 2 3 2" xfId="24729"/>
    <cellStyle name="SAPBEXresItem 2 3 2 2" xfId="24730"/>
    <cellStyle name="SAPBEXresItem 2 3 2 3" xfId="24731"/>
    <cellStyle name="SAPBEXresItem 2 3 2 4" xfId="24732"/>
    <cellStyle name="SAPBEXresItem 2 3 2 5" xfId="24733"/>
    <cellStyle name="SAPBEXresItem 2 3 2 6" xfId="24734"/>
    <cellStyle name="SAPBEXresItem 2 3 2 7" xfId="24735"/>
    <cellStyle name="SAPBEXresItem 2 3 2 8" xfId="24736"/>
    <cellStyle name="SAPBEXresItem 2 3 3" xfId="24737"/>
    <cellStyle name="SAPBEXresItem 2 3 3 2" xfId="24738"/>
    <cellStyle name="SAPBEXresItem 2 3 3 3" xfId="24739"/>
    <cellStyle name="SAPBEXresItem 2 3 3 4" xfId="24740"/>
    <cellStyle name="SAPBEXresItem 2 3 3 5" xfId="24741"/>
    <cellStyle name="SAPBEXresItem 2 3 3 6" xfId="24742"/>
    <cellStyle name="SAPBEXresItem 2 3 3 7" xfId="24743"/>
    <cellStyle name="SAPBEXresItem 2 3 3 8" xfId="24744"/>
    <cellStyle name="SAPBEXresItem 2 3 4" xfId="24745"/>
    <cellStyle name="SAPBEXresItem 2 3 4 2" xfId="24746"/>
    <cellStyle name="SAPBEXresItem 2 3 4 3" xfId="24747"/>
    <cellStyle name="SAPBEXresItem 2 3 4 4" xfId="24748"/>
    <cellStyle name="SAPBEXresItem 2 3 4 5" xfId="24749"/>
    <cellStyle name="SAPBEXresItem 2 3 4 6" xfId="24750"/>
    <cellStyle name="SAPBEXresItem 2 3 4 7" xfId="24751"/>
    <cellStyle name="SAPBEXresItem 2 3 4 8" xfId="24752"/>
    <cellStyle name="SAPBEXresItem 2 3 5" xfId="24753"/>
    <cellStyle name="SAPBEXresItem 2 3 6" xfId="24754"/>
    <cellStyle name="SAPBEXresItem 2 3 7" xfId="24755"/>
    <cellStyle name="SAPBEXresItem 2 3 8" xfId="24756"/>
    <cellStyle name="SAPBEXresItem 2 3 9" xfId="24757"/>
    <cellStyle name="SAPBEXresItem 2 4" xfId="24758"/>
    <cellStyle name="SAPBEXresItem 2 4 2" xfId="24759"/>
    <cellStyle name="SAPBEXresItem 2 4 3" xfId="24760"/>
    <cellStyle name="SAPBEXresItem 2 4 4" xfId="24761"/>
    <cellStyle name="SAPBEXresItem 2 4 5" xfId="24762"/>
    <cellStyle name="SAPBEXresItem 2 4 6" xfId="24763"/>
    <cellStyle name="SAPBEXresItem 2 4 7" xfId="24764"/>
    <cellStyle name="SAPBEXresItem 2 4 8" xfId="24765"/>
    <cellStyle name="SAPBEXresItem 2 5" xfId="24766"/>
    <cellStyle name="SAPBEXresItem 2 5 2" xfId="24767"/>
    <cellStyle name="SAPBEXresItem 2 5 3" xfId="24768"/>
    <cellStyle name="SAPBEXresItem 2 5 4" xfId="24769"/>
    <cellStyle name="SAPBEXresItem 2 5 5" xfId="24770"/>
    <cellStyle name="SAPBEXresItem 2 5 6" xfId="24771"/>
    <cellStyle name="SAPBEXresItem 2 5 7" xfId="24772"/>
    <cellStyle name="SAPBEXresItem 2 5 8" xfId="24773"/>
    <cellStyle name="SAPBEXresItem 2 6" xfId="24774"/>
    <cellStyle name="SAPBEXresItem 2 6 2" xfId="24775"/>
    <cellStyle name="SAPBEXresItem 2 6 3" xfId="24776"/>
    <cellStyle name="SAPBEXresItem 2 6 4" xfId="24777"/>
    <cellStyle name="SAPBEXresItem 2 6 5" xfId="24778"/>
    <cellStyle name="SAPBEXresItem 2 6 6" xfId="24779"/>
    <cellStyle name="SAPBEXresItem 2 6 7" xfId="24780"/>
    <cellStyle name="SAPBEXresItem 2 6 8" xfId="24781"/>
    <cellStyle name="SAPBEXresItem 2 7" xfId="24782"/>
    <cellStyle name="SAPBEXresItem 2 8" xfId="24783"/>
    <cellStyle name="SAPBEXresItem 2 9" xfId="24784"/>
    <cellStyle name="SAPBEXresItem 3" xfId="1552"/>
    <cellStyle name="SAPBEXresItem 3 10" xfId="24785"/>
    <cellStyle name="SAPBEXresItem 3 11" xfId="24786"/>
    <cellStyle name="SAPBEXresItem 3 12" xfId="24787"/>
    <cellStyle name="SAPBEXresItem 3 13" xfId="24788"/>
    <cellStyle name="SAPBEXresItem 3 14" xfId="24789"/>
    <cellStyle name="SAPBEXresItem 3 2" xfId="1553"/>
    <cellStyle name="SAPBEXresItem 3 2 10" xfId="24790"/>
    <cellStyle name="SAPBEXresItem 3 2 11" xfId="24791"/>
    <cellStyle name="SAPBEXresItem 3 2 12" xfId="24792"/>
    <cellStyle name="SAPBEXresItem 3 2 13" xfId="24793"/>
    <cellStyle name="SAPBEXresItem 3 2 14" xfId="24794"/>
    <cellStyle name="SAPBEXresItem 3 2 2" xfId="24795"/>
    <cellStyle name="SAPBEXresItem 3 2 2 10" xfId="24796"/>
    <cellStyle name="SAPBEXresItem 3 2 2 11" xfId="24797"/>
    <cellStyle name="SAPBEXresItem 3 2 2 12" xfId="24798"/>
    <cellStyle name="SAPBEXresItem 3 2 2 2" xfId="24799"/>
    <cellStyle name="SAPBEXresItem 3 2 2 2 2" xfId="24800"/>
    <cellStyle name="SAPBEXresItem 3 2 2 2 3" xfId="24801"/>
    <cellStyle name="SAPBEXresItem 3 2 2 2 4" xfId="24802"/>
    <cellStyle name="SAPBEXresItem 3 2 2 2 5" xfId="24803"/>
    <cellStyle name="SAPBEXresItem 3 2 2 2 6" xfId="24804"/>
    <cellStyle name="SAPBEXresItem 3 2 2 2 7" xfId="24805"/>
    <cellStyle name="SAPBEXresItem 3 2 2 2 8" xfId="24806"/>
    <cellStyle name="SAPBEXresItem 3 2 2 3" xfId="24807"/>
    <cellStyle name="SAPBEXresItem 3 2 2 3 2" xfId="24808"/>
    <cellStyle name="SAPBEXresItem 3 2 2 3 3" xfId="24809"/>
    <cellStyle name="SAPBEXresItem 3 2 2 3 4" xfId="24810"/>
    <cellStyle name="SAPBEXresItem 3 2 2 3 5" xfId="24811"/>
    <cellStyle name="SAPBEXresItem 3 2 2 3 6" xfId="24812"/>
    <cellStyle name="SAPBEXresItem 3 2 2 3 7" xfId="24813"/>
    <cellStyle name="SAPBEXresItem 3 2 2 3 8" xfId="24814"/>
    <cellStyle name="SAPBEXresItem 3 2 2 4" xfId="24815"/>
    <cellStyle name="SAPBEXresItem 3 2 2 4 2" xfId="24816"/>
    <cellStyle name="SAPBEXresItem 3 2 2 4 3" xfId="24817"/>
    <cellStyle name="SAPBEXresItem 3 2 2 4 4" xfId="24818"/>
    <cellStyle name="SAPBEXresItem 3 2 2 4 5" xfId="24819"/>
    <cellStyle name="SAPBEXresItem 3 2 2 4 6" xfId="24820"/>
    <cellStyle name="SAPBEXresItem 3 2 2 4 7" xfId="24821"/>
    <cellStyle name="SAPBEXresItem 3 2 2 4 8" xfId="24822"/>
    <cellStyle name="SAPBEXresItem 3 2 2 5" xfId="24823"/>
    <cellStyle name="SAPBEXresItem 3 2 2 6" xfId="24824"/>
    <cellStyle name="SAPBEXresItem 3 2 2 7" xfId="24825"/>
    <cellStyle name="SAPBEXresItem 3 2 2 8" xfId="24826"/>
    <cellStyle name="SAPBEXresItem 3 2 2 9" xfId="24827"/>
    <cellStyle name="SAPBEXresItem 3 2 3" xfId="24828"/>
    <cellStyle name="SAPBEXresItem 3 2 3 2" xfId="24829"/>
    <cellStyle name="SAPBEXresItem 3 2 3 3" xfId="24830"/>
    <cellStyle name="SAPBEXresItem 3 2 3 4" xfId="24831"/>
    <cellStyle name="SAPBEXresItem 3 2 3 5" xfId="24832"/>
    <cellStyle name="SAPBEXresItem 3 2 3 6" xfId="24833"/>
    <cellStyle name="SAPBEXresItem 3 2 3 7" xfId="24834"/>
    <cellStyle name="SAPBEXresItem 3 2 3 8" xfId="24835"/>
    <cellStyle name="SAPBEXresItem 3 2 4" xfId="24836"/>
    <cellStyle name="SAPBEXresItem 3 2 4 2" xfId="24837"/>
    <cellStyle name="SAPBEXresItem 3 2 4 3" xfId="24838"/>
    <cellStyle name="SAPBEXresItem 3 2 4 4" xfId="24839"/>
    <cellStyle name="SAPBEXresItem 3 2 4 5" xfId="24840"/>
    <cellStyle name="SAPBEXresItem 3 2 4 6" xfId="24841"/>
    <cellStyle name="SAPBEXresItem 3 2 4 7" xfId="24842"/>
    <cellStyle name="SAPBEXresItem 3 2 4 8" xfId="24843"/>
    <cellStyle name="SAPBEXresItem 3 2 5" xfId="24844"/>
    <cellStyle name="SAPBEXresItem 3 2 5 2" xfId="24845"/>
    <cellStyle name="SAPBEXresItem 3 2 5 3" xfId="24846"/>
    <cellStyle name="SAPBEXresItem 3 2 5 4" xfId="24847"/>
    <cellStyle name="SAPBEXresItem 3 2 5 5" xfId="24848"/>
    <cellStyle name="SAPBEXresItem 3 2 5 6" xfId="24849"/>
    <cellStyle name="SAPBEXresItem 3 2 5 7" xfId="24850"/>
    <cellStyle name="SAPBEXresItem 3 2 5 8" xfId="24851"/>
    <cellStyle name="SAPBEXresItem 3 2 6" xfId="24852"/>
    <cellStyle name="SAPBEXresItem 3 2 7" xfId="24853"/>
    <cellStyle name="SAPBEXresItem 3 2 8" xfId="24854"/>
    <cellStyle name="SAPBEXresItem 3 2 9" xfId="24855"/>
    <cellStyle name="SAPBEXresItem 3 3" xfId="24856"/>
    <cellStyle name="SAPBEXresItem 3 3 10" xfId="24857"/>
    <cellStyle name="SAPBEXresItem 3 3 11" xfId="24858"/>
    <cellStyle name="SAPBEXresItem 3 3 12" xfId="24859"/>
    <cellStyle name="SAPBEXresItem 3 3 2" xfId="24860"/>
    <cellStyle name="SAPBEXresItem 3 3 2 2" xfId="24861"/>
    <cellStyle name="SAPBEXresItem 3 3 2 3" xfId="24862"/>
    <cellStyle name="SAPBEXresItem 3 3 2 4" xfId="24863"/>
    <cellStyle name="SAPBEXresItem 3 3 2 5" xfId="24864"/>
    <cellStyle name="SAPBEXresItem 3 3 2 6" xfId="24865"/>
    <cellStyle name="SAPBEXresItem 3 3 2 7" xfId="24866"/>
    <cellStyle name="SAPBEXresItem 3 3 2 8" xfId="24867"/>
    <cellStyle name="SAPBEXresItem 3 3 3" xfId="24868"/>
    <cellStyle name="SAPBEXresItem 3 3 3 2" xfId="24869"/>
    <cellStyle name="SAPBEXresItem 3 3 3 3" xfId="24870"/>
    <cellStyle name="SAPBEXresItem 3 3 3 4" xfId="24871"/>
    <cellStyle name="SAPBEXresItem 3 3 3 5" xfId="24872"/>
    <cellStyle name="SAPBEXresItem 3 3 3 6" xfId="24873"/>
    <cellStyle name="SAPBEXresItem 3 3 3 7" xfId="24874"/>
    <cellStyle name="SAPBEXresItem 3 3 3 8" xfId="24875"/>
    <cellStyle name="SAPBEXresItem 3 3 4" xfId="24876"/>
    <cellStyle name="SAPBEXresItem 3 3 4 2" xfId="24877"/>
    <cellStyle name="SAPBEXresItem 3 3 4 3" xfId="24878"/>
    <cellStyle name="SAPBEXresItem 3 3 4 4" xfId="24879"/>
    <cellStyle name="SAPBEXresItem 3 3 4 5" xfId="24880"/>
    <cellStyle name="SAPBEXresItem 3 3 4 6" xfId="24881"/>
    <cellStyle name="SAPBEXresItem 3 3 4 7" xfId="24882"/>
    <cellStyle name="SAPBEXresItem 3 3 4 8" xfId="24883"/>
    <cellStyle name="SAPBEXresItem 3 3 5" xfId="24884"/>
    <cellStyle name="SAPBEXresItem 3 3 6" xfId="24885"/>
    <cellStyle name="SAPBEXresItem 3 3 7" xfId="24886"/>
    <cellStyle name="SAPBEXresItem 3 3 8" xfId="24887"/>
    <cellStyle name="SAPBEXresItem 3 3 9" xfId="24888"/>
    <cellStyle name="SAPBEXresItem 3 4" xfId="24889"/>
    <cellStyle name="SAPBEXresItem 3 4 2" xfId="24890"/>
    <cellStyle name="SAPBEXresItem 3 4 3" xfId="24891"/>
    <cellStyle name="SAPBEXresItem 3 4 4" xfId="24892"/>
    <cellStyle name="SAPBEXresItem 3 4 5" xfId="24893"/>
    <cellStyle name="SAPBEXresItem 3 4 6" xfId="24894"/>
    <cellStyle name="SAPBEXresItem 3 4 7" xfId="24895"/>
    <cellStyle name="SAPBEXresItem 3 4 8" xfId="24896"/>
    <cellStyle name="SAPBEXresItem 3 5" xfId="24897"/>
    <cellStyle name="SAPBEXresItem 3 5 2" xfId="24898"/>
    <cellStyle name="SAPBEXresItem 3 5 3" xfId="24899"/>
    <cellStyle name="SAPBEXresItem 3 5 4" xfId="24900"/>
    <cellStyle name="SAPBEXresItem 3 5 5" xfId="24901"/>
    <cellStyle name="SAPBEXresItem 3 5 6" xfId="24902"/>
    <cellStyle name="SAPBEXresItem 3 5 7" xfId="24903"/>
    <cellStyle name="SAPBEXresItem 3 5 8" xfId="24904"/>
    <cellStyle name="SAPBEXresItem 3 6" xfId="24905"/>
    <cellStyle name="SAPBEXresItem 3 6 2" xfId="24906"/>
    <cellStyle name="SAPBEXresItem 3 6 3" xfId="24907"/>
    <cellStyle name="SAPBEXresItem 3 6 4" xfId="24908"/>
    <cellStyle name="SAPBEXresItem 3 6 5" xfId="24909"/>
    <cellStyle name="SAPBEXresItem 3 6 6" xfId="24910"/>
    <cellStyle name="SAPBEXresItem 3 6 7" xfId="24911"/>
    <cellStyle name="SAPBEXresItem 3 6 8" xfId="24912"/>
    <cellStyle name="SAPBEXresItem 3 7" xfId="24913"/>
    <cellStyle name="SAPBEXresItem 3 8" xfId="24914"/>
    <cellStyle name="SAPBEXresItem 3 9" xfId="24915"/>
    <cellStyle name="SAPBEXresItem 4" xfId="1554"/>
    <cellStyle name="SAPBEXresItem 4 10" xfId="24916"/>
    <cellStyle name="SAPBEXresItem 4 11" xfId="24917"/>
    <cellStyle name="SAPBEXresItem 4 12" xfId="24918"/>
    <cellStyle name="SAPBEXresItem 4 13" xfId="24919"/>
    <cellStyle name="SAPBEXresItem 4 14" xfId="24920"/>
    <cellStyle name="SAPBEXresItem 4 2" xfId="24921"/>
    <cellStyle name="SAPBEXresItem 4 2 10" xfId="24922"/>
    <cellStyle name="SAPBEXresItem 4 2 11" xfId="24923"/>
    <cellStyle name="SAPBEXresItem 4 2 12" xfId="24924"/>
    <cellStyle name="SAPBEXresItem 4 2 2" xfId="24925"/>
    <cellStyle name="SAPBEXresItem 4 2 2 2" xfId="24926"/>
    <cellStyle name="SAPBEXresItem 4 2 2 3" xfId="24927"/>
    <cellStyle name="SAPBEXresItem 4 2 2 4" xfId="24928"/>
    <cellStyle name="SAPBEXresItem 4 2 2 5" xfId="24929"/>
    <cellStyle name="SAPBEXresItem 4 2 2 6" xfId="24930"/>
    <cellStyle name="SAPBEXresItem 4 2 2 7" xfId="24931"/>
    <cellStyle name="SAPBEXresItem 4 2 2 8" xfId="24932"/>
    <cellStyle name="SAPBEXresItem 4 2 3" xfId="24933"/>
    <cellStyle name="SAPBEXresItem 4 2 3 2" xfId="24934"/>
    <cellStyle name="SAPBEXresItem 4 2 3 3" xfId="24935"/>
    <cellStyle name="SAPBEXresItem 4 2 3 4" xfId="24936"/>
    <cellStyle name="SAPBEXresItem 4 2 3 5" xfId="24937"/>
    <cellStyle name="SAPBEXresItem 4 2 3 6" xfId="24938"/>
    <cellStyle name="SAPBEXresItem 4 2 3 7" xfId="24939"/>
    <cellStyle name="SAPBEXresItem 4 2 3 8" xfId="24940"/>
    <cellStyle name="SAPBEXresItem 4 2 4" xfId="24941"/>
    <cellStyle name="SAPBEXresItem 4 2 4 2" xfId="24942"/>
    <cellStyle name="SAPBEXresItem 4 2 4 3" xfId="24943"/>
    <cellStyle name="SAPBEXresItem 4 2 4 4" xfId="24944"/>
    <cellStyle name="SAPBEXresItem 4 2 4 5" xfId="24945"/>
    <cellStyle name="SAPBEXresItem 4 2 4 6" xfId="24946"/>
    <cellStyle name="SAPBEXresItem 4 2 4 7" xfId="24947"/>
    <cellStyle name="SAPBEXresItem 4 2 4 8" xfId="24948"/>
    <cellStyle name="SAPBEXresItem 4 2 5" xfId="24949"/>
    <cellStyle name="SAPBEXresItem 4 2 6" xfId="24950"/>
    <cellStyle name="SAPBEXresItem 4 2 7" xfId="24951"/>
    <cellStyle name="SAPBEXresItem 4 2 8" xfId="24952"/>
    <cellStyle name="SAPBEXresItem 4 2 9" xfId="24953"/>
    <cellStyle name="SAPBEXresItem 4 3" xfId="24954"/>
    <cellStyle name="SAPBEXresItem 4 3 2" xfId="24955"/>
    <cellStyle name="SAPBEXresItem 4 3 3" xfId="24956"/>
    <cellStyle name="SAPBEXresItem 4 3 4" xfId="24957"/>
    <cellStyle name="SAPBEXresItem 4 3 5" xfId="24958"/>
    <cellStyle name="SAPBEXresItem 4 3 6" xfId="24959"/>
    <cellStyle name="SAPBEXresItem 4 3 7" xfId="24960"/>
    <cellStyle name="SAPBEXresItem 4 3 8" xfId="24961"/>
    <cellStyle name="SAPBEXresItem 4 4" xfId="24962"/>
    <cellStyle name="SAPBEXresItem 4 4 2" xfId="24963"/>
    <cellStyle name="SAPBEXresItem 4 4 3" xfId="24964"/>
    <cellStyle name="SAPBEXresItem 4 4 4" xfId="24965"/>
    <cellStyle name="SAPBEXresItem 4 4 5" xfId="24966"/>
    <cellStyle name="SAPBEXresItem 4 4 6" xfId="24967"/>
    <cellStyle name="SAPBEXresItem 4 4 7" xfId="24968"/>
    <cellStyle name="SAPBEXresItem 4 4 8" xfId="24969"/>
    <cellStyle name="SAPBEXresItem 4 5" xfId="24970"/>
    <cellStyle name="SAPBEXresItem 4 5 2" xfId="24971"/>
    <cellStyle name="SAPBEXresItem 4 5 3" xfId="24972"/>
    <cellStyle name="SAPBEXresItem 4 5 4" xfId="24973"/>
    <cellStyle name="SAPBEXresItem 4 5 5" xfId="24974"/>
    <cellStyle name="SAPBEXresItem 4 5 6" xfId="24975"/>
    <cellStyle name="SAPBEXresItem 4 5 7" xfId="24976"/>
    <cellStyle name="SAPBEXresItem 4 5 8" xfId="24977"/>
    <cellStyle name="SAPBEXresItem 4 6" xfId="24978"/>
    <cellStyle name="SAPBEXresItem 4 7" xfId="24979"/>
    <cellStyle name="SAPBEXresItem 4 8" xfId="24980"/>
    <cellStyle name="SAPBEXresItem 4 9" xfId="24981"/>
    <cellStyle name="SAPBEXresItem 5" xfId="24982"/>
    <cellStyle name="SAPBEXresItem 5 10" xfId="24983"/>
    <cellStyle name="SAPBEXresItem 5 11" xfId="24984"/>
    <cellStyle name="SAPBEXresItem 5 12" xfId="24985"/>
    <cellStyle name="SAPBEXresItem 5 2" xfId="24986"/>
    <cellStyle name="SAPBEXresItem 5 2 2" xfId="24987"/>
    <cellStyle name="SAPBEXresItem 5 2 3" xfId="24988"/>
    <cellStyle name="SAPBEXresItem 5 2 4" xfId="24989"/>
    <cellStyle name="SAPBEXresItem 5 2 5" xfId="24990"/>
    <cellStyle name="SAPBEXresItem 5 2 6" xfId="24991"/>
    <cellStyle name="SAPBEXresItem 5 2 7" xfId="24992"/>
    <cellStyle name="SAPBEXresItem 5 2 8" xfId="24993"/>
    <cellStyle name="SAPBEXresItem 5 3" xfId="24994"/>
    <cellStyle name="SAPBEXresItem 5 3 2" xfId="24995"/>
    <cellStyle name="SAPBEXresItem 5 3 3" xfId="24996"/>
    <cellStyle name="SAPBEXresItem 5 3 4" xfId="24997"/>
    <cellStyle name="SAPBEXresItem 5 3 5" xfId="24998"/>
    <cellStyle name="SAPBEXresItem 5 3 6" xfId="24999"/>
    <cellStyle name="SAPBEXresItem 5 3 7" xfId="25000"/>
    <cellStyle name="SAPBEXresItem 5 3 8" xfId="25001"/>
    <cellStyle name="SAPBEXresItem 5 4" xfId="25002"/>
    <cellStyle name="SAPBEXresItem 5 4 2" xfId="25003"/>
    <cellStyle name="SAPBEXresItem 5 4 3" xfId="25004"/>
    <cellStyle name="SAPBEXresItem 5 4 4" xfId="25005"/>
    <cellStyle name="SAPBEXresItem 5 4 5" xfId="25006"/>
    <cellStyle name="SAPBEXresItem 5 4 6" xfId="25007"/>
    <cellStyle name="SAPBEXresItem 5 4 7" xfId="25008"/>
    <cellStyle name="SAPBEXresItem 5 4 8" xfId="25009"/>
    <cellStyle name="SAPBEXresItem 5 5" xfId="25010"/>
    <cellStyle name="SAPBEXresItem 5 6" xfId="25011"/>
    <cellStyle name="SAPBEXresItem 5 7" xfId="25012"/>
    <cellStyle name="SAPBEXresItem 5 8" xfId="25013"/>
    <cellStyle name="SAPBEXresItem 5 9" xfId="25014"/>
    <cellStyle name="SAPBEXresItem 6" xfId="25015"/>
    <cellStyle name="SAPBEXresItem 6 2" xfId="25016"/>
    <cellStyle name="SAPBEXresItem 6 3" xfId="25017"/>
    <cellStyle name="SAPBEXresItem 6 4" xfId="25018"/>
    <cellStyle name="SAPBEXresItem 6 5" xfId="25019"/>
    <cellStyle name="SAPBEXresItem 6 6" xfId="25020"/>
    <cellStyle name="SAPBEXresItem 6 7" xfId="25021"/>
    <cellStyle name="SAPBEXresItem 6 8" xfId="25022"/>
    <cellStyle name="SAPBEXresItem 7" xfId="25023"/>
    <cellStyle name="SAPBEXresItem 7 2" xfId="25024"/>
    <cellStyle name="SAPBEXresItem 7 3" xfId="25025"/>
    <cellStyle name="SAPBEXresItem 7 4" xfId="25026"/>
    <cellStyle name="SAPBEXresItem 7 5" xfId="25027"/>
    <cellStyle name="SAPBEXresItem 7 6" xfId="25028"/>
    <cellStyle name="SAPBEXresItem 7 7" xfId="25029"/>
    <cellStyle name="SAPBEXresItem 7 8" xfId="25030"/>
    <cellStyle name="SAPBEXresItem 8" xfId="25031"/>
    <cellStyle name="SAPBEXresItem 8 2" xfId="25032"/>
    <cellStyle name="SAPBEXresItem 8 3" xfId="25033"/>
    <cellStyle name="SAPBEXresItem 8 4" xfId="25034"/>
    <cellStyle name="SAPBEXresItem 8 5" xfId="25035"/>
    <cellStyle name="SAPBEXresItem 8 6" xfId="25036"/>
    <cellStyle name="SAPBEXresItem 8 7" xfId="25037"/>
    <cellStyle name="SAPBEXresItem 8 8" xfId="25038"/>
    <cellStyle name="SAPBEXresItem 9" xfId="25039"/>
    <cellStyle name="SAPBEXresItem_НВВ 2014 год  по заявкам" xfId="48692"/>
    <cellStyle name="SAPBEXresItemX" xfId="148"/>
    <cellStyle name="SAPBEXresItemX 10" xfId="25040"/>
    <cellStyle name="SAPBEXresItemX 11" xfId="25041"/>
    <cellStyle name="SAPBEXresItemX 12" xfId="25042"/>
    <cellStyle name="SAPBEXresItemX 13" xfId="25043"/>
    <cellStyle name="SAPBEXresItemX 14" xfId="25044"/>
    <cellStyle name="SAPBEXresItemX 15" xfId="25045"/>
    <cellStyle name="SAPBEXresItemX 16" xfId="25046"/>
    <cellStyle name="SAPBEXresItemX 2" xfId="1555"/>
    <cellStyle name="SAPBEXresItemX 2 10" xfId="25047"/>
    <cellStyle name="SAPBEXresItemX 2 11" xfId="25048"/>
    <cellStyle name="SAPBEXresItemX 2 12" xfId="25049"/>
    <cellStyle name="SAPBEXresItemX 2 13" xfId="25050"/>
    <cellStyle name="SAPBEXresItemX 2 14" xfId="25051"/>
    <cellStyle name="SAPBEXresItemX 2 2" xfId="1556"/>
    <cellStyle name="SAPBEXresItemX 2 2 10" xfId="25052"/>
    <cellStyle name="SAPBEXresItemX 2 2 11" xfId="25053"/>
    <cellStyle name="SAPBEXresItemX 2 2 12" xfId="25054"/>
    <cellStyle name="SAPBEXresItemX 2 2 13" xfId="25055"/>
    <cellStyle name="SAPBEXresItemX 2 2 14" xfId="25056"/>
    <cellStyle name="SAPBEXresItemX 2 2 2" xfId="25057"/>
    <cellStyle name="SAPBEXresItemX 2 2 2 10" xfId="25058"/>
    <cellStyle name="SAPBEXresItemX 2 2 2 11" xfId="25059"/>
    <cellStyle name="SAPBEXresItemX 2 2 2 12" xfId="25060"/>
    <cellStyle name="SAPBEXresItemX 2 2 2 2" xfId="25061"/>
    <cellStyle name="SAPBEXresItemX 2 2 2 2 2" xfId="25062"/>
    <cellStyle name="SAPBEXresItemX 2 2 2 2 3" xfId="25063"/>
    <cellStyle name="SAPBEXresItemX 2 2 2 2 4" xfId="25064"/>
    <cellStyle name="SAPBEXresItemX 2 2 2 2 5" xfId="25065"/>
    <cellStyle name="SAPBEXresItemX 2 2 2 2 6" xfId="25066"/>
    <cellStyle name="SAPBEXresItemX 2 2 2 2 7" xfId="25067"/>
    <cellStyle name="SAPBEXresItemX 2 2 2 2 8" xfId="25068"/>
    <cellStyle name="SAPBEXresItemX 2 2 2 3" xfId="25069"/>
    <cellStyle name="SAPBEXresItemX 2 2 2 3 2" xfId="25070"/>
    <cellStyle name="SAPBEXresItemX 2 2 2 3 3" xfId="25071"/>
    <cellStyle name="SAPBEXresItemX 2 2 2 3 4" xfId="25072"/>
    <cellStyle name="SAPBEXresItemX 2 2 2 3 5" xfId="25073"/>
    <cellStyle name="SAPBEXresItemX 2 2 2 3 6" xfId="25074"/>
    <cellStyle name="SAPBEXresItemX 2 2 2 3 7" xfId="25075"/>
    <cellStyle name="SAPBEXresItemX 2 2 2 3 8" xfId="25076"/>
    <cellStyle name="SAPBEXresItemX 2 2 2 4" xfId="25077"/>
    <cellStyle name="SAPBEXresItemX 2 2 2 4 2" xfId="25078"/>
    <cellStyle name="SAPBEXresItemX 2 2 2 4 3" xfId="25079"/>
    <cellStyle name="SAPBEXresItemX 2 2 2 4 4" xfId="25080"/>
    <cellStyle name="SAPBEXresItemX 2 2 2 4 5" xfId="25081"/>
    <cellStyle name="SAPBEXresItemX 2 2 2 4 6" xfId="25082"/>
    <cellStyle name="SAPBEXresItemX 2 2 2 4 7" xfId="25083"/>
    <cellStyle name="SAPBEXresItemX 2 2 2 4 8" xfId="25084"/>
    <cellStyle name="SAPBEXresItemX 2 2 2 5" xfId="25085"/>
    <cellStyle name="SAPBEXresItemX 2 2 2 6" xfId="25086"/>
    <cellStyle name="SAPBEXresItemX 2 2 2 7" xfId="25087"/>
    <cellStyle name="SAPBEXresItemX 2 2 2 8" xfId="25088"/>
    <cellStyle name="SAPBEXresItemX 2 2 2 9" xfId="25089"/>
    <cellStyle name="SAPBEXresItemX 2 2 3" xfId="25090"/>
    <cellStyle name="SAPBEXresItemX 2 2 3 2" xfId="25091"/>
    <cellStyle name="SAPBEXresItemX 2 2 3 3" xfId="25092"/>
    <cellStyle name="SAPBEXresItemX 2 2 3 4" xfId="25093"/>
    <cellStyle name="SAPBEXresItemX 2 2 3 5" xfId="25094"/>
    <cellStyle name="SAPBEXresItemX 2 2 3 6" xfId="25095"/>
    <cellStyle name="SAPBEXresItemX 2 2 3 7" xfId="25096"/>
    <cellStyle name="SAPBEXresItemX 2 2 3 8" xfId="25097"/>
    <cellStyle name="SAPBEXresItemX 2 2 4" xfId="25098"/>
    <cellStyle name="SAPBEXresItemX 2 2 4 2" xfId="25099"/>
    <cellStyle name="SAPBEXresItemX 2 2 4 3" xfId="25100"/>
    <cellStyle name="SAPBEXresItemX 2 2 4 4" xfId="25101"/>
    <cellStyle name="SAPBEXresItemX 2 2 4 5" xfId="25102"/>
    <cellStyle name="SAPBEXresItemX 2 2 4 6" xfId="25103"/>
    <cellStyle name="SAPBEXresItemX 2 2 4 7" xfId="25104"/>
    <cellStyle name="SAPBEXresItemX 2 2 4 8" xfId="25105"/>
    <cellStyle name="SAPBEXresItemX 2 2 5" xfId="25106"/>
    <cellStyle name="SAPBEXresItemX 2 2 5 2" xfId="25107"/>
    <cellStyle name="SAPBEXresItemX 2 2 5 3" xfId="25108"/>
    <cellStyle name="SAPBEXresItemX 2 2 5 4" xfId="25109"/>
    <cellStyle name="SAPBEXresItemX 2 2 5 5" xfId="25110"/>
    <cellStyle name="SAPBEXresItemX 2 2 5 6" xfId="25111"/>
    <cellStyle name="SAPBEXresItemX 2 2 5 7" xfId="25112"/>
    <cellStyle name="SAPBEXresItemX 2 2 5 8" xfId="25113"/>
    <cellStyle name="SAPBEXresItemX 2 2 6" xfId="25114"/>
    <cellStyle name="SAPBEXresItemX 2 2 7" xfId="25115"/>
    <cellStyle name="SAPBEXresItemX 2 2 8" xfId="25116"/>
    <cellStyle name="SAPBEXresItemX 2 2 9" xfId="25117"/>
    <cellStyle name="SAPBEXresItemX 2 3" xfId="25118"/>
    <cellStyle name="SAPBEXresItemX 2 3 10" xfId="25119"/>
    <cellStyle name="SAPBEXresItemX 2 3 11" xfId="25120"/>
    <cellStyle name="SAPBEXresItemX 2 3 12" xfId="25121"/>
    <cellStyle name="SAPBEXresItemX 2 3 2" xfId="25122"/>
    <cellStyle name="SAPBEXresItemX 2 3 2 2" xfId="25123"/>
    <cellStyle name="SAPBEXresItemX 2 3 2 3" xfId="25124"/>
    <cellStyle name="SAPBEXresItemX 2 3 2 4" xfId="25125"/>
    <cellStyle name="SAPBEXresItemX 2 3 2 5" xfId="25126"/>
    <cellStyle name="SAPBEXresItemX 2 3 2 6" xfId="25127"/>
    <cellStyle name="SAPBEXresItemX 2 3 2 7" xfId="25128"/>
    <cellStyle name="SAPBEXresItemX 2 3 2 8" xfId="25129"/>
    <cellStyle name="SAPBEXresItemX 2 3 3" xfId="25130"/>
    <cellStyle name="SAPBEXresItemX 2 3 3 2" xfId="25131"/>
    <cellStyle name="SAPBEXresItemX 2 3 3 3" xfId="25132"/>
    <cellStyle name="SAPBEXresItemX 2 3 3 4" xfId="25133"/>
    <cellStyle name="SAPBEXresItemX 2 3 3 5" xfId="25134"/>
    <cellStyle name="SAPBEXresItemX 2 3 3 6" xfId="25135"/>
    <cellStyle name="SAPBEXresItemX 2 3 3 7" xfId="25136"/>
    <cellStyle name="SAPBEXresItemX 2 3 3 8" xfId="25137"/>
    <cellStyle name="SAPBEXresItemX 2 3 4" xfId="25138"/>
    <cellStyle name="SAPBEXresItemX 2 3 4 2" xfId="25139"/>
    <cellStyle name="SAPBEXresItemX 2 3 4 3" xfId="25140"/>
    <cellStyle name="SAPBEXresItemX 2 3 4 4" xfId="25141"/>
    <cellStyle name="SAPBEXresItemX 2 3 4 5" xfId="25142"/>
    <cellStyle name="SAPBEXresItemX 2 3 4 6" xfId="25143"/>
    <cellStyle name="SAPBEXresItemX 2 3 4 7" xfId="25144"/>
    <cellStyle name="SAPBEXresItemX 2 3 4 8" xfId="25145"/>
    <cellStyle name="SAPBEXresItemX 2 3 5" xfId="25146"/>
    <cellStyle name="SAPBEXresItemX 2 3 6" xfId="25147"/>
    <cellStyle name="SAPBEXresItemX 2 3 7" xfId="25148"/>
    <cellStyle name="SAPBEXresItemX 2 3 8" xfId="25149"/>
    <cellStyle name="SAPBEXresItemX 2 3 9" xfId="25150"/>
    <cellStyle name="SAPBEXresItemX 2 4" xfId="25151"/>
    <cellStyle name="SAPBEXresItemX 2 4 2" xfId="25152"/>
    <cellStyle name="SAPBEXresItemX 2 4 3" xfId="25153"/>
    <cellStyle name="SAPBEXresItemX 2 4 4" xfId="25154"/>
    <cellStyle name="SAPBEXresItemX 2 4 5" xfId="25155"/>
    <cellStyle name="SAPBEXresItemX 2 4 6" xfId="25156"/>
    <cellStyle name="SAPBEXresItemX 2 4 7" xfId="25157"/>
    <cellStyle name="SAPBEXresItemX 2 4 8" xfId="25158"/>
    <cellStyle name="SAPBEXresItemX 2 5" xfId="25159"/>
    <cellStyle name="SAPBEXresItemX 2 5 2" xfId="25160"/>
    <cellStyle name="SAPBEXresItemX 2 5 3" xfId="25161"/>
    <cellStyle name="SAPBEXresItemX 2 5 4" xfId="25162"/>
    <cellStyle name="SAPBEXresItemX 2 5 5" xfId="25163"/>
    <cellStyle name="SAPBEXresItemX 2 5 6" xfId="25164"/>
    <cellStyle name="SAPBEXresItemX 2 5 7" xfId="25165"/>
    <cellStyle name="SAPBEXresItemX 2 5 8" xfId="25166"/>
    <cellStyle name="SAPBEXresItemX 2 6" xfId="25167"/>
    <cellStyle name="SAPBEXresItemX 2 6 2" xfId="25168"/>
    <cellStyle name="SAPBEXresItemX 2 6 3" xfId="25169"/>
    <cellStyle name="SAPBEXresItemX 2 6 4" xfId="25170"/>
    <cellStyle name="SAPBEXresItemX 2 6 5" xfId="25171"/>
    <cellStyle name="SAPBEXresItemX 2 6 6" xfId="25172"/>
    <cellStyle name="SAPBEXresItemX 2 6 7" xfId="25173"/>
    <cellStyle name="SAPBEXresItemX 2 6 8" xfId="25174"/>
    <cellStyle name="SAPBEXresItemX 2 7" xfId="25175"/>
    <cellStyle name="SAPBEXresItemX 2 8" xfId="25176"/>
    <cellStyle name="SAPBEXresItemX 2 9" xfId="25177"/>
    <cellStyle name="SAPBEXresItemX 3" xfId="1557"/>
    <cellStyle name="SAPBEXresItemX 3 10" xfId="25178"/>
    <cellStyle name="SAPBEXresItemX 3 11" xfId="25179"/>
    <cellStyle name="SAPBEXresItemX 3 12" xfId="25180"/>
    <cellStyle name="SAPBEXresItemX 3 13" xfId="25181"/>
    <cellStyle name="SAPBEXresItemX 3 14" xfId="25182"/>
    <cellStyle name="SAPBEXresItemX 3 2" xfId="1558"/>
    <cellStyle name="SAPBEXresItemX 3 2 10" xfId="25183"/>
    <cellStyle name="SAPBEXresItemX 3 2 11" xfId="25184"/>
    <cellStyle name="SAPBEXresItemX 3 2 12" xfId="25185"/>
    <cellStyle name="SAPBEXresItemX 3 2 13" xfId="25186"/>
    <cellStyle name="SAPBEXresItemX 3 2 14" xfId="25187"/>
    <cellStyle name="SAPBEXresItemX 3 2 2" xfId="25188"/>
    <cellStyle name="SAPBEXresItemX 3 2 2 10" xfId="25189"/>
    <cellStyle name="SAPBEXresItemX 3 2 2 11" xfId="25190"/>
    <cellStyle name="SAPBEXresItemX 3 2 2 12" xfId="25191"/>
    <cellStyle name="SAPBEXresItemX 3 2 2 2" xfId="25192"/>
    <cellStyle name="SAPBEXresItemX 3 2 2 2 2" xfId="25193"/>
    <cellStyle name="SAPBEXresItemX 3 2 2 2 3" xfId="25194"/>
    <cellStyle name="SAPBEXresItemX 3 2 2 2 4" xfId="25195"/>
    <cellStyle name="SAPBEXresItemX 3 2 2 2 5" xfId="25196"/>
    <cellStyle name="SAPBEXresItemX 3 2 2 2 6" xfId="25197"/>
    <cellStyle name="SAPBEXresItemX 3 2 2 2 7" xfId="25198"/>
    <cellStyle name="SAPBEXresItemX 3 2 2 2 8" xfId="25199"/>
    <cellStyle name="SAPBEXresItemX 3 2 2 3" xfId="25200"/>
    <cellStyle name="SAPBEXresItemX 3 2 2 3 2" xfId="25201"/>
    <cellStyle name="SAPBEXresItemX 3 2 2 3 3" xfId="25202"/>
    <cellStyle name="SAPBEXresItemX 3 2 2 3 4" xfId="25203"/>
    <cellStyle name="SAPBEXresItemX 3 2 2 3 5" xfId="25204"/>
    <cellStyle name="SAPBEXresItemX 3 2 2 3 6" xfId="25205"/>
    <cellStyle name="SAPBEXresItemX 3 2 2 3 7" xfId="25206"/>
    <cellStyle name="SAPBEXresItemX 3 2 2 3 8" xfId="25207"/>
    <cellStyle name="SAPBEXresItemX 3 2 2 4" xfId="25208"/>
    <cellStyle name="SAPBEXresItemX 3 2 2 4 2" xfId="25209"/>
    <cellStyle name="SAPBEXresItemX 3 2 2 4 3" xfId="25210"/>
    <cellStyle name="SAPBEXresItemX 3 2 2 4 4" xfId="25211"/>
    <cellStyle name="SAPBEXresItemX 3 2 2 4 5" xfId="25212"/>
    <cellStyle name="SAPBEXresItemX 3 2 2 4 6" xfId="25213"/>
    <cellStyle name="SAPBEXresItemX 3 2 2 4 7" xfId="25214"/>
    <cellStyle name="SAPBEXresItemX 3 2 2 4 8" xfId="25215"/>
    <cellStyle name="SAPBEXresItemX 3 2 2 5" xfId="25216"/>
    <cellStyle name="SAPBEXresItemX 3 2 2 6" xfId="25217"/>
    <cellStyle name="SAPBEXresItemX 3 2 2 7" xfId="25218"/>
    <cellStyle name="SAPBEXresItemX 3 2 2 8" xfId="25219"/>
    <cellStyle name="SAPBEXresItemX 3 2 2 9" xfId="25220"/>
    <cellStyle name="SAPBEXresItemX 3 2 3" xfId="25221"/>
    <cellStyle name="SAPBEXresItemX 3 2 3 2" xfId="25222"/>
    <cellStyle name="SAPBEXresItemX 3 2 3 3" xfId="25223"/>
    <cellStyle name="SAPBEXresItemX 3 2 3 4" xfId="25224"/>
    <cellStyle name="SAPBEXresItemX 3 2 3 5" xfId="25225"/>
    <cellStyle name="SAPBEXresItemX 3 2 3 6" xfId="25226"/>
    <cellStyle name="SAPBEXresItemX 3 2 3 7" xfId="25227"/>
    <cellStyle name="SAPBEXresItemX 3 2 3 8" xfId="25228"/>
    <cellStyle name="SAPBEXresItemX 3 2 4" xfId="25229"/>
    <cellStyle name="SAPBEXresItemX 3 2 4 2" xfId="25230"/>
    <cellStyle name="SAPBEXresItemX 3 2 4 3" xfId="25231"/>
    <cellStyle name="SAPBEXresItemX 3 2 4 4" xfId="25232"/>
    <cellStyle name="SAPBEXresItemX 3 2 4 5" xfId="25233"/>
    <cellStyle name="SAPBEXresItemX 3 2 4 6" xfId="25234"/>
    <cellStyle name="SAPBEXresItemX 3 2 4 7" xfId="25235"/>
    <cellStyle name="SAPBEXresItemX 3 2 4 8" xfId="25236"/>
    <cellStyle name="SAPBEXresItemX 3 2 5" xfId="25237"/>
    <cellStyle name="SAPBEXresItemX 3 2 5 2" xfId="25238"/>
    <cellStyle name="SAPBEXresItemX 3 2 5 3" xfId="25239"/>
    <cellStyle name="SAPBEXresItemX 3 2 5 4" xfId="25240"/>
    <cellStyle name="SAPBEXresItemX 3 2 5 5" xfId="25241"/>
    <cellStyle name="SAPBEXresItemX 3 2 5 6" xfId="25242"/>
    <cellStyle name="SAPBEXresItemX 3 2 5 7" xfId="25243"/>
    <cellStyle name="SAPBEXresItemX 3 2 5 8" xfId="25244"/>
    <cellStyle name="SAPBEXresItemX 3 2 6" xfId="25245"/>
    <cellStyle name="SAPBEXresItemX 3 2 7" xfId="25246"/>
    <cellStyle name="SAPBEXresItemX 3 2 8" xfId="25247"/>
    <cellStyle name="SAPBEXresItemX 3 2 9" xfId="25248"/>
    <cellStyle name="SAPBEXresItemX 3 3" xfId="25249"/>
    <cellStyle name="SAPBEXresItemX 3 3 10" xfId="25250"/>
    <cellStyle name="SAPBEXresItemX 3 3 11" xfId="25251"/>
    <cellStyle name="SAPBEXresItemX 3 3 12" xfId="25252"/>
    <cellStyle name="SAPBEXresItemX 3 3 2" xfId="25253"/>
    <cellStyle name="SAPBEXresItemX 3 3 2 2" xfId="25254"/>
    <cellStyle name="SAPBEXresItemX 3 3 2 3" xfId="25255"/>
    <cellStyle name="SAPBEXresItemX 3 3 2 4" xfId="25256"/>
    <cellStyle name="SAPBEXresItemX 3 3 2 5" xfId="25257"/>
    <cellStyle name="SAPBEXresItemX 3 3 2 6" xfId="25258"/>
    <cellStyle name="SAPBEXresItemX 3 3 2 7" xfId="25259"/>
    <cellStyle name="SAPBEXresItemX 3 3 2 8" xfId="25260"/>
    <cellStyle name="SAPBEXresItemX 3 3 3" xfId="25261"/>
    <cellStyle name="SAPBEXresItemX 3 3 3 2" xfId="25262"/>
    <cellStyle name="SAPBEXresItemX 3 3 3 3" xfId="25263"/>
    <cellStyle name="SAPBEXresItemX 3 3 3 4" xfId="25264"/>
    <cellStyle name="SAPBEXresItemX 3 3 3 5" xfId="25265"/>
    <cellStyle name="SAPBEXresItemX 3 3 3 6" xfId="25266"/>
    <cellStyle name="SAPBEXresItemX 3 3 3 7" xfId="25267"/>
    <cellStyle name="SAPBEXresItemX 3 3 3 8" xfId="25268"/>
    <cellStyle name="SAPBEXresItemX 3 3 4" xfId="25269"/>
    <cellStyle name="SAPBEXresItemX 3 3 4 2" xfId="25270"/>
    <cellStyle name="SAPBEXresItemX 3 3 4 3" xfId="25271"/>
    <cellStyle name="SAPBEXresItemX 3 3 4 4" xfId="25272"/>
    <cellStyle name="SAPBEXresItemX 3 3 4 5" xfId="25273"/>
    <cellStyle name="SAPBEXresItemX 3 3 4 6" xfId="25274"/>
    <cellStyle name="SAPBEXresItemX 3 3 4 7" xfId="25275"/>
    <cellStyle name="SAPBEXresItemX 3 3 4 8" xfId="25276"/>
    <cellStyle name="SAPBEXresItemX 3 3 5" xfId="25277"/>
    <cellStyle name="SAPBEXresItemX 3 3 6" xfId="25278"/>
    <cellStyle name="SAPBEXresItemX 3 3 7" xfId="25279"/>
    <cellStyle name="SAPBEXresItemX 3 3 8" xfId="25280"/>
    <cellStyle name="SAPBEXresItemX 3 3 9" xfId="25281"/>
    <cellStyle name="SAPBEXresItemX 3 4" xfId="25282"/>
    <cellStyle name="SAPBEXresItemX 3 4 2" xfId="25283"/>
    <cellStyle name="SAPBEXresItemX 3 4 3" xfId="25284"/>
    <cellStyle name="SAPBEXresItemX 3 4 4" xfId="25285"/>
    <cellStyle name="SAPBEXresItemX 3 4 5" xfId="25286"/>
    <cellStyle name="SAPBEXresItemX 3 4 6" xfId="25287"/>
    <cellStyle name="SAPBEXresItemX 3 4 7" xfId="25288"/>
    <cellStyle name="SAPBEXresItemX 3 4 8" xfId="25289"/>
    <cellStyle name="SAPBEXresItemX 3 5" xfId="25290"/>
    <cellStyle name="SAPBEXresItemX 3 5 2" xfId="25291"/>
    <cellStyle name="SAPBEXresItemX 3 5 3" xfId="25292"/>
    <cellStyle name="SAPBEXresItemX 3 5 4" xfId="25293"/>
    <cellStyle name="SAPBEXresItemX 3 5 5" xfId="25294"/>
    <cellStyle name="SAPBEXresItemX 3 5 6" xfId="25295"/>
    <cellStyle name="SAPBEXresItemX 3 5 7" xfId="25296"/>
    <cellStyle name="SAPBEXresItemX 3 5 8" xfId="25297"/>
    <cellStyle name="SAPBEXresItemX 3 6" xfId="25298"/>
    <cellStyle name="SAPBEXresItemX 3 6 2" xfId="25299"/>
    <cellStyle name="SAPBEXresItemX 3 6 3" xfId="25300"/>
    <cellStyle name="SAPBEXresItemX 3 6 4" xfId="25301"/>
    <cellStyle name="SAPBEXresItemX 3 6 5" xfId="25302"/>
    <cellStyle name="SAPBEXresItemX 3 6 6" xfId="25303"/>
    <cellStyle name="SAPBEXresItemX 3 6 7" xfId="25304"/>
    <cellStyle name="SAPBEXresItemX 3 6 8" xfId="25305"/>
    <cellStyle name="SAPBEXresItemX 3 7" xfId="25306"/>
    <cellStyle name="SAPBEXresItemX 3 8" xfId="25307"/>
    <cellStyle name="SAPBEXresItemX 3 9" xfId="25308"/>
    <cellStyle name="SAPBEXresItemX 4" xfId="1559"/>
    <cellStyle name="SAPBEXresItemX 4 10" xfId="25309"/>
    <cellStyle name="SAPBEXresItemX 4 11" xfId="25310"/>
    <cellStyle name="SAPBEXresItemX 4 12" xfId="25311"/>
    <cellStyle name="SAPBEXresItemX 4 13" xfId="25312"/>
    <cellStyle name="SAPBEXresItemX 4 14" xfId="25313"/>
    <cellStyle name="SAPBEXresItemX 4 2" xfId="25314"/>
    <cellStyle name="SAPBEXresItemX 4 2 10" xfId="25315"/>
    <cellStyle name="SAPBEXresItemX 4 2 11" xfId="25316"/>
    <cellStyle name="SAPBEXresItemX 4 2 12" xfId="25317"/>
    <cellStyle name="SAPBEXresItemX 4 2 2" xfId="25318"/>
    <cellStyle name="SAPBEXresItemX 4 2 2 2" xfId="25319"/>
    <cellStyle name="SAPBEXresItemX 4 2 2 3" xfId="25320"/>
    <cellStyle name="SAPBEXresItemX 4 2 2 4" xfId="25321"/>
    <cellStyle name="SAPBEXresItemX 4 2 2 5" xfId="25322"/>
    <cellStyle name="SAPBEXresItemX 4 2 2 6" xfId="25323"/>
    <cellStyle name="SAPBEXresItemX 4 2 2 7" xfId="25324"/>
    <cellStyle name="SAPBEXresItemX 4 2 2 8" xfId="25325"/>
    <cellStyle name="SAPBEXresItemX 4 2 3" xfId="25326"/>
    <cellStyle name="SAPBEXresItemX 4 2 3 2" xfId="25327"/>
    <cellStyle name="SAPBEXresItemX 4 2 3 3" xfId="25328"/>
    <cellStyle name="SAPBEXresItemX 4 2 3 4" xfId="25329"/>
    <cellStyle name="SAPBEXresItemX 4 2 3 5" xfId="25330"/>
    <cellStyle name="SAPBEXresItemX 4 2 3 6" xfId="25331"/>
    <cellStyle name="SAPBEXresItemX 4 2 3 7" xfId="25332"/>
    <cellStyle name="SAPBEXresItemX 4 2 3 8" xfId="25333"/>
    <cellStyle name="SAPBEXresItemX 4 2 4" xfId="25334"/>
    <cellStyle name="SAPBEXresItemX 4 2 4 2" xfId="25335"/>
    <cellStyle name="SAPBEXresItemX 4 2 4 3" xfId="25336"/>
    <cellStyle name="SAPBEXresItemX 4 2 4 4" xfId="25337"/>
    <cellStyle name="SAPBEXresItemX 4 2 4 5" xfId="25338"/>
    <cellStyle name="SAPBEXresItemX 4 2 4 6" xfId="25339"/>
    <cellStyle name="SAPBEXresItemX 4 2 4 7" xfId="25340"/>
    <cellStyle name="SAPBEXresItemX 4 2 4 8" xfId="25341"/>
    <cellStyle name="SAPBEXresItemX 4 2 5" xfId="25342"/>
    <cellStyle name="SAPBEXresItemX 4 2 6" xfId="25343"/>
    <cellStyle name="SAPBEXresItemX 4 2 7" xfId="25344"/>
    <cellStyle name="SAPBEXresItemX 4 2 8" xfId="25345"/>
    <cellStyle name="SAPBEXresItemX 4 2 9" xfId="25346"/>
    <cellStyle name="SAPBEXresItemX 4 3" xfId="25347"/>
    <cellStyle name="SAPBEXresItemX 4 3 2" xfId="25348"/>
    <cellStyle name="SAPBEXresItemX 4 3 3" xfId="25349"/>
    <cellStyle name="SAPBEXresItemX 4 3 4" xfId="25350"/>
    <cellStyle name="SAPBEXresItemX 4 3 5" xfId="25351"/>
    <cellStyle name="SAPBEXresItemX 4 3 6" xfId="25352"/>
    <cellStyle name="SAPBEXresItemX 4 3 7" xfId="25353"/>
    <cellStyle name="SAPBEXresItemX 4 3 8" xfId="25354"/>
    <cellStyle name="SAPBEXresItemX 4 4" xfId="25355"/>
    <cellStyle name="SAPBEXresItemX 4 4 2" xfId="25356"/>
    <cellStyle name="SAPBEXresItemX 4 4 3" xfId="25357"/>
    <cellStyle name="SAPBEXresItemX 4 4 4" xfId="25358"/>
    <cellStyle name="SAPBEXresItemX 4 4 5" xfId="25359"/>
    <cellStyle name="SAPBEXresItemX 4 4 6" xfId="25360"/>
    <cellStyle name="SAPBEXresItemX 4 4 7" xfId="25361"/>
    <cellStyle name="SAPBEXresItemX 4 4 8" xfId="25362"/>
    <cellStyle name="SAPBEXresItemX 4 5" xfId="25363"/>
    <cellStyle name="SAPBEXresItemX 4 5 2" xfId="25364"/>
    <cellStyle name="SAPBEXresItemX 4 5 3" xfId="25365"/>
    <cellStyle name="SAPBEXresItemX 4 5 4" xfId="25366"/>
    <cellStyle name="SAPBEXresItemX 4 5 5" xfId="25367"/>
    <cellStyle name="SAPBEXresItemX 4 5 6" xfId="25368"/>
    <cellStyle name="SAPBEXresItemX 4 5 7" xfId="25369"/>
    <cellStyle name="SAPBEXresItemX 4 5 8" xfId="25370"/>
    <cellStyle name="SAPBEXresItemX 4 6" xfId="25371"/>
    <cellStyle name="SAPBEXresItemX 4 7" xfId="25372"/>
    <cellStyle name="SAPBEXresItemX 4 8" xfId="25373"/>
    <cellStyle name="SAPBEXresItemX 4 9" xfId="25374"/>
    <cellStyle name="SAPBEXresItemX 5" xfId="25375"/>
    <cellStyle name="SAPBEXresItemX 5 10" xfId="25376"/>
    <cellStyle name="SAPBEXresItemX 5 11" xfId="25377"/>
    <cellStyle name="SAPBEXresItemX 5 12" xfId="25378"/>
    <cellStyle name="SAPBEXresItemX 5 2" xfId="25379"/>
    <cellStyle name="SAPBEXresItemX 5 2 2" xfId="25380"/>
    <cellStyle name="SAPBEXresItemX 5 2 3" xfId="25381"/>
    <cellStyle name="SAPBEXresItemX 5 2 4" xfId="25382"/>
    <cellStyle name="SAPBEXresItemX 5 2 5" xfId="25383"/>
    <cellStyle name="SAPBEXresItemX 5 2 6" xfId="25384"/>
    <cellStyle name="SAPBEXresItemX 5 2 7" xfId="25385"/>
    <cellStyle name="SAPBEXresItemX 5 2 8" xfId="25386"/>
    <cellStyle name="SAPBEXresItemX 5 3" xfId="25387"/>
    <cellStyle name="SAPBEXresItemX 5 3 2" xfId="25388"/>
    <cellStyle name="SAPBEXresItemX 5 3 3" xfId="25389"/>
    <cellStyle name="SAPBEXresItemX 5 3 4" xfId="25390"/>
    <cellStyle name="SAPBEXresItemX 5 3 5" xfId="25391"/>
    <cellStyle name="SAPBEXresItemX 5 3 6" xfId="25392"/>
    <cellStyle name="SAPBEXresItemX 5 3 7" xfId="25393"/>
    <cellStyle name="SAPBEXresItemX 5 3 8" xfId="25394"/>
    <cellStyle name="SAPBEXresItemX 5 4" xfId="25395"/>
    <cellStyle name="SAPBEXresItemX 5 4 2" xfId="25396"/>
    <cellStyle name="SAPBEXresItemX 5 4 3" xfId="25397"/>
    <cellStyle name="SAPBEXresItemX 5 4 4" xfId="25398"/>
    <cellStyle name="SAPBEXresItemX 5 4 5" xfId="25399"/>
    <cellStyle name="SAPBEXresItemX 5 4 6" xfId="25400"/>
    <cellStyle name="SAPBEXresItemX 5 4 7" xfId="25401"/>
    <cellStyle name="SAPBEXresItemX 5 4 8" xfId="25402"/>
    <cellStyle name="SAPBEXresItemX 5 5" xfId="25403"/>
    <cellStyle name="SAPBEXresItemX 5 6" xfId="25404"/>
    <cellStyle name="SAPBEXresItemX 5 7" xfId="25405"/>
    <cellStyle name="SAPBEXresItemX 5 8" xfId="25406"/>
    <cellStyle name="SAPBEXresItemX 5 9" xfId="25407"/>
    <cellStyle name="SAPBEXresItemX 6" xfId="25408"/>
    <cellStyle name="SAPBEXresItemX 6 2" xfId="25409"/>
    <cellStyle name="SAPBEXresItemX 6 3" xfId="25410"/>
    <cellStyle name="SAPBEXresItemX 6 4" xfId="25411"/>
    <cellStyle name="SAPBEXresItemX 6 5" xfId="25412"/>
    <cellStyle name="SAPBEXresItemX 6 6" xfId="25413"/>
    <cellStyle name="SAPBEXresItemX 6 7" xfId="25414"/>
    <cellStyle name="SAPBEXresItemX 6 8" xfId="25415"/>
    <cellStyle name="SAPBEXresItemX 7" xfId="25416"/>
    <cellStyle name="SAPBEXresItemX 7 2" xfId="25417"/>
    <cellStyle name="SAPBEXresItemX 7 3" xfId="25418"/>
    <cellStyle name="SAPBEXresItemX 7 4" xfId="25419"/>
    <cellStyle name="SAPBEXresItemX 7 5" xfId="25420"/>
    <cellStyle name="SAPBEXresItemX 7 6" xfId="25421"/>
    <cellStyle name="SAPBEXresItemX 7 7" xfId="25422"/>
    <cellStyle name="SAPBEXresItemX 7 8" xfId="25423"/>
    <cellStyle name="SAPBEXresItemX 8" xfId="25424"/>
    <cellStyle name="SAPBEXresItemX 8 2" xfId="25425"/>
    <cellStyle name="SAPBEXresItemX 8 3" xfId="25426"/>
    <cellStyle name="SAPBEXresItemX 8 4" xfId="25427"/>
    <cellStyle name="SAPBEXresItemX 8 5" xfId="25428"/>
    <cellStyle name="SAPBEXresItemX 8 6" xfId="25429"/>
    <cellStyle name="SAPBEXresItemX 8 7" xfId="25430"/>
    <cellStyle name="SAPBEXresItemX 8 8" xfId="25431"/>
    <cellStyle name="SAPBEXresItemX 9" xfId="25432"/>
    <cellStyle name="SAPBEXresItemX_НВВ 2014 год  по заявкам" xfId="48693"/>
    <cellStyle name="SAPBEXstdData" xfId="149"/>
    <cellStyle name="SAPBEXstdData 10" xfId="25433"/>
    <cellStyle name="SAPBEXstdData 11" xfId="25434"/>
    <cellStyle name="SAPBEXstdData 12" xfId="25435"/>
    <cellStyle name="SAPBEXstdData 13" xfId="25436"/>
    <cellStyle name="SAPBEXstdData 14" xfId="25437"/>
    <cellStyle name="SAPBEXstdData 15" xfId="25438"/>
    <cellStyle name="SAPBEXstdData 16" xfId="25439"/>
    <cellStyle name="SAPBEXstdData 2" xfId="1560"/>
    <cellStyle name="SAPBEXstdData 2 10" xfId="25440"/>
    <cellStyle name="SAPBEXstdData 2 11" xfId="25441"/>
    <cellStyle name="SAPBEXstdData 2 12" xfId="25442"/>
    <cellStyle name="SAPBEXstdData 2 13" xfId="25443"/>
    <cellStyle name="SAPBEXstdData 2 14" xfId="25444"/>
    <cellStyle name="SAPBEXstdData 2 2" xfId="1561"/>
    <cellStyle name="SAPBEXstdData 2 2 10" xfId="25445"/>
    <cellStyle name="SAPBEXstdData 2 2 11" xfId="25446"/>
    <cellStyle name="SAPBEXstdData 2 2 12" xfId="25447"/>
    <cellStyle name="SAPBEXstdData 2 2 13" xfId="25448"/>
    <cellStyle name="SAPBEXstdData 2 2 14" xfId="25449"/>
    <cellStyle name="SAPBEXstdData 2 2 2" xfId="25450"/>
    <cellStyle name="SAPBEXstdData 2 2 2 10" xfId="25451"/>
    <cellStyle name="SAPBEXstdData 2 2 2 11" xfId="25452"/>
    <cellStyle name="SAPBEXstdData 2 2 2 12" xfId="25453"/>
    <cellStyle name="SAPBEXstdData 2 2 2 2" xfId="25454"/>
    <cellStyle name="SAPBEXstdData 2 2 2 2 2" xfId="25455"/>
    <cellStyle name="SAPBEXstdData 2 2 2 2 3" xfId="25456"/>
    <cellStyle name="SAPBEXstdData 2 2 2 2 4" xfId="25457"/>
    <cellStyle name="SAPBEXstdData 2 2 2 2 5" xfId="25458"/>
    <cellStyle name="SAPBEXstdData 2 2 2 2 6" xfId="25459"/>
    <cellStyle name="SAPBEXstdData 2 2 2 2 7" xfId="25460"/>
    <cellStyle name="SAPBEXstdData 2 2 2 2 8" xfId="25461"/>
    <cellStyle name="SAPBEXstdData 2 2 2 3" xfId="25462"/>
    <cellStyle name="SAPBEXstdData 2 2 2 3 2" xfId="25463"/>
    <cellStyle name="SAPBEXstdData 2 2 2 3 3" xfId="25464"/>
    <cellStyle name="SAPBEXstdData 2 2 2 3 4" xfId="25465"/>
    <cellStyle name="SAPBEXstdData 2 2 2 3 5" xfId="25466"/>
    <cellStyle name="SAPBEXstdData 2 2 2 3 6" xfId="25467"/>
    <cellStyle name="SAPBEXstdData 2 2 2 3 7" xfId="25468"/>
    <cellStyle name="SAPBEXstdData 2 2 2 3 8" xfId="25469"/>
    <cellStyle name="SAPBEXstdData 2 2 2 4" xfId="25470"/>
    <cellStyle name="SAPBEXstdData 2 2 2 4 2" xfId="25471"/>
    <cellStyle name="SAPBEXstdData 2 2 2 4 3" xfId="25472"/>
    <cellStyle name="SAPBEXstdData 2 2 2 4 4" xfId="25473"/>
    <cellStyle name="SAPBEXstdData 2 2 2 4 5" xfId="25474"/>
    <cellStyle name="SAPBEXstdData 2 2 2 4 6" xfId="25475"/>
    <cellStyle name="SAPBEXstdData 2 2 2 4 7" xfId="25476"/>
    <cellStyle name="SAPBEXstdData 2 2 2 4 8" xfId="25477"/>
    <cellStyle name="SAPBEXstdData 2 2 2 5" xfId="25478"/>
    <cellStyle name="SAPBEXstdData 2 2 2 6" xfId="25479"/>
    <cellStyle name="SAPBEXstdData 2 2 2 7" xfId="25480"/>
    <cellStyle name="SAPBEXstdData 2 2 2 8" xfId="25481"/>
    <cellStyle name="SAPBEXstdData 2 2 2 9" xfId="25482"/>
    <cellStyle name="SAPBEXstdData 2 2 3" xfId="25483"/>
    <cellStyle name="SAPBEXstdData 2 2 3 2" xfId="25484"/>
    <cellStyle name="SAPBEXstdData 2 2 3 3" xfId="25485"/>
    <cellStyle name="SAPBEXstdData 2 2 3 4" xfId="25486"/>
    <cellStyle name="SAPBEXstdData 2 2 3 5" xfId="25487"/>
    <cellStyle name="SAPBEXstdData 2 2 3 6" xfId="25488"/>
    <cellStyle name="SAPBEXstdData 2 2 3 7" xfId="25489"/>
    <cellStyle name="SAPBEXstdData 2 2 3 8" xfId="25490"/>
    <cellStyle name="SAPBEXstdData 2 2 4" xfId="25491"/>
    <cellStyle name="SAPBEXstdData 2 2 4 2" xfId="25492"/>
    <cellStyle name="SAPBEXstdData 2 2 4 3" xfId="25493"/>
    <cellStyle name="SAPBEXstdData 2 2 4 4" xfId="25494"/>
    <cellStyle name="SAPBEXstdData 2 2 4 5" xfId="25495"/>
    <cellStyle name="SAPBEXstdData 2 2 4 6" xfId="25496"/>
    <cellStyle name="SAPBEXstdData 2 2 4 7" xfId="25497"/>
    <cellStyle name="SAPBEXstdData 2 2 4 8" xfId="25498"/>
    <cellStyle name="SAPBEXstdData 2 2 5" xfId="25499"/>
    <cellStyle name="SAPBEXstdData 2 2 5 2" xfId="25500"/>
    <cellStyle name="SAPBEXstdData 2 2 5 3" xfId="25501"/>
    <cellStyle name="SAPBEXstdData 2 2 5 4" xfId="25502"/>
    <cellStyle name="SAPBEXstdData 2 2 5 5" xfId="25503"/>
    <cellStyle name="SAPBEXstdData 2 2 5 6" xfId="25504"/>
    <cellStyle name="SAPBEXstdData 2 2 5 7" xfId="25505"/>
    <cellStyle name="SAPBEXstdData 2 2 5 8" xfId="25506"/>
    <cellStyle name="SAPBEXstdData 2 2 6" xfId="25507"/>
    <cellStyle name="SAPBEXstdData 2 2 7" xfId="25508"/>
    <cellStyle name="SAPBEXstdData 2 2 8" xfId="25509"/>
    <cellStyle name="SAPBEXstdData 2 2 9" xfId="25510"/>
    <cellStyle name="SAPBEXstdData 2 3" xfId="25511"/>
    <cellStyle name="SAPBEXstdData 2 3 10" xfId="25512"/>
    <cellStyle name="SAPBEXstdData 2 3 11" xfId="25513"/>
    <cellStyle name="SAPBEXstdData 2 3 12" xfId="25514"/>
    <cellStyle name="SAPBEXstdData 2 3 2" xfId="25515"/>
    <cellStyle name="SAPBEXstdData 2 3 2 2" xfId="25516"/>
    <cellStyle name="SAPBEXstdData 2 3 2 3" xfId="25517"/>
    <cellStyle name="SAPBEXstdData 2 3 2 4" xfId="25518"/>
    <cellStyle name="SAPBEXstdData 2 3 2 5" xfId="25519"/>
    <cellStyle name="SAPBEXstdData 2 3 2 6" xfId="25520"/>
    <cellStyle name="SAPBEXstdData 2 3 2 7" xfId="25521"/>
    <cellStyle name="SAPBEXstdData 2 3 2 8" xfId="25522"/>
    <cellStyle name="SAPBEXstdData 2 3 3" xfId="25523"/>
    <cellStyle name="SAPBEXstdData 2 3 3 2" xfId="25524"/>
    <cellStyle name="SAPBEXstdData 2 3 3 3" xfId="25525"/>
    <cellStyle name="SAPBEXstdData 2 3 3 4" xfId="25526"/>
    <cellStyle name="SAPBEXstdData 2 3 3 5" xfId="25527"/>
    <cellStyle name="SAPBEXstdData 2 3 3 6" xfId="25528"/>
    <cellStyle name="SAPBEXstdData 2 3 3 7" xfId="25529"/>
    <cellStyle name="SAPBEXstdData 2 3 3 8" xfId="25530"/>
    <cellStyle name="SAPBEXstdData 2 3 4" xfId="25531"/>
    <cellStyle name="SAPBEXstdData 2 3 4 2" xfId="25532"/>
    <cellStyle name="SAPBEXstdData 2 3 4 3" xfId="25533"/>
    <cellStyle name="SAPBEXstdData 2 3 4 4" xfId="25534"/>
    <cellStyle name="SAPBEXstdData 2 3 4 5" xfId="25535"/>
    <cellStyle name="SAPBEXstdData 2 3 4 6" xfId="25536"/>
    <cellStyle name="SAPBEXstdData 2 3 4 7" xfId="25537"/>
    <cellStyle name="SAPBEXstdData 2 3 4 8" xfId="25538"/>
    <cellStyle name="SAPBEXstdData 2 3 5" xfId="25539"/>
    <cellStyle name="SAPBEXstdData 2 3 6" xfId="25540"/>
    <cellStyle name="SAPBEXstdData 2 3 7" xfId="25541"/>
    <cellStyle name="SAPBEXstdData 2 3 8" xfId="25542"/>
    <cellStyle name="SAPBEXstdData 2 3 9" xfId="25543"/>
    <cellStyle name="SAPBEXstdData 2 4" xfId="25544"/>
    <cellStyle name="SAPBEXstdData 2 4 2" xfId="25545"/>
    <cellStyle name="SAPBEXstdData 2 4 3" xfId="25546"/>
    <cellStyle name="SAPBEXstdData 2 4 4" xfId="25547"/>
    <cellStyle name="SAPBEXstdData 2 4 5" xfId="25548"/>
    <cellStyle name="SAPBEXstdData 2 4 6" xfId="25549"/>
    <cellStyle name="SAPBEXstdData 2 4 7" xfId="25550"/>
    <cellStyle name="SAPBEXstdData 2 4 8" xfId="25551"/>
    <cellStyle name="SAPBEXstdData 2 5" xfId="25552"/>
    <cellStyle name="SAPBEXstdData 2 5 2" xfId="25553"/>
    <cellStyle name="SAPBEXstdData 2 5 3" xfId="25554"/>
    <cellStyle name="SAPBEXstdData 2 5 4" xfId="25555"/>
    <cellStyle name="SAPBEXstdData 2 5 5" xfId="25556"/>
    <cellStyle name="SAPBEXstdData 2 5 6" xfId="25557"/>
    <cellStyle name="SAPBEXstdData 2 5 7" xfId="25558"/>
    <cellStyle name="SAPBEXstdData 2 5 8" xfId="25559"/>
    <cellStyle name="SAPBEXstdData 2 6" xfId="25560"/>
    <cellStyle name="SAPBEXstdData 2 6 2" xfId="25561"/>
    <cellStyle name="SAPBEXstdData 2 6 3" xfId="25562"/>
    <cellStyle name="SAPBEXstdData 2 6 4" xfId="25563"/>
    <cellStyle name="SAPBEXstdData 2 6 5" xfId="25564"/>
    <cellStyle name="SAPBEXstdData 2 6 6" xfId="25565"/>
    <cellStyle name="SAPBEXstdData 2 6 7" xfId="25566"/>
    <cellStyle name="SAPBEXstdData 2 6 8" xfId="25567"/>
    <cellStyle name="SAPBEXstdData 2 7" xfId="25568"/>
    <cellStyle name="SAPBEXstdData 2 8" xfId="25569"/>
    <cellStyle name="SAPBEXstdData 2 9" xfId="25570"/>
    <cellStyle name="SAPBEXstdData 3" xfId="1562"/>
    <cellStyle name="SAPBEXstdData 3 10" xfId="25571"/>
    <cellStyle name="SAPBEXstdData 3 11" xfId="25572"/>
    <cellStyle name="SAPBEXstdData 3 12" xfId="25573"/>
    <cellStyle name="SAPBEXstdData 3 13" xfId="25574"/>
    <cellStyle name="SAPBEXstdData 3 14" xfId="25575"/>
    <cellStyle name="SAPBEXstdData 3 2" xfId="1563"/>
    <cellStyle name="SAPBEXstdData 3 2 10" xfId="25576"/>
    <cellStyle name="SAPBEXstdData 3 2 11" xfId="25577"/>
    <cellStyle name="SAPBEXstdData 3 2 12" xfId="25578"/>
    <cellStyle name="SAPBEXstdData 3 2 13" xfId="25579"/>
    <cellStyle name="SAPBEXstdData 3 2 14" xfId="25580"/>
    <cellStyle name="SAPBEXstdData 3 2 2" xfId="25581"/>
    <cellStyle name="SAPBEXstdData 3 2 2 10" xfId="25582"/>
    <cellStyle name="SAPBEXstdData 3 2 2 11" xfId="25583"/>
    <cellStyle name="SAPBEXstdData 3 2 2 12" xfId="25584"/>
    <cellStyle name="SAPBEXstdData 3 2 2 2" xfId="25585"/>
    <cellStyle name="SAPBEXstdData 3 2 2 2 2" xfId="25586"/>
    <cellStyle name="SAPBEXstdData 3 2 2 2 3" xfId="25587"/>
    <cellStyle name="SAPBEXstdData 3 2 2 2 4" xfId="25588"/>
    <cellStyle name="SAPBEXstdData 3 2 2 2 5" xfId="25589"/>
    <cellStyle name="SAPBEXstdData 3 2 2 2 6" xfId="25590"/>
    <cellStyle name="SAPBEXstdData 3 2 2 2 7" xfId="25591"/>
    <cellStyle name="SAPBEXstdData 3 2 2 2 8" xfId="25592"/>
    <cellStyle name="SAPBEXstdData 3 2 2 3" xfId="25593"/>
    <cellStyle name="SAPBEXstdData 3 2 2 3 2" xfId="25594"/>
    <cellStyle name="SAPBEXstdData 3 2 2 3 3" xfId="25595"/>
    <cellStyle name="SAPBEXstdData 3 2 2 3 4" xfId="25596"/>
    <cellStyle name="SAPBEXstdData 3 2 2 3 5" xfId="25597"/>
    <cellStyle name="SAPBEXstdData 3 2 2 3 6" xfId="25598"/>
    <cellStyle name="SAPBEXstdData 3 2 2 3 7" xfId="25599"/>
    <cellStyle name="SAPBEXstdData 3 2 2 3 8" xfId="25600"/>
    <cellStyle name="SAPBEXstdData 3 2 2 4" xfId="25601"/>
    <cellStyle name="SAPBEXstdData 3 2 2 4 2" xfId="25602"/>
    <cellStyle name="SAPBEXstdData 3 2 2 4 3" xfId="25603"/>
    <cellStyle name="SAPBEXstdData 3 2 2 4 4" xfId="25604"/>
    <cellStyle name="SAPBEXstdData 3 2 2 4 5" xfId="25605"/>
    <cellStyle name="SAPBEXstdData 3 2 2 4 6" xfId="25606"/>
    <cellStyle name="SAPBEXstdData 3 2 2 4 7" xfId="25607"/>
    <cellStyle name="SAPBEXstdData 3 2 2 4 8" xfId="25608"/>
    <cellStyle name="SAPBEXstdData 3 2 2 5" xfId="25609"/>
    <cellStyle name="SAPBEXstdData 3 2 2 6" xfId="25610"/>
    <cellStyle name="SAPBEXstdData 3 2 2 7" xfId="25611"/>
    <cellStyle name="SAPBEXstdData 3 2 2 8" xfId="25612"/>
    <cellStyle name="SAPBEXstdData 3 2 2 9" xfId="25613"/>
    <cellStyle name="SAPBEXstdData 3 2 3" xfId="25614"/>
    <cellStyle name="SAPBEXstdData 3 2 3 2" xfId="25615"/>
    <cellStyle name="SAPBEXstdData 3 2 3 3" xfId="25616"/>
    <cellStyle name="SAPBEXstdData 3 2 3 4" xfId="25617"/>
    <cellStyle name="SAPBEXstdData 3 2 3 5" xfId="25618"/>
    <cellStyle name="SAPBEXstdData 3 2 3 6" xfId="25619"/>
    <cellStyle name="SAPBEXstdData 3 2 3 7" xfId="25620"/>
    <cellStyle name="SAPBEXstdData 3 2 3 8" xfId="25621"/>
    <cellStyle name="SAPBEXstdData 3 2 4" xfId="25622"/>
    <cellStyle name="SAPBEXstdData 3 2 4 2" xfId="25623"/>
    <cellStyle name="SAPBEXstdData 3 2 4 3" xfId="25624"/>
    <cellStyle name="SAPBEXstdData 3 2 4 4" xfId="25625"/>
    <cellStyle name="SAPBEXstdData 3 2 4 5" xfId="25626"/>
    <cellStyle name="SAPBEXstdData 3 2 4 6" xfId="25627"/>
    <cellStyle name="SAPBEXstdData 3 2 4 7" xfId="25628"/>
    <cellStyle name="SAPBEXstdData 3 2 4 8" xfId="25629"/>
    <cellStyle name="SAPBEXstdData 3 2 5" xfId="25630"/>
    <cellStyle name="SAPBEXstdData 3 2 5 2" xfId="25631"/>
    <cellStyle name="SAPBEXstdData 3 2 5 3" xfId="25632"/>
    <cellStyle name="SAPBEXstdData 3 2 5 4" xfId="25633"/>
    <cellStyle name="SAPBEXstdData 3 2 5 5" xfId="25634"/>
    <cellStyle name="SAPBEXstdData 3 2 5 6" xfId="25635"/>
    <cellStyle name="SAPBEXstdData 3 2 5 7" xfId="25636"/>
    <cellStyle name="SAPBEXstdData 3 2 5 8" xfId="25637"/>
    <cellStyle name="SAPBEXstdData 3 2 6" xfId="25638"/>
    <cellStyle name="SAPBEXstdData 3 2 7" xfId="25639"/>
    <cellStyle name="SAPBEXstdData 3 2 8" xfId="25640"/>
    <cellStyle name="SAPBEXstdData 3 2 9" xfId="25641"/>
    <cellStyle name="SAPBEXstdData 3 3" xfId="25642"/>
    <cellStyle name="SAPBEXstdData 3 3 10" xfId="25643"/>
    <cellStyle name="SAPBEXstdData 3 3 11" xfId="25644"/>
    <cellStyle name="SAPBEXstdData 3 3 12" xfId="25645"/>
    <cellStyle name="SAPBEXstdData 3 3 2" xfId="25646"/>
    <cellStyle name="SAPBEXstdData 3 3 2 2" xfId="25647"/>
    <cellStyle name="SAPBEXstdData 3 3 2 3" xfId="25648"/>
    <cellStyle name="SAPBEXstdData 3 3 2 4" xfId="25649"/>
    <cellStyle name="SAPBEXstdData 3 3 2 5" xfId="25650"/>
    <cellStyle name="SAPBEXstdData 3 3 2 6" xfId="25651"/>
    <cellStyle name="SAPBEXstdData 3 3 2 7" xfId="25652"/>
    <cellStyle name="SAPBEXstdData 3 3 2 8" xfId="25653"/>
    <cellStyle name="SAPBEXstdData 3 3 3" xfId="25654"/>
    <cellStyle name="SAPBEXstdData 3 3 3 2" xfId="25655"/>
    <cellStyle name="SAPBEXstdData 3 3 3 3" xfId="25656"/>
    <cellStyle name="SAPBEXstdData 3 3 3 4" xfId="25657"/>
    <cellStyle name="SAPBEXstdData 3 3 3 5" xfId="25658"/>
    <cellStyle name="SAPBEXstdData 3 3 3 6" xfId="25659"/>
    <cellStyle name="SAPBEXstdData 3 3 3 7" xfId="25660"/>
    <cellStyle name="SAPBEXstdData 3 3 3 8" xfId="25661"/>
    <cellStyle name="SAPBEXstdData 3 3 4" xfId="25662"/>
    <cellStyle name="SAPBEXstdData 3 3 4 2" xfId="25663"/>
    <cellStyle name="SAPBEXstdData 3 3 4 3" xfId="25664"/>
    <cellStyle name="SAPBEXstdData 3 3 4 4" xfId="25665"/>
    <cellStyle name="SAPBEXstdData 3 3 4 5" xfId="25666"/>
    <cellStyle name="SAPBEXstdData 3 3 4 6" xfId="25667"/>
    <cellStyle name="SAPBEXstdData 3 3 4 7" xfId="25668"/>
    <cellStyle name="SAPBEXstdData 3 3 4 8" xfId="25669"/>
    <cellStyle name="SAPBEXstdData 3 3 5" xfId="25670"/>
    <cellStyle name="SAPBEXstdData 3 3 6" xfId="25671"/>
    <cellStyle name="SAPBEXstdData 3 3 7" xfId="25672"/>
    <cellStyle name="SAPBEXstdData 3 3 8" xfId="25673"/>
    <cellStyle name="SAPBEXstdData 3 3 9" xfId="25674"/>
    <cellStyle name="SAPBEXstdData 3 4" xfId="25675"/>
    <cellStyle name="SAPBEXstdData 3 4 2" xfId="25676"/>
    <cellStyle name="SAPBEXstdData 3 4 3" xfId="25677"/>
    <cellStyle name="SAPBEXstdData 3 4 4" xfId="25678"/>
    <cellStyle name="SAPBEXstdData 3 4 5" xfId="25679"/>
    <cellStyle name="SAPBEXstdData 3 4 6" xfId="25680"/>
    <cellStyle name="SAPBEXstdData 3 4 7" xfId="25681"/>
    <cellStyle name="SAPBEXstdData 3 4 8" xfId="25682"/>
    <cellStyle name="SAPBEXstdData 3 5" xfId="25683"/>
    <cellStyle name="SAPBEXstdData 3 5 2" xfId="25684"/>
    <cellStyle name="SAPBEXstdData 3 5 3" xfId="25685"/>
    <cellStyle name="SAPBEXstdData 3 5 4" xfId="25686"/>
    <cellStyle name="SAPBEXstdData 3 5 5" xfId="25687"/>
    <cellStyle name="SAPBEXstdData 3 5 6" xfId="25688"/>
    <cellStyle name="SAPBEXstdData 3 5 7" xfId="25689"/>
    <cellStyle name="SAPBEXstdData 3 5 8" xfId="25690"/>
    <cellStyle name="SAPBEXstdData 3 6" xfId="25691"/>
    <cellStyle name="SAPBEXstdData 3 6 2" xfId="25692"/>
    <cellStyle name="SAPBEXstdData 3 6 3" xfId="25693"/>
    <cellStyle name="SAPBEXstdData 3 6 4" xfId="25694"/>
    <cellStyle name="SAPBEXstdData 3 6 5" xfId="25695"/>
    <cellStyle name="SAPBEXstdData 3 6 6" xfId="25696"/>
    <cellStyle name="SAPBEXstdData 3 6 7" xfId="25697"/>
    <cellStyle name="SAPBEXstdData 3 6 8" xfId="25698"/>
    <cellStyle name="SAPBEXstdData 3 7" xfId="25699"/>
    <cellStyle name="SAPBEXstdData 3 8" xfId="25700"/>
    <cellStyle name="SAPBEXstdData 3 9" xfId="25701"/>
    <cellStyle name="SAPBEXstdData 4" xfId="1564"/>
    <cellStyle name="SAPBEXstdData 4 10" xfId="25702"/>
    <cellStyle name="SAPBEXstdData 4 11" xfId="25703"/>
    <cellStyle name="SAPBEXstdData 4 12" xfId="25704"/>
    <cellStyle name="SAPBEXstdData 4 13" xfId="25705"/>
    <cellStyle name="SAPBEXstdData 4 14" xfId="25706"/>
    <cellStyle name="SAPBEXstdData 4 2" xfId="25707"/>
    <cellStyle name="SAPBEXstdData 4 2 10" xfId="25708"/>
    <cellStyle name="SAPBEXstdData 4 2 11" xfId="25709"/>
    <cellStyle name="SAPBEXstdData 4 2 12" xfId="25710"/>
    <cellStyle name="SAPBEXstdData 4 2 2" xfId="25711"/>
    <cellStyle name="SAPBEXstdData 4 2 2 2" xfId="25712"/>
    <cellStyle name="SAPBEXstdData 4 2 2 3" xfId="25713"/>
    <cellStyle name="SAPBEXstdData 4 2 2 4" xfId="25714"/>
    <cellStyle name="SAPBEXstdData 4 2 2 5" xfId="25715"/>
    <cellStyle name="SAPBEXstdData 4 2 2 6" xfId="25716"/>
    <cellStyle name="SAPBEXstdData 4 2 2 7" xfId="25717"/>
    <cellStyle name="SAPBEXstdData 4 2 2 8" xfId="25718"/>
    <cellStyle name="SAPBEXstdData 4 2 3" xfId="25719"/>
    <cellStyle name="SAPBEXstdData 4 2 3 2" xfId="25720"/>
    <cellStyle name="SAPBEXstdData 4 2 3 3" xfId="25721"/>
    <cellStyle name="SAPBEXstdData 4 2 3 4" xfId="25722"/>
    <cellStyle name="SAPBEXstdData 4 2 3 5" xfId="25723"/>
    <cellStyle name="SAPBEXstdData 4 2 3 6" xfId="25724"/>
    <cellStyle name="SAPBEXstdData 4 2 3 7" xfId="25725"/>
    <cellStyle name="SAPBEXstdData 4 2 3 8" xfId="25726"/>
    <cellStyle name="SAPBEXstdData 4 2 4" xfId="25727"/>
    <cellStyle name="SAPBEXstdData 4 2 4 2" xfId="25728"/>
    <cellStyle name="SAPBEXstdData 4 2 4 3" xfId="25729"/>
    <cellStyle name="SAPBEXstdData 4 2 4 4" xfId="25730"/>
    <cellStyle name="SAPBEXstdData 4 2 4 5" xfId="25731"/>
    <cellStyle name="SAPBEXstdData 4 2 4 6" xfId="25732"/>
    <cellStyle name="SAPBEXstdData 4 2 4 7" xfId="25733"/>
    <cellStyle name="SAPBEXstdData 4 2 4 8" xfId="25734"/>
    <cellStyle name="SAPBEXstdData 4 2 5" xfId="25735"/>
    <cellStyle name="SAPBEXstdData 4 2 6" xfId="25736"/>
    <cellStyle name="SAPBEXstdData 4 2 7" xfId="25737"/>
    <cellStyle name="SAPBEXstdData 4 2 8" xfId="25738"/>
    <cellStyle name="SAPBEXstdData 4 2 9" xfId="25739"/>
    <cellStyle name="SAPBEXstdData 4 3" xfId="25740"/>
    <cellStyle name="SAPBEXstdData 4 3 2" xfId="25741"/>
    <cellStyle name="SAPBEXstdData 4 3 3" xfId="25742"/>
    <cellStyle name="SAPBEXstdData 4 3 4" xfId="25743"/>
    <cellStyle name="SAPBEXstdData 4 3 5" xfId="25744"/>
    <cellStyle name="SAPBEXstdData 4 3 6" xfId="25745"/>
    <cellStyle name="SAPBEXstdData 4 3 7" xfId="25746"/>
    <cellStyle name="SAPBEXstdData 4 3 8" xfId="25747"/>
    <cellStyle name="SAPBEXstdData 4 4" xfId="25748"/>
    <cellStyle name="SAPBEXstdData 4 4 2" xfId="25749"/>
    <cellStyle name="SAPBEXstdData 4 4 3" xfId="25750"/>
    <cellStyle name="SAPBEXstdData 4 4 4" xfId="25751"/>
    <cellStyle name="SAPBEXstdData 4 4 5" xfId="25752"/>
    <cellStyle name="SAPBEXstdData 4 4 6" xfId="25753"/>
    <cellStyle name="SAPBEXstdData 4 4 7" xfId="25754"/>
    <cellStyle name="SAPBEXstdData 4 4 8" xfId="25755"/>
    <cellStyle name="SAPBEXstdData 4 5" xfId="25756"/>
    <cellStyle name="SAPBEXstdData 4 5 2" xfId="25757"/>
    <cellStyle name="SAPBEXstdData 4 5 3" xfId="25758"/>
    <cellStyle name="SAPBEXstdData 4 5 4" xfId="25759"/>
    <cellStyle name="SAPBEXstdData 4 5 5" xfId="25760"/>
    <cellStyle name="SAPBEXstdData 4 5 6" xfId="25761"/>
    <cellStyle name="SAPBEXstdData 4 5 7" xfId="25762"/>
    <cellStyle name="SAPBEXstdData 4 5 8" xfId="25763"/>
    <cellStyle name="SAPBEXstdData 4 6" xfId="25764"/>
    <cellStyle name="SAPBEXstdData 4 7" xfId="25765"/>
    <cellStyle name="SAPBEXstdData 4 8" xfId="25766"/>
    <cellStyle name="SAPBEXstdData 4 9" xfId="25767"/>
    <cellStyle name="SAPBEXstdData 5" xfId="25768"/>
    <cellStyle name="SAPBEXstdData 5 10" xfId="25769"/>
    <cellStyle name="SAPBEXstdData 5 11" xfId="25770"/>
    <cellStyle name="SAPBEXstdData 5 12" xfId="25771"/>
    <cellStyle name="SAPBEXstdData 5 2" xfId="25772"/>
    <cellStyle name="SAPBEXstdData 5 2 2" xfId="25773"/>
    <cellStyle name="SAPBEXstdData 5 2 3" xfId="25774"/>
    <cellStyle name="SAPBEXstdData 5 2 4" xfId="25775"/>
    <cellStyle name="SAPBEXstdData 5 2 5" xfId="25776"/>
    <cellStyle name="SAPBEXstdData 5 2 6" xfId="25777"/>
    <cellStyle name="SAPBEXstdData 5 2 7" xfId="25778"/>
    <cellStyle name="SAPBEXstdData 5 2 8" xfId="25779"/>
    <cellStyle name="SAPBEXstdData 5 3" xfId="25780"/>
    <cellStyle name="SAPBEXstdData 5 3 2" xfId="25781"/>
    <cellStyle name="SAPBEXstdData 5 3 3" xfId="25782"/>
    <cellStyle name="SAPBEXstdData 5 3 4" xfId="25783"/>
    <cellStyle name="SAPBEXstdData 5 3 5" xfId="25784"/>
    <cellStyle name="SAPBEXstdData 5 3 6" xfId="25785"/>
    <cellStyle name="SAPBEXstdData 5 3 7" xfId="25786"/>
    <cellStyle name="SAPBEXstdData 5 3 8" xfId="25787"/>
    <cellStyle name="SAPBEXstdData 5 4" xfId="25788"/>
    <cellStyle name="SAPBEXstdData 5 4 2" xfId="25789"/>
    <cellStyle name="SAPBEXstdData 5 4 3" xfId="25790"/>
    <cellStyle name="SAPBEXstdData 5 4 4" xfId="25791"/>
    <cellStyle name="SAPBEXstdData 5 4 5" xfId="25792"/>
    <cellStyle name="SAPBEXstdData 5 4 6" xfId="25793"/>
    <cellStyle name="SAPBEXstdData 5 4 7" xfId="25794"/>
    <cellStyle name="SAPBEXstdData 5 4 8" xfId="25795"/>
    <cellStyle name="SAPBEXstdData 5 5" xfId="25796"/>
    <cellStyle name="SAPBEXstdData 5 6" xfId="25797"/>
    <cellStyle name="SAPBEXstdData 5 7" xfId="25798"/>
    <cellStyle name="SAPBEXstdData 5 8" xfId="25799"/>
    <cellStyle name="SAPBEXstdData 5 9" xfId="25800"/>
    <cellStyle name="SAPBEXstdData 6" xfId="25801"/>
    <cellStyle name="SAPBEXstdData 6 2" xfId="25802"/>
    <cellStyle name="SAPBEXstdData 6 3" xfId="25803"/>
    <cellStyle name="SAPBEXstdData 6 4" xfId="25804"/>
    <cellStyle name="SAPBEXstdData 6 5" xfId="25805"/>
    <cellStyle name="SAPBEXstdData 6 6" xfId="25806"/>
    <cellStyle name="SAPBEXstdData 6 7" xfId="25807"/>
    <cellStyle name="SAPBEXstdData 6 8" xfId="25808"/>
    <cellStyle name="SAPBEXstdData 7" xfId="25809"/>
    <cellStyle name="SAPBEXstdData 7 2" xfId="25810"/>
    <cellStyle name="SAPBEXstdData 7 3" xfId="25811"/>
    <cellStyle name="SAPBEXstdData 7 4" xfId="25812"/>
    <cellStyle name="SAPBEXstdData 7 5" xfId="25813"/>
    <cellStyle name="SAPBEXstdData 7 6" xfId="25814"/>
    <cellStyle name="SAPBEXstdData 7 7" xfId="25815"/>
    <cellStyle name="SAPBEXstdData 7 8" xfId="25816"/>
    <cellStyle name="SAPBEXstdData 8" xfId="25817"/>
    <cellStyle name="SAPBEXstdData 8 2" xfId="25818"/>
    <cellStyle name="SAPBEXstdData 8 3" xfId="25819"/>
    <cellStyle name="SAPBEXstdData 8 4" xfId="25820"/>
    <cellStyle name="SAPBEXstdData 8 5" xfId="25821"/>
    <cellStyle name="SAPBEXstdData 8 6" xfId="25822"/>
    <cellStyle name="SAPBEXstdData 8 7" xfId="25823"/>
    <cellStyle name="SAPBEXstdData 8 8" xfId="25824"/>
    <cellStyle name="SAPBEXstdData 9" xfId="25825"/>
    <cellStyle name="SAPBEXstdData_НВВ 2014 год  по заявкам" xfId="48694"/>
    <cellStyle name="SAPBEXstdDataEmph" xfId="150"/>
    <cellStyle name="SAPBEXstdDataEmph 10" xfId="25826"/>
    <cellStyle name="SAPBEXstdDataEmph 11" xfId="25827"/>
    <cellStyle name="SAPBEXstdDataEmph 12" xfId="25828"/>
    <cellStyle name="SAPBEXstdDataEmph 13" xfId="25829"/>
    <cellStyle name="SAPBEXstdDataEmph 14" xfId="25830"/>
    <cellStyle name="SAPBEXstdDataEmph 15" xfId="25831"/>
    <cellStyle name="SAPBEXstdDataEmph 16" xfId="25832"/>
    <cellStyle name="SAPBEXstdDataEmph 2" xfId="1565"/>
    <cellStyle name="SAPBEXstdDataEmph 2 10" xfId="25833"/>
    <cellStyle name="SAPBEXstdDataEmph 2 11" xfId="25834"/>
    <cellStyle name="SAPBEXstdDataEmph 2 12" xfId="25835"/>
    <cellStyle name="SAPBEXstdDataEmph 2 13" xfId="25836"/>
    <cellStyle name="SAPBEXstdDataEmph 2 14" xfId="25837"/>
    <cellStyle name="SAPBEXstdDataEmph 2 2" xfId="1566"/>
    <cellStyle name="SAPBEXstdDataEmph 2 2 10" xfId="25838"/>
    <cellStyle name="SAPBEXstdDataEmph 2 2 11" xfId="25839"/>
    <cellStyle name="SAPBEXstdDataEmph 2 2 12" xfId="25840"/>
    <cellStyle name="SAPBEXstdDataEmph 2 2 13" xfId="25841"/>
    <cellStyle name="SAPBEXstdDataEmph 2 2 14" xfId="25842"/>
    <cellStyle name="SAPBEXstdDataEmph 2 2 2" xfId="25843"/>
    <cellStyle name="SAPBEXstdDataEmph 2 2 2 10" xfId="25844"/>
    <cellStyle name="SAPBEXstdDataEmph 2 2 2 11" xfId="25845"/>
    <cellStyle name="SAPBEXstdDataEmph 2 2 2 12" xfId="25846"/>
    <cellStyle name="SAPBEXstdDataEmph 2 2 2 2" xfId="25847"/>
    <cellStyle name="SAPBEXstdDataEmph 2 2 2 2 2" xfId="25848"/>
    <cellStyle name="SAPBEXstdDataEmph 2 2 2 2 3" xfId="25849"/>
    <cellStyle name="SAPBEXstdDataEmph 2 2 2 2 4" xfId="25850"/>
    <cellStyle name="SAPBEXstdDataEmph 2 2 2 2 5" xfId="25851"/>
    <cellStyle name="SAPBEXstdDataEmph 2 2 2 2 6" xfId="25852"/>
    <cellStyle name="SAPBEXstdDataEmph 2 2 2 2 7" xfId="25853"/>
    <cellStyle name="SAPBEXstdDataEmph 2 2 2 2 8" xfId="25854"/>
    <cellStyle name="SAPBEXstdDataEmph 2 2 2 3" xfId="25855"/>
    <cellStyle name="SAPBEXstdDataEmph 2 2 2 3 2" xfId="25856"/>
    <cellStyle name="SAPBEXstdDataEmph 2 2 2 3 3" xfId="25857"/>
    <cellStyle name="SAPBEXstdDataEmph 2 2 2 3 4" xfId="25858"/>
    <cellStyle name="SAPBEXstdDataEmph 2 2 2 3 5" xfId="25859"/>
    <cellStyle name="SAPBEXstdDataEmph 2 2 2 3 6" xfId="25860"/>
    <cellStyle name="SAPBEXstdDataEmph 2 2 2 3 7" xfId="25861"/>
    <cellStyle name="SAPBEXstdDataEmph 2 2 2 3 8" xfId="25862"/>
    <cellStyle name="SAPBEXstdDataEmph 2 2 2 4" xfId="25863"/>
    <cellStyle name="SAPBEXstdDataEmph 2 2 2 4 2" xfId="25864"/>
    <cellStyle name="SAPBEXstdDataEmph 2 2 2 4 3" xfId="25865"/>
    <cellStyle name="SAPBEXstdDataEmph 2 2 2 4 4" xfId="25866"/>
    <cellStyle name="SAPBEXstdDataEmph 2 2 2 4 5" xfId="25867"/>
    <cellStyle name="SAPBEXstdDataEmph 2 2 2 4 6" xfId="25868"/>
    <cellStyle name="SAPBEXstdDataEmph 2 2 2 4 7" xfId="25869"/>
    <cellStyle name="SAPBEXstdDataEmph 2 2 2 4 8" xfId="25870"/>
    <cellStyle name="SAPBEXstdDataEmph 2 2 2 5" xfId="25871"/>
    <cellStyle name="SAPBEXstdDataEmph 2 2 2 6" xfId="25872"/>
    <cellStyle name="SAPBEXstdDataEmph 2 2 2 7" xfId="25873"/>
    <cellStyle name="SAPBEXstdDataEmph 2 2 2 8" xfId="25874"/>
    <cellStyle name="SAPBEXstdDataEmph 2 2 2 9" xfId="25875"/>
    <cellStyle name="SAPBEXstdDataEmph 2 2 3" xfId="25876"/>
    <cellStyle name="SAPBEXstdDataEmph 2 2 3 2" xfId="25877"/>
    <cellStyle name="SAPBEXstdDataEmph 2 2 3 3" xfId="25878"/>
    <cellStyle name="SAPBEXstdDataEmph 2 2 3 4" xfId="25879"/>
    <cellStyle name="SAPBEXstdDataEmph 2 2 3 5" xfId="25880"/>
    <cellStyle name="SAPBEXstdDataEmph 2 2 3 6" xfId="25881"/>
    <cellStyle name="SAPBEXstdDataEmph 2 2 3 7" xfId="25882"/>
    <cellStyle name="SAPBEXstdDataEmph 2 2 3 8" xfId="25883"/>
    <cellStyle name="SAPBEXstdDataEmph 2 2 4" xfId="25884"/>
    <cellStyle name="SAPBEXstdDataEmph 2 2 4 2" xfId="25885"/>
    <cellStyle name="SAPBEXstdDataEmph 2 2 4 3" xfId="25886"/>
    <cellStyle name="SAPBEXstdDataEmph 2 2 4 4" xfId="25887"/>
    <cellStyle name="SAPBEXstdDataEmph 2 2 4 5" xfId="25888"/>
    <cellStyle name="SAPBEXstdDataEmph 2 2 4 6" xfId="25889"/>
    <cellStyle name="SAPBEXstdDataEmph 2 2 4 7" xfId="25890"/>
    <cellStyle name="SAPBEXstdDataEmph 2 2 4 8" xfId="25891"/>
    <cellStyle name="SAPBEXstdDataEmph 2 2 5" xfId="25892"/>
    <cellStyle name="SAPBEXstdDataEmph 2 2 5 2" xfId="25893"/>
    <cellStyle name="SAPBEXstdDataEmph 2 2 5 3" xfId="25894"/>
    <cellStyle name="SAPBEXstdDataEmph 2 2 5 4" xfId="25895"/>
    <cellStyle name="SAPBEXstdDataEmph 2 2 5 5" xfId="25896"/>
    <cellStyle name="SAPBEXstdDataEmph 2 2 5 6" xfId="25897"/>
    <cellStyle name="SAPBEXstdDataEmph 2 2 5 7" xfId="25898"/>
    <cellStyle name="SAPBEXstdDataEmph 2 2 5 8" xfId="25899"/>
    <cellStyle name="SAPBEXstdDataEmph 2 2 6" xfId="25900"/>
    <cellStyle name="SAPBEXstdDataEmph 2 2 7" xfId="25901"/>
    <cellStyle name="SAPBEXstdDataEmph 2 2 8" xfId="25902"/>
    <cellStyle name="SAPBEXstdDataEmph 2 2 9" xfId="25903"/>
    <cellStyle name="SAPBEXstdDataEmph 2 3" xfId="25904"/>
    <cellStyle name="SAPBEXstdDataEmph 2 3 10" xfId="25905"/>
    <cellStyle name="SAPBEXstdDataEmph 2 3 11" xfId="25906"/>
    <cellStyle name="SAPBEXstdDataEmph 2 3 12" xfId="25907"/>
    <cellStyle name="SAPBEXstdDataEmph 2 3 2" xfId="25908"/>
    <cellStyle name="SAPBEXstdDataEmph 2 3 2 2" xfId="25909"/>
    <cellStyle name="SAPBEXstdDataEmph 2 3 2 3" xfId="25910"/>
    <cellStyle name="SAPBEXstdDataEmph 2 3 2 4" xfId="25911"/>
    <cellStyle name="SAPBEXstdDataEmph 2 3 2 5" xfId="25912"/>
    <cellStyle name="SAPBEXstdDataEmph 2 3 2 6" xfId="25913"/>
    <cellStyle name="SAPBEXstdDataEmph 2 3 2 7" xfId="25914"/>
    <cellStyle name="SAPBEXstdDataEmph 2 3 2 8" xfId="25915"/>
    <cellStyle name="SAPBEXstdDataEmph 2 3 3" xfId="25916"/>
    <cellStyle name="SAPBEXstdDataEmph 2 3 3 2" xfId="25917"/>
    <cellStyle name="SAPBEXstdDataEmph 2 3 3 3" xfId="25918"/>
    <cellStyle name="SAPBEXstdDataEmph 2 3 3 4" xfId="25919"/>
    <cellStyle name="SAPBEXstdDataEmph 2 3 3 5" xfId="25920"/>
    <cellStyle name="SAPBEXstdDataEmph 2 3 3 6" xfId="25921"/>
    <cellStyle name="SAPBEXstdDataEmph 2 3 3 7" xfId="25922"/>
    <cellStyle name="SAPBEXstdDataEmph 2 3 3 8" xfId="25923"/>
    <cellStyle name="SAPBEXstdDataEmph 2 3 4" xfId="25924"/>
    <cellStyle name="SAPBEXstdDataEmph 2 3 4 2" xfId="25925"/>
    <cellStyle name="SAPBEXstdDataEmph 2 3 4 3" xfId="25926"/>
    <cellStyle name="SAPBEXstdDataEmph 2 3 4 4" xfId="25927"/>
    <cellStyle name="SAPBEXstdDataEmph 2 3 4 5" xfId="25928"/>
    <cellStyle name="SAPBEXstdDataEmph 2 3 4 6" xfId="25929"/>
    <cellStyle name="SAPBEXstdDataEmph 2 3 4 7" xfId="25930"/>
    <cellStyle name="SAPBEXstdDataEmph 2 3 4 8" xfId="25931"/>
    <cellStyle name="SAPBEXstdDataEmph 2 3 5" xfId="25932"/>
    <cellStyle name="SAPBEXstdDataEmph 2 3 6" xfId="25933"/>
    <cellStyle name="SAPBEXstdDataEmph 2 3 7" xfId="25934"/>
    <cellStyle name="SAPBEXstdDataEmph 2 3 8" xfId="25935"/>
    <cellStyle name="SAPBEXstdDataEmph 2 3 9" xfId="25936"/>
    <cellStyle name="SAPBEXstdDataEmph 2 4" xfId="25937"/>
    <cellStyle name="SAPBEXstdDataEmph 2 4 2" xfId="25938"/>
    <cellStyle name="SAPBEXstdDataEmph 2 4 3" xfId="25939"/>
    <cellStyle name="SAPBEXstdDataEmph 2 4 4" xfId="25940"/>
    <cellStyle name="SAPBEXstdDataEmph 2 4 5" xfId="25941"/>
    <cellStyle name="SAPBEXstdDataEmph 2 4 6" xfId="25942"/>
    <cellStyle name="SAPBEXstdDataEmph 2 4 7" xfId="25943"/>
    <cellStyle name="SAPBEXstdDataEmph 2 4 8" xfId="25944"/>
    <cellStyle name="SAPBEXstdDataEmph 2 5" xfId="25945"/>
    <cellStyle name="SAPBEXstdDataEmph 2 5 2" xfId="25946"/>
    <cellStyle name="SAPBEXstdDataEmph 2 5 3" xfId="25947"/>
    <cellStyle name="SAPBEXstdDataEmph 2 5 4" xfId="25948"/>
    <cellStyle name="SAPBEXstdDataEmph 2 5 5" xfId="25949"/>
    <cellStyle name="SAPBEXstdDataEmph 2 5 6" xfId="25950"/>
    <cellStyle name="SAPBEXstdDataEmph 2 5 7" xfId="25951"/>
    <cellStyle name="SAPBEXstdDataEmph 2 5 8" xfId="25952"/>
    <cellStyle name="SAPBEXstdDataEmph 2 6" xfId="25953"/>
    <cellStyle name="SAPBEXstdDataEmph 2 6 2" xfId="25954"/>
    <cellStyle name="SAPBEXstdDataEmph 2 6 3" xfId="25955"/>
    <cellStyle name="SAPBEXstdDataEmph 2 6 4" xfId="25956"/>
    <cellStyle name="SAPBEXstdDataEmph 2 6 5" xfId="25957"/>
    <cellStyle name="SAPBEXstdDataEmph 2 6 6" xfId="25958"/>
    <cellStyle name="SAPBEXstdDataEmph 2 6 7" xfId="25959"/>
    <cellStyle name="SAPBEXstdDataEmph 2 6 8" xfId="25960"/>
    <cellStyle name="SAPBEXstdDataEmph 2 7" xfId="25961"/>
    <cellStyle name="SAPBEXstdDataEmph 2 8" xfId="25962"/>
    <cellStyle name="SAPBEXstdDataEmph 2 9" xfId="25963"/>
    <cellStyle name="SAPBEXstdDataEmph 3" xfId="1567"/>
    <cellStyle name="SAPBEXstdDataEmph 3 10" xfId="25964"/>
    <cellStyle name="SAPBEXstdDataEmph 3 11" xfId="25965"/>
    <cellStyle name="SAPBEXstdDataEmph 3 12" xfId="25966"/>
    <cellStyle name="SAPBEXstdDataEmph 3 13" xfId="25967"/>
    <cellStyle name="SAPBEXstdDataEmph 3 14" xfId="25968"/>
    <cellStyle name="SAPBEXstdDataEmph 3 2" xfId="1568"/>
    <cellStyle name="SAPBEXstdDataEmph 3 2 10" xfId="25969"/>
    <cellStyle name="SAPBEXstdDataEmph 3 2 11" xfId="25970"/>
    <cellStyle name="SAPBEXstdDataEmph 3 2 12" xfId="25971"/>
    <cellStyle name="SAPBEXstdDataEmph 3 2 13" xfId="25972"/>
    <cellStyle name="SAPBEXstdDataEmph 3 2 14" xfId="25973"/>
    <cellStyle name="SAPBEXstdDataEmph 3 2 2" xfId="25974"/>
    <cellStyle name="SAPBEXstdDataEmph 3 2 2 10" xfId="25975"/>
    <cellStyle name="SAPBEXstdDataEmph 3 2 2 11" xfId="25976"/>
    <cellStyle name="SAPBEXstdDataEmph 3 2 2 12" xfId="25977"/>
    <cellStyle name="SAPBEXstdDataEmph 3 2 2 2" xfId="25978"/>
    <cellStyle name="SAPBEXstdDataEmph 3 2 2 2 2" xfId="25979"/>
    <cellStyle name="SAPBEXstdDataEmph 3 2 2 2 3" xfId="25980"/>
    <cellStyle name="SAPBEXstdDataEmph 3 2 2 2 4" xfId="25981"/>
    <cellStyle name="SAPBEXstdDataEmph 3 2 2 2 5" xfId="25982"/>
    <cellStyle name="SAPBEXstdDataEmph 3 2 2 2 6" xfId="25983"/>
    <cellStyle name="SAPBEXstdDataEmph 3 2 2 2 7" xfId="25984"/>
    <cellStyle name="SAPBEXstdDataEmph 3 2 2 2 8" xfId="25985"/>
    <cellStyle name="SAPBEXstdDataEmph 3 2 2 3" xfId="25986"/>
    <cellStyle name="SAPBEXstdDataEmph 3 2 2 3 2" xfId="25987"/>
    <cellStyle name="SAPBEXstdDataEmph 3 2 2 3 3" xfId="25988"/>
    <cellStyle name="SAPBEXstdDataEmph 3 2 2 3 4" xfId="25989"/>
    <cellStyle name="SAPBEXstdDataEmph 3 2 2 3 5" xfId="25990"/>
    <cellStyle name="SAPBEXstdDataEmph 3 2 2 3 6" xfId="25991"/>
    <cellStyle name="SAPBEXstdDataEmph 3 2 2 3 7" xfId="25992"/>
    <cellStyle name="SAPBEXstdDataEmph 3 2 2 3 8" xfId="25993"/>
    <cellStyle name="SAPBEXstdDataEmph 3 2 2 4" xfId="25994"/>
    <cellStyle name="SAPBEXstdDataEmph 3 2 2 4 2" xfId="25995"/>
    <cellStyle name="SAPBEXstdDataEmph 3 2 2 4 3" xfId="25996"/>
    <cellStyle name="SAPBEXstdDataEmph 3 2 2 4 4" xfId="25997"/>
    <cellStyle name="SAPBEXstdDataEmph 3 2 2 4 5" xfId="25998"/>
    <cellStyle name="SAPBEXstdDataEmph 3 2 2 4 6" xfId="25999"/>
    <cellStyle name="SAPBEXstdDataEmph 3 2 2 4 7" xfId="26000"/>
    <cellStyle name="SAPBEXstdDataEmph 3 2 2 4 8" xfId="26001"/>
    <cellStyle name="SAPBEXstdDataEmph 3 2 2 5" xfId="26002"/>
    <cellStyle name="SAPBEXstdDataEmph 3 2 2 6" xfId="26003"/>
    <cellStyle name="SAPBEXstdDataEmph 3 2 2 7" xfId="26004"/>
    <cellStyle name="SAPBEXstdDataEmph 3 2 2 8" xfId="26005"/>
    <cellStyle name="SAPBEXstdDataEmph 3 2 2 9" xfId="26006"/>
    <cellStyle name="SAPBEXstdDataEmph 3 2 3" xfId="26007"/>
    <cellStyle name="SAPBEXstdDataEmph 3 2 3 2" xfId="26008"/>
    <cellStyle name="SAPBEXstdDataEmph 3 2 3 3" xfId="26009"/>
    <cellStyle name="SAPBEXstdDataEmph 3 2 3 4" xfId="26010"/>
    <cellStyle name="SAPBEXstdDataEmph 3 2 3 5" xfId="26011"/>
    <cellStyle name="SAPBEXstdDataEmph 3 2 3 6" xfId="26012"/>
    <cellStyle name="SAPBEXstdDataEmph 3 2 3 7" xfId="26013"/>
    <cellStyle name="SAPBEXstdDataEmph 3 2 3 8" xfId="26014"/>
    <cellStyle name="SAPBEXstdDataEmph 3 2 4" xfId="26015"/>
    <cellStyle name="SAPBEXstdDataEmph 3 2 4 2" xfId="26016"/>
    <cellStyle name="SAPBEXstdDataEmph 3 2 4 3" xfId="26017"/>
    <cellStyle name="SAPBEXstdDataEmph 3 2 4 4" xfId="26018"/>
    <cellStyle name="SAPBEXstdDataEmph 3 2 4 5" xfId="26019"/>
    <cellStyle name="SAPBEXstdDataEmph 3 2 4 6" xfId="26020"/>
    <cellStyle name="SAPBEXstdDataEmph 3 2 4 7" xfId="26021"/>
    <cellStyle name="SAPBEXstdDataEmph 3 2 4 8" xfId="26022"/>
    <cellStyle name="SAPBEXstdDataEmph 3 2 5" xfId="26023"/>
    <cellStyle name="SAPBEXstdDataEmph 3 2 5 2" xfId="26024"/>
    <cellStyle name="SAPBEXstdDataEmph 3 2 5 3" xfId="26025"/>
    <cellStyle name="SAPBEXstdDataEmph 3 2 5 4" xfId="26026"/>
    <cellStyle name="SAPBEXstdDataEmph 3 2 5 5" xfId="26027"/>
    <cellStyle name="SAPBEXstdDataEmph 3 2 5 6" xfId="26028"/>
    <cellStyle name="SAPBEXstdDataEmph 3 2 5 7" xfId="26029"/>
    <cellStyle name="SAPBEXstdDataEmph 3 2 5 8" xfId="26030"/>
    <cellStyle name="SAPBEXstdDataEmph 3 2 6" xfId="26031"/>
    <cellStyle name="SAPBEXstdDataEmph 3 2 7" xfId="26032"/>
    <cellStyle name="SAPBEXstdDataEmph 3 2 8" xfId="26033"/>
    <cellStyle name="SAPBEXstdDataEmph 3 2 9" xfId="26034"/>
    <cellStyle name="SAPBEXstdDataEmph 3 3" xfId="26035"/>
    <cellStyle name="SAPBEXstdDataEmph 3 3 10" xfId="26036"/>
    <cellStyle name="SAPBEXstdDataEmph 3 3 11" xfId="26037"/>
    <cellStyle name="SAPBEXstdDataEmph 3 3 12" xfId="26038"/>
    <cellStyle name="SAPBEXstdDataEmph 3 3 2" xfId="26039"/>
    <cellStyle name="SAPBEXstdDataEmph 3 3 2 2" xfId="26040"/>
    <cellStyle name="SAPBEXstdDataEmph 3 3 2 3" xfId="26041"/>
    <cellStyle name="SAPBEXstdDataEmph 3 3 2 4" xfId="26042"/>
    <cellStyle name="SAPBEXstdDataEmph 3 3 2 5" xfId="26043"/>
    <cellStyle name="SAPBEXstdDataEmph 3 3 2 6" xfId="26044"/>
    <cellStyle name="SAPBEXstdDataEmph 3 3 2 7" xfId="26045"/>
    <cellStyle name="SAPBEXstdDataEmph 3 3 2 8" xfId="26046"/>
    <cellStyle name="SAPBEXstdDataEmph 3 3 3" xfId="26047"/>
    <cellStyle name="SAPBEXstdDataEmph 3 3 3 2" xfId="26048"/>
    <cellStyle name="SAPBEXstdDataEmph 3 3 3 3" xfId="26049"/>
    <cellStyle name="SAPBEXstdDataEmph 3 3 3 4" xfId="26050"/>
    <cellStyle name="SAPBEXstdDataEmph 3 3 3 5" xfId="26051"/>
    <cellStyle name="SAPBEXstdDataEmph 3 3 3 6" xfId="26052"/>
    <cellStyle name="SAPBEXstdDataEmph 3 3 3 7" xfId="26053"/>
    <cellStyle name="SAPBEXstdDataEmph 3 3 3 8" xfId="26054"/>
    <cellStyle name="SAPBEXstdDataEmph 3 3 4" xfId="26055"/>
    <cellStyle name="SAPBEXstdDataEmph 3 3 4 2" xfId="26056"/>
    <cellStyle name="SAPBEXstdDataEmph 3 3 4 3" xfId="26057"/>
    <cellStyle name="SAPBEXstdDataEmph 3 3 4 4" xfId="26058"/>
    <cellStyle name="SAPBEXstdDataEmph 3 3 4 5" xfId="26059"/>
    <cellStyle name="SAPBEXstdDataEmph 3 3 4 6" xfId="26060"/>
    <cellStyle name="SAPBEXstdDataEmph 3 3 4 7" xfId="26061"/>
    <cellStyle name="SAPBEXstdDataEmph 3 3 4 8" xfId="26062"/>
    <cellStyle name="SAPBEXstdDataEmph 3 3 5" xfId="26063"/>
    <cellStyle name="SAPBEXstdDataEmph 3 3 6" xfId="26064"/>
    <cellStyle name="SAPBEXstdDataEmph 3 3 7" xfId="26065"/>
    <cellStyle name="SAPBEXstdDataEmph 3 3 8" xfId="26066"/>
    <cellStyle name="SAPBEXstdDataEmph 3 3 9" xfId="26067"/>
    <cellStyle name="SAPBEXstdDataEmph 3 4" xfId="26068"/>
    <cellStyle name="SAPBEXstdDataEmph 3 4 2" xfId="26069"/>
    <cellStyle name="SAPBEXstdDataEmph 3 4 3" xfId="26070"/>
    <cellStyle name="SAPBEXstdDataEmph 3 4 4" xfId="26071"/>
    <cellStyle name="SAPBEXstdDataEmph 3 4 5" xfId="26072"/>
    <cellStyle name="SAPBEXstdDataEmph 3 4 6" xfId="26073"/>
    <cellStyle name="SAPBEXstdDataEmph 3 4 7" xfId="26074"/>
    <cellStyle name="SAPBEXstdDataEmph 3 4 8" xfId="26075"/>
    <cellStyle name="SAPBEXstdDataEmph 3 5" xfId="26076"/>
    <cellStyle name="SAPBEXstdDataEmph 3 5 2" xfId="26077"/>
    <cellStyle name="SAPBEXstdDataEmph 3 5 3" xfId="26078"/>
    <cellStyle name="SAPBEXstdDataEmph 3 5 4" xfId="26079"/>
    <cellStyle name="SAPBEXstdDataEmph 3 5 5" xfId="26080"/>
    <cellStyle name="SAPBEXstdDataEmph 3 5 6" xfId="26081"/>
    <cellStyle name="SAPBEXstdDataEmph 3 5 7" xfId="26082"/>
    <cellStyle name="SAPBEXstdDataEmph 3 5 8" xfId="26083"/>
    <cellStyle name="SAPBEXstdDataEmph 3 6" xfId="26084"/>
    <cellStyle name="SAPBEXstdDataEmph 3 6 2" xfId="26085"/>
    <cellStyle name="SAPBEXstdDataEmph 3 6 3" xfId="26086"/>
    <cellStyle name="SAPBEXstdDataEmph 3 6 4" xfId="26087"/>
    <cellStyle name="SAPBEXstdDataEmph 3 6 5" xfId="26088"/>
    <cellStyle name="SAPBEXstdDataEmph 3 6 6" xfId="26089"/>
    <cellStyle name="SAPBEXstdDataEmph 3 6 7" xfId="26090"/>
    <cellStyle name="SAPBEXstdDataEmph 3 6 8" xfId="26091"/>
    <cellStyle name="SAPBEXstdDataEmph 3 7" xfId="26092"/>
    <cellStyle name="SAPBEXstdDataEmph 3 8" xfId="26093"/>
    <cellStyle name="SAPBEXstdDataEmph 3 9" xfId="26094"/>
    <cellStyle name="SAPBEXstdDataEmph 4" xfId="1569"/>
    <cellStyle name="SAPBEXstdDataEmph 4 10" xfId="26095"/>
    <cellStyle name="SAPBEXstdDataEmph 4 11" xfId="26096"/>
    <cellStyle name="SAPBEXstdDataEmph 4 12" xfId="26097"/>
    <cellStyle name="SAPBEXstdDataEmph 4 13" xfId="26098"/>
    <cellStyle name="SAPBEXstdDataEmph 4 14" xfId="26099"/>
    <cellStyle name="SAPBEXstdDataEmph 4 2" xfId="26100"/>
    <cellStyle name="SAPBEXstdDataEmph 4 2 10" xfId="26101"/>
    <cellStyle name="SAPBEXstdDataEmph 4 2 11" xfId="26102"/>
    <cellStyle name="SAPBEXstdDataEmph 4 2 12" xfId="26103"/>
    <cellStyle name="SAPBEXstdDataEmph 4 2 2" xfId="26104"/>
    <cellStyle name="SAPBEXstdDataEmph 4 2 2 2" xfId="26105"/>
    <cellStyle name="SAPBEXstdDataEmph 4 2 2 3" xfId="26106"/>
    <cellStyle name="SAPBEXstdDataEmph 4 2 2 4" xfId="26107"/>
    <cellStyle name="SAPBEXstdDataEmph 4 2 2 5" xfId="26108"/>
    <cellStyle name="SAPBEXstdDataEmph 4 2 2 6" xfId="26109"/>
    <cellStyle name="SAPBEXstdDataEmph 4 2 2 7" xfId="26110"/>
    <cellStyle name="SAPBEXstdDataEmph 4 2 2 8" xfId="26111"/>
    <cellStyle name="SAPBEXstdDataEmph 4 2 3" xfId="26112"/>
    <cellStyle name="SAPBEXstdDataEmph 4 2 3 2" xfId="26113"/>
    <cellStyle name="SAPBEXstdDataEmph 4 2 3 3" xfId="26114"/>
    <cellStyle name="SAPBEXstdDataEmph 4 2 3 4" xfId="26115"/>
    <cellStyle name="SAPBEXstdDataEmph 4 2 3 5" xfId="26116"/>
    <cellStyle name="SAPBEXstdDataEmph 4 2 3 6" xfId="26117"/>
    <cellStyle name="SAPBEXstdDataEmph 4 2 3 7" xfId="26118"/>
    <cellStyle name="SAPBEXstdDataEmph 4 2 3 8" xfId="26119"/>
    <cellStyle name="SAPBEXstdDataEmph 4 2 4" xfId="26120"/>
    <cellStyle name="SAPBEXstdDataEmph 4 2 4 2" xfId="26121"/>
    <cellStyle name="SAPBEXstdDataEmph 4 2 4 3" xfId="26122"/>
    <cellStyle name="SAPBEXstdDataEmph 4 2 4 4" xfId="26123"/>
    <cellStyle name="SAPBEXstdDataEmph 4 2 4 5" xfId="26124"/>
    <cellStyle name="SAPBEXstdDataEmph 4 2 4 6" xfId="26125"/>
    <cellStyle name="SAPBEXstdDataEmph 4 2 4 7" xfId="26126"/>
    <cellStyle name="SAPBEXstdDataEmph 4 2 4 8" xfId="26127"/>
    <cellStyle name="SAPBEXstdDataEmph 4 2 5" xfId="26128"/>
    <cellStyle name="SAPBEXstdDataEmph 4 2 6" xfId="26129"/>
    <cellStyle name="SAPBEXstdDataEmph 4 2 7" xfId="26130"/>
    <cellStyle name="SAPBEXstdDataEmph 4 2 8" xfId="26131"/>
    <cellStyle name="SAPBEXstdDataEmph 4 2 9" xfId="26132"/>
    <cellStyle name="SAPBEXstdDataEmph 4 3" xfId="26133"/>
    <cellStyle name="SAPBEXstdDataEmph 4 3 2" xfId="26134"/>
    <cellStyle name="SAPBEXstdDataEmph 4 3 3" xfId="26135"/>
    <cellStyle name="SAPBEXstdDataEmph 4 3 4" xfId="26136"/>
    <cellStyle name="SAPBEXstdDataEmph 4 3 5" xfId="26137"/>
    <cellStyle name="SAPBEXstdDataEmph 4 3 6" xfId="26138"/>
    <cellStyle name="SAPBEXstdDataEmph 4 3 7" xfId="26139"/>
    <cellStyle name="SAPBEXstdDataEmph 4 3 8" xfId="26140"/>
    <cellStyle name="SAPBEXstdDataEmph 4 4" xfId="26141"/>
    <cellStyle name="SAPBEXstdDataEmph 4 4 2" xfId="26142"/>
    <cellStyle name="SAPBEXstdDataEmph 4 4 3" xfId="26143"/>
    <cellStyle name="SAPBEXstdDataEmph 4 4 4" xfId="26144"/>
    <cellStyle name="SAPBEXstdDataEmph 4 4 5" xfId="26145"/>
    <cellStyle name="SAPBEXstdDataEmph 4 4 6" xfId="26146"/>
    <cellStyle name="SAPBEXstdDataEmph 4 4 7" xfId="26147"/>
    <cellStyle name="SAPBEXstdDataEmph 4 4 8" xfId="26148"/>
    <cellStyle name="SAPBEXstdDataEmph 4 5" xfId="26149"/>
    <cellStyle name="SAPBEXstdDataEmph 4 5 2" xfId="26150"/>
    <cellStyle name="SAPBEXstdDataEmph 4 5 3" xfId="26151"/>
    <cellStyle name="SAPBEXstdDataEmph 4 5 4" xfId="26152"/>
    <cellStyle name="SAPBEXstdDataEmph 4 5 5" xfId="26153"/>
    <cellStyle name="SAPBEXstdDataEmph 4 5 6" xfId="26154"/>
    <cellStyle name="SAPBEXstdDataEmph 4 5 7" xfId="26155"/>
    <cellStyle name="SAPBEXstdDataEmph 4 5 8" xfId="26156"/>
    <cellStyle name="SAPBEXstdDataEmph 4 6" xfId="26157"/>
    <cellStyle name="SAPBEXstdDataEmph 4 7" xfId="26158"/>
    <cellStyle name="SAPBEXstdDataEmph 4 8" xfId="26159"/>
    <cellStyle name="SAPBEXstdDataEmph 4 9" xfId="26160"/>
    <cellStyle name="SAPBEXstdDataEmph 5" xfId="26161"/>
    <cellStyle name="SAPBEXstdDataEmph 5 10" xfId="26162"/>
    <cellStyle name="SAPBEXstdDataEmph 5 11" xfId="26163"/>
    <cellStyle name="SAPBEXstdDataEmph 5 12" xfId="26164"/>
    <cellStyle name="SAPBEXstdDataEmph 5 2" xfId="26165"/>
    <cellStyle name="SAPBEXstdDataEmph 5 2 2" xfId="26166"/>
    <cellStyle name="SAPBEXstdDataEmph 5 2 3" xfId="26167"/>
    <cellStyle name="SAPBEXstdDataEmph 5 2 4" xfId="26168"/>
    <cellStyle name="SAPBEXstdDataEmph 5 2 5" xfId="26169"/>
    <cellStyle name="SAPBEXstdDataEmph 5 2 6" xfId="26170"/>
    <cellStyle name="SAPBEXstdDataEmph 5 2 7" xfId="26171"/>
    <cellStyle name="SAPBEXstdDataEmph 5 2 8" xfId="26172"/>
    <cellStyle name="SAPBEXstdDataEmph 5 3" xfId="26173"/>
    <cellStyle name="SAPBEXstdDataEmph 5 3 2" xfId="26174"/>
    <cellStyle name="SAPBEXstdDataEmph 5 3 3" xfId="26175"/>
    <cellStyle name="SAPBEXstdDataEmph 5 3 4" xfId="26176"/>
    <cellStyle name="SAPBEXstdDataEmph 5 3 5" xfId="26177"/>
    <cellStyle name="SAPBEXstdDataEmph 5 3 6" xfId="26178"/>
    <cellStyle name="SAPBEXstdDataEmph 5 3 7" xfId="26179"/>
    <cellStyle name="SAPBEXstdDataEmph 5 3 8" xfId="26180"/>
    <cellStyle name="SAPBEXstdDataEmph 5 4" xfId="26181"/>
    <cellStyle name="SAPBEXstdDataEmph 5 4 2" xfId="26182"/>
    <cellStyle name="SAPBEXstdDataEmph 5 4 3" xfId="26183"/>
    <cellStyle name="SAPBEXstdDataEmph 5 4 4" xfId="26184"/>
    <cellStyle name="SAPBEXstdDataEmph 5 4 5" xfId="26185"/>
    <cellStyle name="SAPBEXstdDataEmph 5 4 6" xfId="26186"/>
    <cellStyle name="SAPBEXstdDataEmph 5 4 7" xfId="26187"/>
    <cellStyle name="SAPBEXstdDataEmph 5 4 8" xfId="26188"/>
    <cellStyle name="SAPBEXstdDataEmph 5 5" xfId="26189"/>
    <cellStyle name="SAPBEXstdDataEmph 5 6" xfId="26190"/>
    <cellStyle name="SAPBEXstdDataEmph 5 7" xfId="26191"/>
    <cellStyle name="SAPBEXstdDataEmph 5 8" xfId="26192"/>
    <cellStyle name="SAPBEXstdDataEmph 5 9" xfId="26193"/>
    <cellStyle name="SAPBEXstdDataEmph 6" xfId="26194"/>
    <cellStyle name="SAPBEXstdDataEmph 6 2" xfId="26195"/>
    <cellStyle name="SAPBEXstdDataEmph 6 3" xfId="26196"/>
    <cellStyle name="SAPBEXstdDataEmph 6 4" xfId="26197"/>
    <cellStyle name="SAPBEXstdDataEmph 6 5" xfId="26198"/>
    <cellStyle name="SAPBEXstdDataEmph 6 6" xfId="26199"/>
    <cellStyle name="SAPBEXstdDataEmph 6 7" xfId="26200"/>
    <cellStyle name="SAPBEXstdDataEmph 6 8" xfId="26201"/>
    <cellStyle name="SAPBEXstdDataEmph 7" xfId="26202"/>
    <cellStyle name="SAPBEXstdDataEmph 7 2" xfId="26203"/>
    <cellStyle name="SAPBEXstdDataEmph 7 3" xfId="26204"/>
    <cellStyle name="SAPBEXstdDataEmph 7 4" xfId="26205"/>
    <cellStyle name="SAPBEXstdDataEmph 7 5" xfId="26206"/>
    <cellStyle name="SAPBEXstdDataEmph 7 6" xfId="26207"/>
    <cellStyle name="SAPBEXstdDataEmph 7 7" xfId="26208"/>
    <cellStyle name="SAPBEXstdDataEmph 7 8" xfId="26209"/>
    <cellStyle name="SAPBEXstdDataEmph 8" xfId="26210"/>
    <cellStyle name="SAPBEXstdDataEmph 8 2" xfId="26211"/>
    <cellStyle name="SAPBEXstdDataEmph 8 3" xfId="26212"/>
    <cellStyle name="SAPBEXstdDataEmph 8 4" xfId="26213"/>
    <cellStyle name="SAPBEXstdDataEmph 8 5" xfId="26214"/>
    <cellStyle name="SAPBEXstdDataEmph 8 6" xfId="26215"/>
    <cellStyle name="SAPBEXstdDataEmph 8 7" xfId="26216"/>
    <cellStyle name="SAPBEXstdDataEmph 8 8" xfId="26217"/>
    <cellStyle name="SAPBEXstdDataEmph 9" xfId="26218"/>
    <cellStyle name="SAPBEXstdDataEmph_НВВ 2014 год  по заявкам" xfId="48695"/>
    <cellStyle name="SAPBEXstdItem" xfId="151"/>
    <cellStyle name="SAPBEXstdItem 10" xfId="26219"/>
    <cellStyle name="SAPBEXstdItem 11" xfId="26220"/>
    <cellStyle name="SAPBEXstdItem 12" xfId="26221"/>
    <cellStyle name="SAPBEXstdItem 13" xfId="26222"/>
    <cellStyle name="SAPBEXstdItem 14" xfId="26223"/>
    <cellStyle name="SAPBEXstdItem 15" xfId="26224"/>
    <cellStyle name="SAPBEXstdItem 16" xfId="26225"/>
    <cellStyle name="SAPBEXstdItem 17" xfId="26226"/>
    <cellStyle name="SAPBEXstdItem 2" xfId="250"/>
    <cellStyle name="SAPBEXstdItem 2 10" xfId="26227"/>
    <cellStyle name="SAPBEXstdItem 2 11" xfId="26228"/>
    <cellStyle name="SAPBEXstdItem 2 12" xfId="26229"/>
    <cellStyle name="SAPBEXstdItem 2 13" xfId="26230"/>
    <cellStyle name="SAPBEXstdItem 2 14" xfId="26231"/>
    <cellStyle name="SAPBEXstdItem 2 2" xfId="1570"/>
    <cellStyle name="SAPBEXstdItem 2 2 10" xfId="26232"/>
    <cellStyle name="SAPBEXstdItem 2 2 11" xfId="26233"/>
    <cellStyle name="SAPBEXstdItem 2 2 12" xfId="26234"/>
    <cellStyle name="SAPBEXstdItem 2 2 13" xfId="26235"/>
    <cellStyle name="SAPBEXstdItem 2 2 14" xfId="26236"/>
    <cellStyle name="SAPBEXstdItem 2 2 2" xfId="26237"/>
    <cellStyle name="SAPBEXstdItem 2 2 2 10" xfId="26238"/>
    <cellStyle name="SAPBEXstdItem 2 2 2 11" xfId="26239"/>
    <cellStyle name="SAPBEXstdItem 2 2 2 12" xfId="26240"/>
    <cellStyle name="SAPBEXstdItem 2 2 2 2" xfId="26241"/>
    <cellStyle name="SAPBEXstdItem 2 2 2 2 2" xfId="26242"/>
    <cellStyle name="SAPBEXstdItem 2 2 2 2 3" xfId="26243"/>
    <cellStyle name="SAPBEXstdItem 2 2 2 2 4" xfId="26244"/>
    <cellStyle name="SAPBEXstdItem 2 2 2 2 5" xfId="26245"/>
    <cellStyle name="SAPBEXstdItem 2 2 2 2 6" xfId="26246"/>
    <cellStyle name="SAPBEXstdItem 2 2 2 2 7" xfId="26247"/>
    <cellStyle name="SAPBEXstdItem 2 2 2 2 8" xfId="26248"/>
    <cellStyle name="SAPBEXstdItem 2 2 2 3" xfId="26249"/>
    <cellStyle name="SAPBEXstdItem 2 2 2 3 2" xfId="26250"/>
    <cellStyle name="SAPBEXstdItem 2 2 2 3 3" xfId="26251"/>
    <cellStyle name="SAPBEXstdItem 2 2 2 3 4" xfId="26252"/>
    <cellStyle name="SAPBEXstdItem 2 2 2 3 5" xfId="26253"/>
    <cellStyle name="SAPBEXstdItem 2 2 2 3 6" xfId="26254"/>
    <cellStyle name="SAPBEXstdItem 2 2 2 3 7" xfId="26255"/>
    <cellStyle name="SAPBEXstdItem 2 2 2 3 8" xfId="26256"/>
    <cellStyle name="SAPBEXstdItem 2 2 2 4" xfId="26257"/>
    <cellStyle name="SAPBEXstdItem 2 2 2 4 2" xfId="26258"/>
    <cellStyle name="SAPBEXstdItem 2 2 2 4 3" xfId="26259"/>
    <cellStyle name="SAPBEXstdItem 2 2 2 4 4" xfId="26260"/>
    <cellStyle name="SAPBEXstdItem 2 2 2 4 5" xfId="26261"/>
    <cellStyle name="SAPBEXstdItem 2 2 2 4 6" xfId="26262"/>
    <cellStyle name="SAPBEXstdItem 2 2 2 4 7" xfId="26263"/>
    <cellStyle name="SAPBEXstdItem 2 2 2 4 8" xfId="26264"/>
    <cellStyle name="SAPBEXstdItem 2 2 2 5" xfId="26265"/>
    <cellStyle name="SAPBEXstdItem 2 2 2 6" xfId="26266"/>
    <cellStyle name="SAPBEXstdItem 2 2 2 7" xfId="26267"/>
    <cellStyle name="SAPBEXstdItem 2 2 2 8" xfId="26268"/>
    <cellStyle name="SAPBEXstdItem 2 2 2 9" xfId="26269"/>
    <cellStyle name="SAPBEXstdItem 2 2 3" xfId="26270"/>
    <cellStyle name="SAPBEXstdItem 2 2 3 2" xfId="26271"/>
    <cellStyle name="SAPBEXstdItem 2 2 3 3" xfId="26272"/>
    <cellStyle name="SAPBEXstdItem 2 2 3 4" xfId="26273"/>
    <cellStyle name="SAPBEXstdItem 2 2 3 5" xfId="26274"/>
    <cellStyle name="SAPBEXstdItem 2 2 3 6" xfId="26275"/>
    <cellStyle name="SAPBEXstdItem 2 2 3 7" xfId="26276"/>
    <cellStyle name="SAPBEXstdItem 2 2 3 8" xfId="26277"/>
    <cellStyle name="SAPBEXstdItem 2 2 4" xfId="26278"/>
    <cellStyle name="SAPBEXstdItem 2 2 4 2" xfId="26279"/>
    <cellStyle name="SAPBEXstdItem 2 2 4 3" xfId="26280"/>
    <cellStyle name="SAPBEXstdItem 2 2 4 4" xfId="26281"/>
    <cellStyle name="SAPBEXstdItem 2 2 4 5" xfId="26282"/>
    <cellStyle name="SAPBEXstdItem 2 2 4 6" xfId="26283"/>
    <cellStyle name="SAPBEXstdItem 2 2 4 7" xfId="26284"/>
    <cellStyle name="SAPBEXstdItem 2 2 4 8" xfId="26285"/>
    <cellStyle name="SAPBEXstdItem 2 2 5" xfId="26286"/>
    <cellStyle name="SAPBEXstdItem 2 2 5 2" xfId="26287"/>
    <cellStyle name="SAPBEXstdItem 2 2 5 3" xfId="26288"/>
    <cellStyle name="SAPBEXstdItem 2 2 5 4" xfId="26289"/>
    <cellStyle name="SAPBEXstdItem 2 2 5 5" xfId="26290"/>
    <cellStyle name="SAPBEXstdItem 2 2 5 6" xfId="26291"/>
    <cellStyle name="SAPBEXstdItem 2 2 5 7" xfId="26292"/>
    <cellStyle name="SAPBEXstdItem 2 2 5 8" xfId="26293"/>
    <cellStyle name="SAPBEXstdItem 2 2 6" xfId="26294"/>
    <cellStyle name="SAPBEXstdItem 2 2 7" xfId="26295"/>
    <cellStyle name="SAPBEXstdItem 2 2 8" xfId="26296"/>
    <cellStyle name="SAPBEXstdItem 2 2 9" xfId="26297"/>
    <cellStyle name="SAPBEXstdItem 2 3" xfId="26298"/>
    <cellStyle name="SAPBEXstdItem 2 3 10" xfId="26299"/>
    <cellStyle name="SAPBEXstdItem 2 3 11" xfId="26300"/>
    <cellStyle name="SAPBEXstdItem 2 3 12" xfId="26301"/>
    <cellStyle name="SAPBEXstdItem 2 3 2" xfId="26302"/>
    <cellStyle name="SAPBEXstdItem 2 3 2 2" xfId="26303"/>
    <cellStyle name="SAPBEXstdItem 2 3 2 3" xfId="26304"/>
    <cellStyle name="SAPBEXstdItem 2 3 2 4" xfId="26305"/>
    <cellStyle name="SAPBEXstdItem 2 3 2 5" xfId="26306"/>
    <cellStyle name="SAPBEXstdItem 2 3 2 6" xfId="26307"/>
    <cellStyle name="SAPBEXstdItem 2 3 2 7" xfId="26308"/>
    <cellStyle name="SAPBEXstdItem 2 3 2 8" xfId="26309"/>
    <cellStyle name="SAPBEXstdItem 2 3 3" xfId="26310"/>
    <cellStyle name="SAPBEXstdItem 2 3 3 2" xfId="26311"/>
    <cellStyle name="SAPBEXstdItem 2 3 3 3" xfId="26312"/>
    <cellStyle name="SAPBEXstdItem 2 3 3 4" xfId="26313"/>
    <cellStyle name="SAPBEXstdItem 2 3 3 5" xfId="26314"/>
    <cellStyle name="SAPBEXstdItem 2 3 3 6" xfId="26315"/>
    <cellStyle name="SAPBEXstdItem 2 3 3 7" xfId="26316"/>
    <cellStyle name="SAPBEXstdItem 2 3 3 8" xfId="26317"/>
    <cellStyle name="SAPBEXstdItem 2 3 4" xfId="26318"/>
    <cellStyle name="SAPBEXstdItem 2 3 4 2" xfId="26319"/>
    <cellStyle name="SAPBEXstdItem 2 3 4 3" xfId="26320"/>
    <cellStyle name="SAPBEXstdItem 2 3 4 4" xfId="26321"/>
    <cellStyle name="SAPBEXstdItem 2 3 4 5" xfId="26322"/>
    <cellStyle name="SAPBEXstdItem 2 3 4 6" xfId="26323"/>
    <cellStyle name="SAPBEXstdItem 2 3 4 7" xfId="26324"/>
    <cellStyle name="SAPBEXstdItem 2 3 4 8" xfId="26325"/>
    <cellStyle name="SAPBEXstdItem 2 3 5" xfId="26326"/>
    <cellStyle name="SAPBEXstdItem 2 3 6" xfId="26327"/>
    <cellStyle name="SAPBEXstdItem 2 3 7" xfId="26328"/>
    <cellStyle name="SAPBEXstdItem 2 3 8" xfId="26329"/>
    <cellStyle name="SAPBEXstdItem 2 3 9" xfId="26330"/>
    <cellStyle name="SAPBEXstdItem 2 4" xfId="26331"/>
    <cellStyle name="SAPBEXstdItem 2 4 2" xfId="26332"/>
    <cellStyle name="SAPBEXstdItem 2 4 3" xfId="26333"/>
    <cellStyle name="SAPBEXstdItem 2 4 4" xfId="26334"/>
    <cellStyle name="SAPBEXstdItem 2 4 5" xfId="26335"/>
    <cellStyle name="SAPBEXstdItem 2 4 6" xfId="26336"/>
    <cellStyle name="SAPBEXstdItem 2 4 7" xfId="26337"/>
    <cellStyle name="SAPBEXstdItem 2 4 8" xfId="26338"/>
    <cellStyle name="SAPBEXstdItem 2 5" xfId="26339"/>
    <cellStyle name="SAPBEXstdItem 2 5 2" xfId="26340"/>
    <cellStyle name="SAPBEXstdItem 2 5 3" xfId="26341"/>
    <cellStyle name="SAPBEXstdItem 2 5 4" xfId="26342"/>
    <cellStyle name="SAPBEXstdItem 2 5 5" xfId="26343"/>
    <cellStyle name="SAPBEXstdItem 2 5 6" xfId="26344"/>
    <cellStyle name="SAPBEXstdItem 2 5 7" xfId="26345"/>
    <cellStyle name="SAPBEXstdItem 2 5 8" xfId="26346"/>
    <cellStyle name="SAPBEXstdItem 2 6" xfId="26347"/>
    <cellStyle name="SAPBEXstdItem 2 6 2" xfId="26348"/>
    <cellStyle name="SAPBEXstdItem 2 6 3" xfId="26349"/>
    <cellStyle name="SAPBEXstdItem 2 6 4" xfId="26350"/>
    <cellStyle name="SAPBEXstdItem 2 6 5" xfId="26351"/>
    <cellStyle name="SAPBEXstdItem 2 6 6" xfId="26352"/>
    <cellStyle name="SAPBEXstdItem 2 6 7" xfId="26353"/>
    <cellStyle name="SAPBEXstdItem 2 6 8" xfId="26354"/>
    <cellStyle name="SAPBEXstdItem 2 7" xfId="26355"/>
    <cellStyle name="SAPBEXstdItem 2 8" xfId="26356"/>
    <cellStyle name="SAPBEXstdItem 2 9" xfId="26357"/>
    <cellStyle name="SAPBEXstdItem 3" xfId="1571"/>
    <cellStyle name="SAPBEXstdItem 3 10" xfId="26358"/>
    <cellStyle name="SAPBEXstdItem 3 11" xfId="26359"/>
    <cellStyle name="SAPBEXstdItem 3 12" xfId="26360"/>
    <cellStyle name="SAPBEXstdItem 3 13" xfId="26361"/>
    <cellStyle name="SAPBEXstdItem 3 14" xfId="26362"/>
    <cellStyle name="SAPBEXstdItem 3 2" xfId="1572"/>
    <cellStyle name="SAPBEXstdItem 3 2 10" xfId="26363"/>
    <cellStyle name="SAPBEXstdItem 3 2 11" xfId="26364"/>
    <cellStyle name="SAPBEXstdItem 3 2 12" xfId="26365"/>
    <cellStyle name="SAPBEXstdItem 3 2 13" xfId="26366"/>
    <cellStyle name="SAPBEXstdItem 3 2 14" xfId="26367"/>
    <cellStyle name="SAPBEXstdItem 3 2 2" xfId="26368"/>
    <cellStyle name="SAPBEXstdItem 3 2 2 10" xfId="26369"/>
    <cellStyle name="SAPBEXstdItem 3 2 2 11" xfId="26370"/>
    <cellStyle name="SAPBEXstdItem 3 2 2 12" xfId="26371"/>
    <cellStyle name="SAPBEXstdItem 3 2 2 2" xfId="26372"/>
    <cellStyle name="SAPBEXstdItem 3 2 2 2 2" xfId="26373"/>
    <cellStyle name="SAPBEXstdItem 3 2 2 2 3" xfId="26374"/>
    <cellStyle name="SAPBEXstdItem 3 2 2 2 4" xfId="26375"/>
    <cellStyle name="SAPBEXstdItem 3 2 2 2 5" xfId="26376"/>
    <cellStyle name="SAPBEXstdItem 3 2 2 2 6" xfId="26377"/>
    <cellStyle name="SAPBEXstdItem 3 2 2 2 7" xfId="26378"/>
    <cellStyle name="SAPBEXstdItem 3 2 2 2 8" xfId="26379"/>
    <cellStyle name="SAPBEXstdItem 3 2 2 3" xfId="26380"/>
    <cellStyle name="SAPBEXstdItem 3 2 2 3 2" xfId="26381"/>
    <cellStyle name="SAPBEXstdItem 3 2 2 3 3" xfId="26382"/>
    <cellStyle name="SAPBEXstdItem 3 2 2 3 4" xfId="26383"/>
    <cellStyle name="SAPBEXstdItem 3 2 2 3 5" xfId="26384"/>
    <cellStyle name="SAPBEXstdItem 3 2 2 3 6" xfId="26385"/>
    <cellStyle name="SAPBEXstdItem 3 2 2 3 7" xfId="26386"/>
    <cellStyle name="SAPBEXstdItem 3 2 2 3 8" xfId="26387"/>
    <cellStyle name="SAPBEXstdItem 3 2 2 4" xfId="26388"/>
    <cellStyle name="SAPBEXstdItem 3 2 2 4 2" xfId="26389"/>
    <cellStyle name="SAPBEXstdItem 3 2 2 4 3" xfId="26390"/>
    <cellStyle name="SAPBEXstdItem 3 2 2 4 4" xfId="26391"/>
    <cellStyle name="SAPBEXstdItem 3 2 2 4 5" xfId="26392"/>
    <cellStyle name="SAPBEXstdItem 3 2 2 4 6" xfId="26393"/>
    <cellStyle name="SAPBEXstdItem 3 2 2 4 7" xfId="26394"/>
    <cellStyle name="SAPBEXstdItem 3 2 2 4 8" xfId="26395"/>
    <cellStyle name="SAPBEXstdItem 3 2 2 5" xfId="26396"/>
    <cellStyle name="SAPBEXstdItem 3 2 2 6" xfId="26397"/>
    <cellStyle name="SAPBEXstdItem 3 2 2 7" xfId="26398"/>
    <cellStyle name="SAPBEXstdItem 3 2 2 8" xfId="26399"/>
    <cellStyle name="SAPBEXstdItem 3 2 2 9" xfId="26400"/>
    <cellStyle name="SAPBEXstdItem 3 2 3" xfId="26401"/>
    <cellStyle name="SAPBEXstdItem 3 2 3 2" xfId="26402"/>
    <cellStyle name="SAPBEXstdItem 3 2 3 3" xfId="26403"/>
    <cellStyle name="SAPBEXstdItem 3 2 3 4" xfId="26404"/>
    <cellStyle name="SAPBEXstdItem 3 2 3 5" xfId="26405"/>
    <cellStyle name="SAPBEXstdItem 3 2 3 6" xfId="26406"/>
    <cellStyle name="SAPBEXstdItem 3 2 3 7" xfId="26407"/>
    <cellStyle name="SAPBEXstdItem 3 2 3 8" xfId="26408"/>
    <cellStyle name="SAPBEXstdItem 3 2 4" xfId="26409"/>
    <cellStyle name="SAPBEXstdItem 3 2 4 2" xfId="26410"/>
    <cellStyle name="SAPBEXstdItem 3 2 4 3" xfId="26411"/>
    <cellStyle name="SAPBEXstdItem 3 2 4 4" xfId="26412"/>
    <cellStyle name="SAPBEXstdItem 3 2 4 5" xfId="26413"/>
    <cellStyle name="SAPBEXstdItem 3 2 4 6" xfId="26414"/>
    <cellStyle name="SAPBEXstdItem 3 2 4 7" xfId="26415"/>
    <cellStyle name="SAPBEXstdItem 3 2 4 8" xfId="26416"/>
    <cellStyle name="SAPBEXstdItem 3 2 5" xfId="26417"/>
    <cellStyle name="SAPBEXstdItem 3 2 5 2" xfId="26418"/>
    <cellStyle name="SAPBEXstdItem 3 2 5 3" xfId="26419"/>
    <cellStyle name="SAPBEXstdItem 3 2 5 4" xfId="26420"/>
    <cellStyle name="SAPBEXstdItem 3 2 5 5" xfId="26421"/>
    <cellStyle name="SAPBEXstdItem 3 2 5 6" xfId="26422"/>
    <cellStyle name="SAPBEXstdItem 3 2 5 7" xfId="26423"/>
    <cellStyle name="SAPBEXstdItem 3 2 5 8" xfId="26424"/>
    <cellStyle name="SAPBEXstdItem 3 2 6" xfId="26425"/>
    <cellStyle name="SAPBEXstdItem 3 2 7" xfId="26426"/>
    <cellStyle name="SAPBEXstdItem 3 2 8" xfId="26427"/>
    <cellStyle name="SAPBEXstdItem 3 2 9" xfId="26428"/>
    <cellStyle name="SAPBEXstdItem 3 3" xfId="26429"/>
    <cellStyle name="SAPBEXstdItem 3 3 10" xfId="26430"/>
    <cellStyle name="SAPBEXstdItem 3 3 11" xfId="26431"/>
    <cellStyle name="SAPBEXstdItem 3 3 12" xfId="26432"/>
    <cellStyle name="SAPBEXstdItem 3 3 2" xfId="26433"/>
    <cellStyle name="SAPBEXstdItem 3 3 2 2" xfId="26434"/>
    <cellStyle name="SAPBEXstdItem 3 3 2 3" xfId="26435"/>
    <cellStyle name="SAPBEXstdItem 3 3 2 4" xfId="26436"/>
    <cellStyle name="SAPBEXstdItem 3 3 2 5" xfId="26437"/>
    <cellStyle name="SAPBEXstdItem 3 3 2 6" xfId="26438"/>
    <cellStyle name="SAPBEXstdItem 3 3 2 7" xfId="26439"/>
    <cellStyle name="SAPBEXstdItem 3 3 2 8" xfId="26440"/>
    <cellStyle name="SAPBEXstdItem 3 3 3" xfId="26441"/>
    <cellStyle name="SAPBEXstdItem 3 3 3 2" xfId="26442"/>
    <cellStyle name="SAPBEXstdItem 3 3 3 3" xfId="26443"/>
    <cellStyle name="SAPBEXstdItem 3 3 3 4" xfId="26444"/>
    <cellStyle name="SAPBEXstdItem 3 3 3 5" xfId="26445"/>
    <cellStyle name="SAPBEXstdItem 3 3 3 6" xfId="26446"/>
    <cellStyle name="SAPBEXstdItem 3 3 3 7" xfId="26447"/>
    <cellStyle name="SAPBEXstdItem 3 3 3 8" xfId="26448"/>
    <cellStyle name="SAPBEXstdItem 3 3 4" xfId="26449"/>
    <cellStyle name="SAPBEXstdItem 3 3 4 2" xfId="26450"/>
    <cellStyle name="SAPBEXstdItem 3 3 4 3" xfId="26451"/>
    <cellStyle name="SAPBEXstdItem 3 3 4 4" xfId="26452"/>
    <cellStyle name="SAPBEXstdItem 3 3 4 5" xfId="26453"/>
    <cellStyle name="SAPBEXstdItem 3 3 4 6" xfId="26454"/>
    <cellStyle name="SAPBEXstdItem 3 3 4 7" xfId="26455"/>
    <cellStyle name="SAPBEXstdItem 3 3 4 8" xfId="26456"/>
    <cellStyle name="SAPBEXstdItem 3 3 5" xfId="26457"/>
    <cellStyle name="SAPBEXstdItem 3 3 6" xfId="26458"/>
    <cellStyle name="SAPBEXstdItem 3 3 7" xfId="26459"/>
    <cellStyle name="SAPBEXstdItem 3 3 8" xfId="26460"/>
    <cellStyle name="SAPBEXstdItem 3 3 9" xfId="26461"/>
    <cellStyle name="SAPBEXstdItem 3 4" xfId="26462"/>
    <cellStyle name="SAPBEXstdItem 3 4 2" xfId="26463"/>
    <cellStyle name="SAPBEXstdItem 3 4 3" xfId="26464"/>
    <cellStyle name="SAPBEXstdItem 3 4 4" xfId="26465"/>
    <cellStyle name="SAPBEXstdItem 3 4 5" xfId="26466"/>
    <cellStyle name="SAPBEXstdItem 3 4 6" xfId="26467"/>
    <cellStyle name="SAPBEXstdItem 3 4 7" xfId="26468"/>
    <cellStyle name="SAPBEXstdItem 3 4 8" xfId="26469"/>
    <cellStyle name="SAPBEXstdItem 3 5" xfId="26470"/>
    <cellStyle name="SAPBEXstdItem 3 5 2" xfId="26471"/>
    <cellStyle name="SAPBEXstdItem 3 5 3" xfId="26472"/>
    <cellStyle name="SAPBEXstdItem 3 5 4" xfId="26473"/>
    <cellStyle name="SAPBEXstdItem 3 5 5" xfId="26474"/>
    <cellStyle name="SAPBEXstdItem 3 5 6" xfId="26475"/>
    <cellStyle name="SAPBEXstdItem 3 5 7" xfId="26476"/>
    <cellStyle name="SAPBEXstdItem 3 5 8" xfId="26477"/>
    <cellStyle name="SAPBEXstdItem 3 6" xfId="26478"/>
    <cellStyle name="SAPBEXstdItem 3 6 2" xfId="26479"/>
    <cellStyle name="SAPBEXstdItem 3 6 3" xfId="26480"/>
    <cellStyle name="SAPBEXstdItem 3 6 4" xfId="26481"/>
    <cellStyle name="SAPBEXstdItem 3 6 5" xfId="26482"/>
    <cellStyle name="SAPBEXstdItem 3 6 6" xfId="26483"/>
    <cellStyle name="SAPBEXstdItem 3 6 7" xfId="26484"/>
    <cellStyle name="SAPBEXstdItem 3 6 8" xfId="26485"/>
    <cellStyle name="SAPBEXstdItem 3 7" xfId="26486"/>
    <cellStyle name="SAPBEXstdItem 3 8" xfId="26487"/>
    <cellStyle name="SAPBEXstdItem 3 9" xfId="26488"/>
    <cellStyle name="SAPBEXstdItem 4" xfId="1573"/>
    <cellStyle name="SAPBEXstdItem 4 10" xfId="26489"/>
    <cellStyle name="SAPBEXstdItem 4 11" xfId="26490"/>
    <cellStyle name="SAPBEXstdItem 4 12" xfId="26491"/>
    <cellStyle name="SAPBEXstdItem 4 13" xfId="26492"/>
    <cellStyle name="SAPBEXstdItem 4 14" xfId="26493"/>
    <cellStyle name="SAPBEXstdItem 4 2" xfId="1574"/>
    <cellStyle name="SAPBEXstdItem 4 2 10" xfId="26494"/>
    <cellStyle name="SAPBEXstdItem 4 2 11" xfId="26495"/>
    <cellStyle name="SAPBEXstdItem 4 2 12" xfId="26496"/>
    <cellStyle name="SAPBEXstdItem 4 2 13" xfId="26497"/>
    <cellStyle name="SAPBEXstdItem 4 2 14" xfId="26498"/>
    <cellStyle name="SAPBEXstdItem 4 2 2" xfId="26499"/>
    <cellStyle name="SAPBEXstdItem 4 2 2 10" xfId="26500"/>
    <cellStyle name="SAPBEXstdItem 4 2 2 11" xfId="26501"/>
    <cellStyle name="SAPBEXstdItem 4 2 2 12" xfId="26502"/>
    <cellStyle name="SAPBEXstdItem 4 2 2 2" xfId="26503"/>
    <cellStyle name="SAPBEXstdItem 4 2 2 2 2" xfId="26504"/>
    <cellStyle name="SAPBEXstdItem 4 2 2 2 3" xfId="26505"/>
    <cellStyle name="SAPBEXstdItem 4 2 2 2 4" xfId="26506"/>
    <cellStyle name="SAPBEXstdItem 4 2 2 2 5" xfId="26507"/>
    <cellStyle name="SAPBEXstdItem 4 2 2 2 6" xfId="26508"/>
    <cellStyle name="SAPBEXstdItem 4 2 2 2 7" xfId="26509"/>
    <cellStyle name="SAPBEXstdItem 4 2 2 2 8" xfId="26510"/>
    <cellStyle name="SAPBEXstdItem 4 2 2 3" xfId="26511"/>
    <cellStyle name="SAPBEXstdItem 4 2 2 3 2" xfId="26512"/>
    <cellStyle name="SAPBEXstdItem 4 2 2 3 3" xfId="26513"/>
    <cellStyle name="SAPBEXstdItem 4 2 2 3 4" xfId="26514"/>
    <cellStyle name="SAPBEXstdItem 4 2 2 3 5" xfId="26515"/>
    <cellStyle name="SAPBEXstdItem 4 2 2 3 6" xfId="26516"/>
    <cellStyle name="SAPBEXstdItem 4 2 2 3 7" xfId="26517"/>
    <cellStyle name="SAPBEXstdItem 4 2 2 3 8" xfId="26518"/>
    <cellStyle name="SAPBEXstdItem 4 2 2 4" xfId="26519"/>
    <cellStyle name="SAPBEXstdItem 4 2 2 4 2" xfId="26520"/>
    <cellStyle name="SAPBEXstdItem 4 2 2 4 3" xfId="26521"/>
    <cellStyle name="SAPBEXstdItem 4 2 2 4 4" xfId="26522"/>
    <cellStyle name="SAPBEXstdItem 4 2 2 4 5" xfId="26523"/>
    <cellStyle name="SAPBEXstdItem 4 2 2 4 6" xfId="26524"/>
    <cellStyle name="SAPBEXstdItem 4 2 2 4 7" xfId="26525"/>
    <cellStyle name="SAPBEXstdItem 4 2 2 4 8" xfId="26526"/>
    <cellStyle name="SAPBEXstdItem 4 2 2 5" xfId="26527"/>
    <cellStyle name="SAPBEXstdItem 4 2 2 6" xfId="26528"/>
    <cellStyle name="SAPBEXstdItem 4 2 2 7" xfId="26529"/>
    <cellStyle name="SAPBEXstdItem 4 2 2 8" xfId="26530"/>
    <cellStyle name="SAPBEXstdItem 4 2 2 9" xfId="26531"/>
    <cellStyle name="SAPBEXstdItem 4 2 3" xfId="26532"/>
    <cellStyle name="SAPBEXstdItem 4 2 3 2" xfId="26533"/>
    <cellStyle name="SAPBEXstdItem 4 2 3 3" xfId="26534"/>
    <cellStyle name="SAPBEXstdItem 4 2 3 4" xfId="26535"/>
    <cellStyle name="SAPBEXstdItem 4 2 3 5" xfId="26536"/>
    <cellStyle name="SAPBEXstdItem 4 2 3 6" xfId="26537"/>
    <cellStyle name="SAPBEXstdItem 4 2 3 7" xfId="26538"/>
    <cellStyle name="SAPBEXstdItem 4 2 3 8" xfId="26539"/>
    <cellStyle name="SAPBEXstdItem 4 2 4" xfId="26540"/>
    <cellStyle name="SAPBEXstdItem 4 2 4 2" xfId="26541"/>
    <cellStyle name="SAPBEXstdItem 4 2 4 3" xfId="26542"/>
    <cellStyle name="SAPBEXstdItem 4 2 4 4" xfId="26543"/>
    <cellStyle name="SAPBEXstdItem 4 2 4 5" xfId="26544"/>
    <cellStyle name="SAPBEXstdItem 4 2 4 6" xfId="26545"/>
    <cellStyle name="SAPBEXstdItem 4 2 4 7" xfId="26546"/>
    <cellStyle name="SAPBEXstdItem 4 2 4 8" xfId="26547"/>
    <cellStyle name="SAPBEXstdItem 4 2 5" xfId="26548"/>
    <cellStyle name="SAPBEXstdItem 4 2 5 2" xfId="26549"/>
    <cellStyle name="SAPBEXstdItem 4 2 5 3" xfId="26550"/>
    <cellStyle name="SAPBEXstdItem 4 2 5 4" xfId="26551"/>
    <cellStyle name="SAPBEXstdItem 4 2 5 5" xfId="26552"/>
    <cellStyle name="SAPBEXstdItem 4 2 5 6" xfId="26553"/>
    <cellStyle name="SAPBEXstdItem 4 2 5 7" xfId="26554"/>
    <cellStyle name="SAPBEXstdItem 4 2 5 8" xfId="26555"/>
    <cellStyle name="SAPBEXstdItem 4 2 6" xfId="26556"/>
    <cellStyle name="SAPBEXstdItem 4 2 7" xfId="26557"/>
    <cellStyle name="SAPBEXstdItem 4 2 8" xfId="26558"/>
    <cellStyle name="SAPBEXstdItem 4 2 9" xfId="26559"/>
    <cellStyle name="SAPBEXstdItem 4 3" xfId="26560"/>
    <cellStyle name="SAPBEXstdItem 4 3 10" xfId="26561"/>
    <cellStyle name="SAPBEXstdItem 4 3 11" xfId="26562"/>
    <cellStyle name="SAPBEXstdItem 4 3 12" xfId="26563"/>
    <cellStyle name="SAPBEXstdItem 4 3 2" xfId="26564"/>
    <cellStyle name="SAPBEXstdItem 4 3 2 2" xfId="26565"/>
    <cellStyle name="SAPBEXstdItem 4 3 2 3" xfId="26566"/>
    <cellStyle name="SAPBEXstdItem 4 3 2 4" xfId="26567"/>
    <cellStyle name="SAPBEXstdItem 4 3 2 5" xfId="26568"/>
    <cellStyle name="SAPBEXstdItem 4 3 2 6" xfId="26569"/>
    <cellStyle name="SAPBEXstdItem 4 3 2 7" xfId="26570"/>
    <cellStyle name="SAPBEXstdItem 4 3 2 8" xfId="26571"/>
    <cellStyle name="SAPBEXstdItem 4 3 3" xfId="26572"/>
    <cellStyle name="SAPBEXstdItem 4 3 3 2" xfId="26573"/>
    <cellStyle name="SAPBEXstdItem 4 3 3 3" xfId="26574"/>
    <cellStyle name="SAPBEXstdItem 4 3 3 4" xfId="26575"/>
    <cellStyle name="SAPBEXstdItem 4 3 3 5" xfId="26576"/>
    <cellStyle name="SAPBEXstdItem 4 3 3 6" xfId="26577"/>
    <cellStyle name="SAPBEXstdItem 4 3 3 7" xfId="26578"/>
    <cellStyle name="SAPBEXstdItem 4 3 3 8" xfId="26579"/>
    <cellStyle name="SAPBEXstdItem 4 3 4" xfId="26580"/>
    <cellStyle name="SAPBEXstdItem 4 3 4 2" xfId="26581"/>
    <cellStyle name="SAPBEXstdItem 4 3 4 3" xfId="26582"/>
    <cellStyle name="SAPBEXstdItem 4 3 4 4" xfId="26583"/>
    <cellStyle name="SAPBEXstdItem 4 3 4 5" xfId="26584"/>
    <cellStyle name="SAPBEXstdItem 4 3 4 6" xfId="26585"/>
    <cellStyle name="SAPBEXstdItem 4 3 4 7" xfId="26586"/>
    <cellStyle name="SAPBEXstdItem 4 3 4 8" xfId="26587"/>
    <cellStyle name="SAPBEXstdItem 4 3 5" xfId="26588"/>
    <cellStyle name="SAPBEXstdItem 4 3 6" xfId="26589"/>
    <cellStyle name="SAPBEXstdItem 4 3 7" xfId="26590"/>
    <cellStyle name="SAPBEXstdItem 4 3 8" xfId="26591"/>
    <cellStyle name="SAPBEXstdItem 4 3 9" xfId="26592"/>
    <cellStyle name="SAPBEXstdItem 4 4" xfId="26593"/>
    <cellStyle name="SAPBEXstdItem 4 4 2" xfId="26594"/>
    <cellStyle name="SAPBEXstdItem 4 4 3" xfId="26595"/>
    <cellStyle name="SAPBEXstdItem 4 4 4" xfId="26596"/>
    <cellStyle name="SAPBEXstdItem 4 4 5" xfId="26597"/>
    <cellStyle name="SAPBEXstdItem 4 4 6" xfId="26598"/>
    <cellStyle name="SAPBEXstdItem 4 4 7" xfId="26599"/>
    <cellStyle name="SAPBEXstdItem 4 4 8" xfId="26600"/>
    <cellStyle name="SAPBEXstdItem 4 5" xfId="26601"/>
    <cellStyle name="SAPBEXstdItem 4 5 2" xfId="26602"/>
    <cellStyle name="SAPBEXstdItem 4 5 3" xfId="26603"/>
    <cellStyle name="SAPBEXstdItem 4 5 4" xfId="26604"/>
    <cellStyle name="SAPBEXstdItem 4 5 5" xfId="26605"/>
    <cellStyle name="SAPBEXstdItem 4 5 6" xfId="26606"/>
    <cellStyle name="SAPBEXstdItem 4 5 7" xfId="26607"/>
    <cellStyle name="SAPBEXstdItem 4 5 8" xfId="26608"/>
    <cellStyle name="SAPBEXstdItem 4 6" xfId="26609"/>
    <cellStyle name="SAPBEXstdItem 4 6 2" xfId="26610"/>
    <cellStyle name="SAPBEXstdItem 4 6 3" xfId="26611"/>
    <cellStyle name="SAPBEXstdItem 4 6 4" xfId="26612"/>
    <cellStyle name="SAPBEXstdItem 4 6 5" xfId="26613"/>
    <cellStyle name="SAPBEXstdItem 4 6 6" xfId="26614"/>
    <cellStyle name="SAPBEXstdItem 4 6 7" xfId="26615"/>
    <cellStyle name="SAPBEXstdItem 4 6 8" xfId="26616"/>
    <cellStyle name="SAPBEXstdItem 4 7" xfId="26617"/>
    <cellStyle name="SAPBEXstdItem 4 8" xfId="26618"/>
    <cellStyle name="SAPBEXstdItem 4 9" xfId="26619"/>
    <cellStyle name="SAPBEXstdItem 5" xfId="1575"/>
    <cellStyle name="SAPBEXstdItem 5 10" xfId="26620"/>
    <cellStyle name="SAPBEXstdItem 5 11" xfId="26621"/>
    <cellStyle name="SAPBEXstdItem 5 12" xfId="26622"/>
    <cellStyle name="SAPBEXstdItem 5 13" xfId="26623"/>
    <cellStyle name="SAPBEXstdItem 5 14" xfId="26624"/>
    <cellStyle name="SAPBEXstdItem 5 2" xfId="26625"/>
    <cellStyle name="SAPBEXstdItem 5 2 10" xfId="26626"/>
    <cellStyle name="SAPBEXstdItem 5 2 11" xfId="26627"/>
    <cellStyle name="SAPBEXstdItem 5 2 12" xfId="26628"/>
    <cellStyle name="SAPBEXstdItem 5 2 2" xfId="26629"/>
    <cellStyle name="SAPBEXstdItem 5 2 2 2" xfId="26630"/>
    <cellStyle name="SAPBEXstdItem 5 2 2 3" xfId="26631"/>
    <cellStyle name="SAPBEXstdItem 5 2 2 4" xfId="26632"/>
    <cellStyle name="SAPBEXstdItem 5 2 2 5" xfId="26633"/>
    <cellStyle name="SAPBEXstdItem 5 2 2 6" xfId="26634"/>
    <cellStyle name="SAPBEXstdItem 5 2 2 7" xfId="26635"/>
    <cellStyle name="SAPBEXstdItem 5 2 2 8" xfId="26636"/>
    <cellStyle name="SAPBEXstdItem 5 2 3" xfId="26637"/>
    <cellStyle name="SAPBEXstdItem 5 2 3 2" xfId="26638"/>
    <cellStyle name="SAPBEXstdItem 5 2 3 3" xfId="26639"/>
    <cellStyle name="SAPBEXstdItem 5 2 3 4" xfId="26640"/>
    <cellStyle name="SAPBEXstdItem 5 2 3 5" xfId="26641"/>
    <cellStyle name="SAPBEXstdItem 5 2 3 6" xfId="26642"/>
    <cellStyle name="SAPBEXstdItem 5 2 3 7" xfId="26643"/>
    <cellStyle name="SAPBEXstdItem 5 2 3 8" xfId="26644"/>
    <cellStyle name="SAPBEXstdItem 5 2 4" xfId="26645"/>
    <cellStyle name="SAPBEXstdItem 5 2 4 2" xfId="26646"/>
    <cellStyle name="SAPBEXstdItem 5 2 4 3" xfId="26647"/>
    <cellStyle name="SAPBEXstdItem 5 2 4 4" xfId="26648"/>
    <cellStyle name="SAPBEXstdItem 5 2 4 5" xfId="26649"/>
    <cellStyle name="SAPBEXstdItem 5 2 4 6" xfId="26650"/>
    <cellStyle name="SAPBEXstdItem 5 2 4 7" xfId="26651"/>
    <cellStyle name="SAPBEXstdItem 5 2 4 8" xfId="26652"/>
    <cellStyle name="SAPBEXstdItem 5 2 5" xfId="26653"/>
    <cellStyle name="SAPBEXstdItem 5 2 6" xfId="26654"/>
    <cellStyle name="SAPBEXstdItem 5 2 7" xfId="26655"/>
    <cellStyle name="SAPBEXstdItem 5 2 8" xfId="26656"/>
    <cellStyle name="SAPBEXstdItem 5 2 9" xfId="26657"/>
    <cellStyle name="SAPBEXstdItem 5 3" xfId="26658"/>
    <cellStyle name="SAPBEXstdItem 5 3 2" xfId="26659"/>
    <cellStyle name="SAPBEXstdItem 5 3 3" xfId="26660"/>
    <cellStyle name="SAPBEXstdItem 5 3 4" xfId="26661"/>
    <cellStyle name="SAPBEXstdItem 5 3 5" xfId="26662"/>
    <cellStyle name="SAPBEXstdItem 5 3 6" xfId="26663"/>
    <cellStyle name="SAPBEXstdItem 5 3 7" xfId="26664"/>
    <cellStyle name="SAPBEXstdItem 5 3 8" xfId="26665"/>
    <cellStyle name="SAPBEXstdItem 5 4" xfId="26666"/>
    <cellStyle name="SAPBEXstdItem 5 4 2" xfId="26667"/>
    <cellStyle name="SAPBEXstdItem 5 4 3" xfId="26668"/>
    <cellStyle name="SAPBEXstdItem 5 4 4" xfId="26669"/>
    <cellStyle name="SAPBEXstdItem 5 4 5" xfId="26670"/>
    <cellStyle name="SAPBEXstdItem 5 4 6" xfId="26671"/>
    <cellStyle name="SAPBEXstdItem 5 4 7" xfId="26672"/>
    <cellStyle name="SAPBEXstdItem 5 4 8" xfId="26673"/>
    <cellStyle name="SAPBEXstdItem 5 5" xfId="26674"/>
    <cellStyle name="SAPBEXstdItem 5 5 2" xfId="26675"/>
    <cellStyle name="SAPBEXstdItem 5 5 3" xfId="26676"/>
    <cellStyle name="SAPBEXstdItem 5 5 4" xfId="26677"/>
    <cellStyle name="SAPBEXstdItem 5 5 5" xfId="26678"/>
    <cellStyle name="SAPBEXstdItem 5 5 6" xfId="26679"/>
    <cellStyle name="SAPBEXstdItem 5 5 7" xfId="26680"/>
    <cellStyle name="SAPBEXstdItem 5 5 8" xfId="26681"/>
    <cellStyle name="SAPBEXstdItem 5 6" xfId="26682"/>
    <cellStyle name="SAPBEXstdItem 5 7" xfId="26683"/>
    <cellStyle name="SAPBEXstdItem 5 8" xfId="26684"/>
    <cellStyle name="SAPBEXstdItem 5 9" xfId="26685"/>
    <cellStyle name="SAPBEXstdItem 6" xfId="26686"/>
    <cellStyle name="SAPBEXstdItem 6 10" xfId="26687"/>
    <cellStyle name="SAPBEXstdItem 6 11" xfId="26688"/>
    <cellStyle name="SAPBEXstdItem 6 12" xfId="26689"/>
    <cellStyle name="SAPBEXstdItem 6 2" xfId="26690"/>
    <cellStyle name="SAPBEXstdItem 6 2 2" xfId="26691"/>
    <cellStyle name="SAPBEXstdItem 6 2 3" xfId="26692"/>
    <cellStyle name="SAPBEXstdItem 6 2 4" xfId="26693"/>
    <cellStyle name="SAPBEXstdItem 6 2 5" xfId="26694"/>
    <cellStyle name="SAPBEXstdItem 6 2 6" xfId="26695"/>
    <cellStyle name="SAPBEXstdItem 6 2 7" xfId="26696"/>
    <cellStyle name="SAPBEXstdItem 6 2 8" xfId="26697"/>
    <cellStyle name="SAPBEXstdItem 6 3" xfId="26698"/>
    <cellStyle name="SAPBEXstdItem 6 3 2" xfId="26699"/>
    <cellStyle name="SAPBEXstdItem 6 3 3" xfId="26700"/>
    <cellStyle name="SAPBEXstdItem 6 3 4" xfId="26701"/>
    <cellStyle name="SAPBEXstdItem 6 3 5" xfId="26702"/>
    <cellStyle name="SAPBEXstdItem 6 3 6" xfId="26703"/>
    <cellStyle name="SAPBEXstdItem 6 3 7" xfId="26704"/>
    <cellStyle name="SAPBEXstdItem 6 3 8" xfId="26705"/>
    <cellStyle name="SAPBEXstdItem 6 4" xfId="26706"/>
    <cellStyle name="SAPBEXstdItem 6 4 2" xfId="26707"/>
    <cellStyle name="SAPBEXstdItem 6 4 3" xfId="26708"/>
    <cellStyle name="SAPBEXstdItem 6 4 4" xfId="26709"/>
    <cellStyle name="SAPBEXstdItem 6 4 5" xfId="26710"/>
    <cellStyle name="SAPBEXstdItem 6 4 6" xfId="26711"/>
    <cellStyle name="SAPBEXstdItem 6 4 7" xfId="26712"/>
    <cellStyle name="SAPBEXstdItem 6 4 8" xfId="26713"/>
    <cellStyle name="SAPBEXstdItem 6 5" xfId="26714"/>
    <cellStyle name="SAPBEXstdItem 6 6" xfId="26715"/>
    <cellStyle name="SAPBEXstdItem 6 7" xfId="26716"/>
    <cellStyle name="SAPBEXstdItem 6 8" xfId="26717"/>
    <cellStyle name="SAPBEXstdItem 6 9" xfId="26718"/>
    <cellStyle name="SAPBEXstdItem 7" xfId="26719"/>
    <cellStyle name="SAPBEXstdItem 7 2" xfId="26720"/>
    <cellStyle name="SAPBEXstdItem 7 3" xfId="26721"/>
    <cellStyle name="SAPBEXstdItem 7 4" xfId="26722"/>
    <cellStyle name="SAPBEXstdItem 7 5" xfId="26723"/>
    <cellStyle name="SAPBEXstdItem 7 6" xfId="26724"/>
    <cellStyle name="SAPBEXstdItem 7 7" xfId="26725"/>
    <cellStyle name="SAPBEXstdItem 7 8" xfId="26726"/>
    <cellStyle name="SAPBEXstdItem 8" xfId="26727"/>
    <cellStyle name="SAPBEXstdItem 8 2" xfId="26728"/>
    <cellStyle name="SAPBEXstdItem 8 3" xfId="26729"/>
    <cellStyle name="SAPBEXstdItem 8 4" xfId="26730"/>
    <cellStyle name="SAPBEXstdItem 8 5" xfId="26731"/>
    <cellStyle name="SAPBEXstdItem 8 6" xfId="26732"/>
    <cellStyle name="SAPBEXstdItem 8 7" xfId="26733"/>
    <cellStyle name="SAPBEXstdItem 8 8" xfId="26734"/>
    <cellStyle name="SAPBEXstdItem 9" xfId="26735"/>
    <cellStyle name="SAPBEXstdItem 9 2" xfId="26736"/>
    <cellStyle name="SAPBEXstdItem 9 3" xfId="26737"/>
    <cellStyle name="SAPBEXstdItem 9 4" xfId="26738"/>
    <cellStyle name="SAPBEXstdItem 9 5" xfId="26739"/>
    <cellStyle name="SAPBEXstdItem 9 6" xfId="26740"/>
    <cellStyle name="SAPBEXstdItem 9 7" xfId="26741"/>
    <cellStyle name="SAPBEXstdItem 9 8" xfId="26742"/>
    <cellStyle name="SAPBEXstdItem_10.инвест" xfId="47330"/>
    <cellStyle name="SAPBEXstdItemX" xfId="152"/>
    <cellStyle name="SAPBEXstdItemX 10" xfId="26743"/>
    <cellStyle name="SAPBEXstdItemX 11" xfId="26744"/>
    <cellStyle name="SAPBEXstdItemX 12" xfId="26745"/>
    <cellStyle name="SAPBEXstdItemX 13" xfId="26746"/>
    <cellStyle name="SAPBEXstdItemX 14" xfId="26747"/>
    <cellStyle name="SAPBEXstdItemX 15" xfId="26748"/>
    <cellStyle name="SAPBEXstdItemX 16" xfId="26749"/>
    <cellStyle name="SAPBEXstdItemX 17" xfId="26750"/>
    <cellStyle name="SAPBEXstdItemX 2" xfId="251"/>
    <cellStyle name="SAPBEXstdItemX 2 10" xfId="26751"/>
    <cellStyle name="SAPBEXstdItemX 2 11" xfId="26752"/>
    <cellStyle name="SAPBEXstdItemX 2 12" xfId="26753"/>
    <cellStyle name="SAPBEXstdItemX 2 13" xfId="26754"/>
    <cellStyle name="SAPBEXstdItemX 2 14" xfId="26755"/>
    <cellStyle name="SAPBEXstdItemX 2 2" xfId="1576"/>
    <cellStyle name="SAPBEXstdItemX 2 2 10" xfId="26756"/>
    <cellStyle name="SAPBEXstdItemX 2 2 11" xfId="26757"/>
    <cellStyle name="SAPBEXstdItemX 2 2 12" xfId="26758"/>
    <cellStyle name="SAPBEXstdItemX 2 2 13" xfId="26759"/>
    <cellStyle name="SAPBEXstdItemX 2 2 14" xfId="26760"/>
    <cellStyle name="SAPBEXstdItemX 2 2 2" xfId="26761"/>
    <cellStyle name="SAPBEXstdItemX 2 2 2 10" xfId="26762"/>
    <cellStyle name="SAPBEXstdItemX 2 2 2 11" xfId="26763"/>
    <cellStyle name="SAPBEXstdItemX 2 2 2 12" xfId="26764"/>
    <cellStyle name="SAPBEXstdItemX 2 2 2 2" xfId="26765"/>
    <cellStyle name="SAPBEXstdItemX 2 2 2 2 2" xfId="26766"/>
    <cellStyle name="SAPBEXstdItemX 2 2 2 2 3" xfId="26767"/>
    <cellStyle name="SAPBEXstdItemX 2 2 2 2 4" xfId="26768"/>
    <cellStyle name="SAPBEXstdItemX 2 2 2 2 5" xfId="26769"/>
    <cellStyle name="SAPBEXstdItemX 2 2 2 2 6" xfId="26770"/>
    <cellStyle name="SAPBEXstdItemX 2 2 2 2 7" xfId="26771"/>
    <cellStyle name="SAPBEXstdItemX 2 2 2 2 8" xfId="26772"/>
    <cellStyle name="SAPBEXstdItemX 2 2 2 3" xfId="26773"/>
    <cellStyle name="SAPBEXstdItemX 2 2 2 3 2" xfId="26774"/>
    <cellStyle name="SAPBEXstdItemX 2 2 2 3 3" xfId="26775"/>
    <cellStyle name="SAPBEXstdItemX 2 2 2 3 4" xfId="26776"/>
    <cellStyle name="SAPBEXstdItemX 2 2 2 3 5" xfId="26777"/>
    <cellStyle name="SAPBEXstdItemX 2 2 2 3 6" xfId="26778"/>
    <cellStyle name="SAPBEXstdItemX 2 2 2 3 7" xfId="26779"/>
    <cellStyle name="SAPBEXstdItemX 2 2 2 3 8" xfId="26780"/>
    <cellStyle name="SAPBEXstdItemX 2 2 2 4" xfId="26781"/>
    <cellStyle name="SAPBEXstdItemX 2 2 2 4 2" xfId="26782"/>
    <cellStyle name="SAPBEXstdItemX 2 2 2 4 3" xfId="26783"/>
    <cellStyle name="SAPBEXstdItemX 2 2 2 4 4" xfId="26784"/>
    <cellStyle name="SAPBEXstdItemX 2 2 2 4 5" xfId="26785"/>
    <cellStyle name="SAPBEXstdItemX 2 2 2 4 6" xfId="26786"/>
    <cellStyle name="SAPBEXstdItemX 2 2 2 4 7" xfId="26787"/>
    <cellStyle name="SAPBEXstdItemX 2 2 2 4 8" xfId="26788"/>
    <cellStyle name="SAPBEXstdItemX 2 2 2 5" xfId="26789"/>
    <cellStyle name="SAPBEXstdItemX 2 2 2 6" xfId="26790"/>
    <cellStyle name="SAPBEXstdItemX 2 2 2 7" xfId="26791"/>
    <cellStyle name="SAPBEXstdItemX 2 2 2 8" xfId="26792"/>
    <cellStyle name="SAPBEXstdItemX 2 2 2 9" xfId="26793"/>
    <cellStyle name="SAPBEXstdItemX 2 2 3" xfId="26794"/>
    <cellStyle name="SAPBEXstdItemX 2 2 3 2" xfId="26795"/>
    <cellStyle name="SAPBEXstdItemX 2 2 3 3" xfId="26796"/>
    <cellStyle name="SAPBEXstdItemX 2 2 3 4" xfId="26797"/>
    <cellStyle name="SAPBEXstdItemX 2 2 3 5" xfId="26798"/>
    <cellStyle name="SAPBEXstdItemX 2 2 3 6" xfId="26799"/>
    <cellStyle name="SAPBEXstdItemX 2 2 3 7" xfId="26800"/>
    <cellStyle name="SAPBEXstdItemX 2 2 3 8" xfId="26801"/>
    <cellStyle name="SAPBEXstdItemX 2 2 4" xfId="26802"/>
    <cellStyle name="SAPBEXstdItemX 2 2 4 2" xfId="26803"/>
    <cellStyle name="SAPBEXstdItemX 2 2 4 3" xfId="26804"/>
    <cellStyle name="SAPBEXstdItemX 2 2 4 4" xfId="26805"/>
    <cellStyle name="SAPBEXstdItemX 2 2 4 5" xfId="26806"/>
    <cellStyle name="SAPBEXstdItemX 2 2 4 6" xfId="26807"/>
    <cellStyle name="SAPBEXstdItemX 2 2 4 7" xfId="26808"/>
    <cellStyle name="SAPBEXstdItemX 2 2 4 8" xfId="26809"/>
    <cellStyle name="SAPBEXstdItemX 2 2 5" xfId="26810"/>
    <cellStyle name="SAPBEXstdItemX 2 2 5 2" xfId="26811"/>
    <cellStyle name="SAPBEXstdItemX 2 2 5 3" xfId="26812"/>
    <cellStyle name="SAPBEXstdItemX 2 2 5 4" xfId="26813"/>
    <cellStyle name="SAPBEXstdItemX 2 2 5 5" xfId="26814"/>
    <cellStyle name="SAPBEXstdItemX 2 2 5 6" xfId="26815"/>
    <cellStyle name="SAPBEXstdItemX 2 2 5 7" xfId="26816"/>
    <cellStyle name="SAPBEXstdItemX 2 2 5 8" xfId="26817"/>
    <cellStyle name="SAPBEXstdItemX 2 2 6" xfId="26818"/>
    <cellStyle name="SAPBEXstdItemX 2 2 7" xfId="26819"/>
    <cellStyle name="SAPBEXstdItemX 2 2 8" xfId="26820"/>
    <cellStyle name="SAPBEXstdItemX 2 2 9" xfId="26821"/>
    <cellStyle name="SAPBEXstdItemX 2 3" xfId="26822"/>
    <cellStyle name="SAPBEXstdItemX 2 3 10" xfId="26823"/>
    <cellStyle name="SAPBEXstdItemX 2 3 11" xfId="26824"/>
    <cellStyle name="SAPBEXstdItemX 2 3 12" xfId="26825"/>
    <cellStyle name="SAPBEXstdItemX 2 3 2" xfId="26826"/>
    <cellStyle name="SAPBEXstdItemX 2 3 2 2" xfId="26827"/>
    <cellStyle name="SAPBEXstdItemX 2 3 2 3" xfId="26828"/>
    <cellStyle name="SAPBEXstdItemX 2 3 2 4" xfId="26829"/>
    <cellStyle name="SAPBEXstdItemX 2 3 2 5" xfId="26830"/>
    <cellStyle name="SAPBEXstdItemX 2 3 2 6" xfId="26831"/>
    <cellStyle name="SAPBEXstdItemX 2 3 2 7" xfId="26832"/>
    <cellStyle name="SAPBEXstdItemX 2 3 2 8" xfId="26833"/>
    <cellStyle name="SAPBEXstdItemX 2 3 3" xfId="26834"/>
    <cellStyle name="SAPBEXstdItemX 2 3 3 2" xfId="26835"/>
    <cellStyle name="SAPBEXstdItemX 2 3 3 3" xfId="26836"/>
    <cellStyle name="SAPBEXstdItemX 2 3 3 4" xfId="26837"/>
    <cellStyle name="SAPBEXstdItemX 2 3 3 5" xfId="26838"/>
    <cellStyle name="SAPBEXstdItemX 2 3 3 6" xfId="26839"/>
    <cellStyle name="SAPBEXstdItemX 2 3 3 7" xfId="26840"/>
    <cellStyle name="SAPBEXstdItemX 2 3 3 8" xfId="26841"/>
    <cellStyle name="SAPBEXstdItemX 2 3 4" xfId="26842"/>
    <cellStyle name="SAPBEXstdItemX 2 3 4 2" xfId="26843"/>
    <cellStyle name="SAPBEXstdItemX 2 3 4 3" xfId="26844"/>
    <cellStyle name="SAPBEXstdItemX 2 3 4 4" xfId="26845"/>
    <cellStyle name="SAPBEXstdItemX 2 3 4 5" xfId="26846"/>
    <cellStyle name="SAPBEXstdItemX 2 3 4 6" xfId="26847"/>
    <cellStyle name="SAPBEXstdItemX 2 3 4 7" xfId="26848"/>
    <cellStyle name="SAPBEXstdItemX 2 3 4 8" xfId="26849"/>
    <cellStyle name="SAPBEXstdItemX 2 3 5" xfId="26850"/>
    <cellStyle name="SAPBEXstdItemX 2 3 6" xfId="26851"/>
    <cellStyle name="SAPBEXstdItemX 2 3 7" xfId="26852"/>
    <cellStyle name="SAPBEXstdItemX 2 3 8" xfId="26853"/>
    <cellStyle name="SAPBEXstdItemX 2 3 9" xfId="26854"/>
    <cellStyle name="SAPBEXstdItemX 2 4" xfId="26855"/>
    <cellStyle name="SAPBEXstdItemX 2 4 2" xfId="26856"/>
    <cellStyle name="SAPBEXstdItemX 2 4 3" xfId="26857"/>
    <cellStyle name="SAPBEXstdItemX 2 4 4" xfId="26858"/>
    <cellStyle name="SAPBEXstdItemX 2 4 5" xfId="26859"/>
    <cellStyle name="SAPBEXstdItemX 2 4 6" xfId="26860"/>
    <cellStyle name="SAPBEXstdItemX 2 4 7" xfId="26861"/>
    <cellStyle name="SAPBEXstdItemX 2 4 8" xfId="26862"/>
    <cellStyle name="SAPBEXstdItemX 2 5" xfId="26863"/>
    <cellStyle name="SAPBEXstdItemX 2 5 2" xfId="26864"/>
    <cellStyle name="SAPBEXstdItemX 2 5 3" xfId="26865"/>
    <cellStyle name="SAPBEXstdItemX 2 5 4" xfId="26866"/>
    <cellStyle name="SAPBEXstdItemX 2 5 5" xfId="26867"/>
    <cellStyle name="SAPBEXstdItemX 2 5 6" xfId="26868"/>
    <cellStyle name="SAPBEXstdItemX 2 5 7" xfId="26869"/>
    <cellStyle name="SAPBEXstdItemX 2 5 8" xfId="26870"/>
    <cellStyle name="SAPBEXstdItemX 2 6" xfId="26871"/>
    <cellStyle name="SAPBEXstdItemX 2 6 2" xfId="26872"/>
    <cellStyle name="SAPBEXstdItemX 2 6 3" xfId="26873"/>
    <cellStyle name="SAPBEXstdItemX 2 6 4" xfId="26874"/>
    <cellStyle name="SAPBEXstdItemX 2 6 5" xfId="26875"/>
    <cellStyle name="SAPBEXstdItemX 2 6 6" xfId="26876"/>
    <cellStyle name="SAPBEXstdItemX 2 6 7" xfId="26877"/>
    <cellStyle name="SAPBEXstdItemX 2 6 8" xfId="26878"/>
    <cellStyle name="SAPBEXstdItemX 2 7" xfId="26879"/>
    <cellStyle name="SAPBEXstdItemX 2 8" xfId="26880"/>
    <cellStyle name="SAPBEXstdItemX 2 9" xfId="26881"/>
    <cellStyle name="SAPBEXstdItemX 3" xfId="1577"/>
    <cellStyle name="SAPBEXstdItemX 3 10" xfId="26882"/>
    <cellStyle name="SAPBEXstdItemX 3 11" xfId="26883"/>
    <cellStyle name="SAPBEXstdItemX 3 12" xfId="26884"/>
    <cellStyle name="SAPBEXstdItemX 3 13" xfId="26885"/>
    <cellStyle name="SAPBEXstdItemX 3 14" xfId="26886"/>
    <cellStyle name="SAPBEXstdItemX 3 2" xfId="1578"/>
    <cellStyle name="SAPBEXstdItemX 3 2 10" xfId="26887"/>
    <cellStyle name="SAPBEXstdItemX 3 2 11" xfId="26888"/>
    <cellStyle name="SAPBEXstdItemX 3 2 12" xfId="26889"/>
    <cellStyle name="SAPBEXstdItemX 3 2 13" xfId="26890"/>
    <cellStyle name="SAPBEXstdItemX 3 2 14" xfId="26891"/>
    <cellStyle name="SAPBEXstdItemX 3 2 2" xfId="26892"/>
    <cellStyle name="SAPBEXstdItemX 3 2 2 10" xfId="26893"/>
    <cellStyle name="SAPBEXstdItemX 3 2 2 11" xfId="26894"/>
    <cellStyle name="SAPBEXstdItemX 3 2 2 12" xfId="26895"/>
    <cellStyle name="SAPBEXstdItemX 3 2 2 2" xfId="26896"/>
    <cellStyle name="SAPBEXstdItemX 3 2 2 2 2" xfId="26897"/>
    <cellStyle name="SAPBEXstdItemX 3 2 2 2 3" xfId="26898"/>
    <cellStyle name="SAPBEXstdItemX 3 2 2 2 4" xfId="26899"/>
    <cellStyle name="SAPBEXstdItemX 3 2 2 2 5" xfId="26900"/>
    <cellStyle name="SAPBEXstdItemX 3 2 2 2 6" xfId="26901"/>
    <cellStyle name="SAPBEXstdItemX 3 2 2 2 7" xfId="26902"/>
    <cellStyle name="SAPBEXstdItemX 3 2 2 2 8" xfId="26903"/>
    <cellStyle name="SAPBEXstdItemX 3 2 2 3" xfId="26904"/>
    <cellStyle name="SAPBEXstdItemX 3 2 2 3 2" xfId="26905"/>
    <cellStyle name="SAPBEXstdItemX 3 2 2 3 3" xfId="26906"/>
    <cellStyle name="SAPBEXstdItemX 3 2 2 3 4" xfId="26907"/>
    <cellStyle name="SAPBEXstdItemX 3 2 2 3 5" xfId="26908"/>
    <cellStyle name="SAPBEXstdItemX 3 2 2 3 6" xfId="26909"/>
    <cellStyle name="SAPBEXstdItemX 3 2 2 3 7" xfId="26910"/>
    <cellStyle name="SAPBEXstdItemX 3 2 2 3 8" xfId="26911"/>
    <cellStyle name="SAPBEXstdItemX 3 2 2 4" xfId="26912"/>
    <cellStyle name="SAPBEXstdItemX 3 2 2 4 2" xfId="26913"/>
    <cellStyle name="SAPBEXstdItemX 3 2 2 4 3" xfId="26914"/>
    <cellStyle name="SAPBEXstdItemX 3 2 2 4 4" xfId="26915"/>
    <cellStyle name="SAPBEXstdItemX 3 2 2 4 5" xfId="26916"/>
    <cellStyle name="SAPBEXstdItemX 3 2 2 4 6" xfId="26917"/>
    <cellStyle name="SAPBEXstdItemX 3 2 2 4 7" xfId="26918"/>
    <cellStyle name="SAPBEXstdItemX 3 2 2 4 8" xfId="26919"/>
    <cellStyle name="SAPBEXstdItemX 3 2 2 5" xfId="26920"/>
    <cellStyle name="SAPBEXstdItemX 3 2 2 6" xfId="26921"/>
    <cellStyle name="SAPBEXstdItemX 3 2 2 7" xfId="26922"/>
    <cellStyle name="SAPBEXstdItemX 3 2 2 8" xfId="26923"/>
    <cellStyle name="SAPBEXstdItemX 3 2 2 9" xfId="26924"/>
    <cellStyle name="SAPBEXstdItemX 3 2 3" xfId="26925"/>
    <cellStyle name="SAPBEXstdItemX 3 2 3 2" xfId="26926"/>
    <cellStyle name="SAPBEXstdItemX 3 2 3 3" xfId="26927"/>
    <cellStyle name="SAPBEXstdItemX 3 2 3 4" xfId="26928"/>
    <cellStyle name="SAPBEXstdItemX 3 2 3 5" xfId="26929"/>
    <cellStyle name="SAPBEXstdItemX 3 2 3 6" xfId="26930"/>
    <cellStyle name="SAPBEXstdItemX 3 2 3 7" xfId="26931"/>
    <cellStyle name="SAPBEXstdItemX 3 2 3 8" xfId="26932"/>
    <cellStyle name="SAPBEXstdItemX 3 2 4" xfId="26933"/>
    <cellStyle name="SAPBEXstdItemX 3 2 4 2" xfId="26934"/>
    <cellStyle name="SAPBEXstdItemX 3 2 4 3" xfId="26935"/>
    <cellStyle name="SAPBEXstdItemX 3 2 4 4" xfId="26936"/>
    <cellStyle name="SAPBEXstdItemX 3 2 4 5" xfId="26937"/>
    <cellStyle name="SAPBEXstdItemX 3 2 4 6" xfId="26938"/>
    <cellStyle name="SAPBEXstdItemX 3 2 4 7" xfId="26939"/>
    <cellStyle name="SAPBEXstdItemX 3 2 4 8" xfId="26940"/>
    <cellStyle name="SAPBEXstdItemX 3 2 5" xfId="26941"/>
    <cellStyle name="SAPBEXstdItemX 3 2 5 2" xfId="26942"/>
    <cellStyle name="SAPBEXstdItemX 3 2 5 3" xfId="26943"/>
    <cellStyle name="SAPBEXstdItemX 3 2 5 4" xfId="26944"/>
    <cellStyle name="SAPBEXstdItemX 3 2 5 5" xfId="26945"/>
    <cellStyle name="SAPBEXstdItemX 3 2 5 6" xfId="26946"/>
    <cellStyle name="SAPBEXstdItemX 3 2 5 7" xfId="26947"/>
    <cellStyle name="SAPBEXstdItemX 3 2 5 8" xfId="26948"/>
    <cellStyle name="SAPBEXstdItemX 3 2 6" xfId="26949"/>
    <cellStyle name="SAPBEXstdItemX 3 2 7" xfId="26950"/>
    <cellStyle name="SAPBEXstdItemX 3 2 8" xfId="26951"/>
    <cellStyle name="SAPBEXstdItemX 3 2 9" xfId="26952"/>
    <cellStyle name="SAPBEXstdItemX 3 3" xfId="26953"/>
    <cellStyle name="SAPBEXstdItemX 3 3 10" xfId="26954"/>
    <cellStyle name="SAPBEXstdItemX 3 3 11" xfId="26955"/>
    <cellStyle name="SAPBEXstdItemX 3 3 12" xfId="26956"/>
    <cellStyle name="SAPBEXstdItemX 3 3 2" xfId="26957"/>
    <cellStyle name="SAPBEXstdItemX 3 3 2 2" xfId="26958"/>
    <cellStyle name="SAPBEXstdItemX 3 3 2 3" xfId="26959"/>
    <cellStyle name="SAPBEXstdItemX 3 3 2 4" xfId="26960"/>
    <cellStyle name="SAPBEXstdItemX 3 3 2 5" xfId="26961"/>
    <cellStyle name="SAPBEXstdItemX 3 3 2 6" xfId="26962"/>
    <cellStyle name="SAPBEXstdItemX 3 3 2 7" xfId="26963"/>
    <cellStyle name="SAPBEXstdItemX 3 3 2 8" xfId="26964"/>
    <cellStyle name="SAPBEXstdItemX 3 3 3" xfId="26965"/>
    <cellStyle name="SAPBEXstdItemX 3 3 3 2" xfId="26966"/>
    <cellStyle name="SAPBEXstdItemX 3 3 3 3" xfId="26967"/>
    <cellStyle name="SAPBEXstdItemX 3 3 3 4" xfId="26968"/>
    <cellStyle name="SAPBEXstdItemX 3 3 3 5" xfId="26969"/>
    <cellStyle name="SAPBEXstdItemX 3 3 3 6" xfId="26970"/>
    <cellStyle name="SAPBEXstdItemX 3 3 3 7" xfId="26971"/>
    <cellStyle name="SAPBEXstdItemX 3 3 3 8" xfId="26972"/>
    <cellStyle name="SAPBEXstdItemX 3 3 4" xfId="26973"/>
    <cellStyle name="SAPBEXstdItemX 3 3 4 2" xfId="26974"/>
    <cellStyle name="SAPBEXstdItemX 3 3 4 3" xfId="26975"/>
    <cellStyle name="SAPBEXstdItemX 3 3 4 4" xfId="26976"/>
    <cellStyle name="SAPBEXstdItemX 3 3 4 5" xfId="26977"/>
    <cellStyle name="SAPBEXstdItemX 3 3 4 6" xfId="26978"/>
    <cellStyle name="SAPBEXstdItemX 3 3 4 7" xfId="26979"/>
    <cellStyle name="SAPBEXstdItemX 3 3 4 8" xfId="26980"/>
    <cellStyle name="SAPBEXstdItemX 3 3 5" xfId="26981"/>
    <cellStyle name="SAPBEXstdItemX 3 3 6" xfId="26982"/>
    <cellStyle name="SAPBEXstdItemX 3 3 7" xfId="26983"/>
    <cellStyle name="SAPBEXstdItemX 3 3 8" xfId="26984"/>
    <cellStyle name="SAPBEXstdItemX 3 3 9" xfId="26985"/>
    <cellStyle name="SAPBEXstdItemX 3 4" xfId="26986"/>
    <cellStyle name="SAPBEXstdItemX 3 4 2" xfId="26987"/>
    <cellStyle name="SAPBEXstdItemX 3 4 3" xfId="26988"/>
    <cellStyle name="SAPBEXstdItemX 3 4 4" xfId="26989"/>
    <cellStyle name="SAPBEXstdItemX 3 4 5" xfId="26990"/>
    <cellStyle name="SAPBEXstdItemX 3 4 6" xfId="26991"/>
    <cellStyle name="SAPBEXstdItemX 3 4 7" xfId="26992"/>
    <cellStyle name="SAPBEXstdItemX 3 4 8" xfId="26993"/>
    <cellStyle name="SAPBEXstdItemX 3 5" xfId="26994"/>
    <cellStyle name="SAPBEXstdItemX 3 5 2" xfId="26995"/>
    <cellStyle name="SAPBEXstdItemX 3 5 3" xfId="26996"/>
    <cellStyle name="SAPBEXstdItemX 3 5 4" xfId="26997"/>
    <cellStyle name="SAPBEXstdItemX 3 5 5" xfId="26998"/>
    <cellStyle name="SAPBEXstdItemX 3 5 6" xfId="26999"/>
    <cellStyle name="SAPBEXstdItemX 3 5 7" xfId="27000"/>
    <cellStyle name="SAPBEXstdItemX 3 5 8" xfId="27001"/>
    <cellStyle name="SAPBEXstdItemX 3 6" xfId="27002"/>
    <cellStyle name="SAPBEXstdItemX 3 6 2" xfId="27003"/>
    <cellStyle name="SAPBEXstdItemX 3 6 3" xfId="27004"/>
    <cellStyle name="SAPBEXstdItemX 3 6 4" xfId="27005"/>
    <cellStyle name="SAPBEXstdItemX 3 6 5" xfId="27006"/>
    <cellStyle name="SAPBEXstdItemX 3 6 6" xfId="27007"/>
    <cellStyle name="SAPBEXstdItemX 3 6 7" xfId="27008"/>
    <cellStyle name="SAPBEXstdItemX 3 6 8" xfId="27009"/>
    <cellStyle name="SAPBEXstdItemX 3 7" xfId="27010"/>
    <cellStyle name="SAPBEXstdItemX 3 8" xfId="27011"/>
    <cellStyle name="SAPBEXstdItemX 3 9" xfId="27012"/>
    <cellStyle name="SAPBEXstdItemX 4" xfId="1579"/>
    <cellStyle name="SAPBEXstdItemX 4 10" xfId="27013"/>
    <cellStyle name="SAPBEXstdItemX 4 11" xfId="27014"/>
    <cellStyle name="SAPBEXstdItemX 4 12" xfId="27015"/>
    <cellStyle name="SAPBEXstdItemX 4 13" xfId="27016"/>
    <cellStyle name="SAPBEXstdItemX 4 14" xfId="27017"/>
    <cellStyle name="SAPBEXstdItemX 4 2" xfId="1580"/>
    <cellStyle name="SAPBEXstdItemX 4 2 10" xfId="27018"/>
    <cellStyle name="SAPBEXstdItemX 4 2 11" xfId="27019"/>
    <cellStyle name="SAPBEXstdItemX 4 2 12" xfId="27020"/>
    <cellStyle name="SAPBEXstdItemX 4 2 13" xfId="27021"/>
    <cellStyle name="SAPBEXstdItemX 4 2 14" xfId="27022"/>
    <cellStyle name="SAPBEXstdItemX 4 2 2" xfId="27023"/>
    <cellStyle name="SAPBEXstdItemX 4 2 2 10" xfId="27024"/>
    <cellStyle name="SAPBEXstdItemX 4 2 2 11" xfId="27025"/>
    <cellStyle name="SAPBEXstdItemX 4 2 2 12" xfId="27026"/>
    <cellStyle name="SAPBEXstdItemX 4 2 2 2" xfId="27027"/>
    <cellStyle name="SAPBEXstdItemX 4 2 2 2 2" xfId="27028"/>
    <cellStyle name="SAPBEXstdItemX 4 2 2 2 3" xfId="27029"/>
    <cellStyle name="SAPBEXstdItemX 4 2 2 2 4" xfId="27030"/>
    <cellStyle name="SAPBEXstdItemX 4 2 2 2 5" xfId="27031"/>
    <cellStyle name="SAPBEXstdItemX 4 2 2 2 6" xfId="27032"/>
    <cellStyle name="SAPBEXstdItemX 4 2 2 2 7" xfId="27033"/>
    <cellStyle name="SAPBEXstdItemX 4 2 2 2 8" xfId="27034"/>
    <cellStyle name="SAPBEXstdItemX 4 2 2 3" xfId="27035"/>
    <cellStyle name="SAPBEXstdItemX 4 2 2 3 2" xfId="27036"/>
    <cellStyle name="SAPBEXstdItemX 4 2 2 3 3" xfId="27037"/>
    <cellStyle name="SAPBEXstdItemX 4 2 2 3 4" xfId="27038"/>
    <cellStyle name="SAPBEXstdItemX 4 2 2 3 5" xfId="27039"/>
    <cellStyle name="SAPBEXstdItemX 4 2 2 3 6" xfId="27040"/>
    <cellStyle name="SAPBEXstdItemX 4 2 2 3 7" xfId="27041"/>
    <cellStyle name="SAPBEXstdItemX 4 2 2 3 8" xfId="27042"/>
    <cellStyle name="SAPBEXstdItemX 4 2 2 4" xfId="27043"/>
    <cellStyle name="SAPBEXstdItemX 4 2 2 4 2" xfId="27044"/>
    <cellStyle name="SAPBEXstdItemX 4 2 2 4 3" xfId="27045"/>
    <cellStyle name="SAPBEXstdItemX 4 2 2 4 4" xfId="27046"/>
    <cellStyle name="SAPBEXstdItemX 4 2 2 4 5" xfId="27047"/>
    <cellStyle name="SAPBEXstdItemX 4 2 2 4 6" xfId="27048"/>
    <cellStyle name="SAPBEXstdItemX 4 2 2 4 7" xfId="27049"/>
    <cellStyle name="SAPBEXstdItemX 4 2 2 4 8" xfId="27050"/>
    <cellStyle name="SAPBEXstdItemX 4 2 2 5" xfId="27051"/>
    <cellStyle name="SAPBEXstdItemX 4 2 2 6" xfId="27052"/>
    <cellStyle name="SAPBEXstdItemX 4 2 2 7" xfId="27053"/>
    <cellStyle name="SAPBEXstdItemX 4 2 2 8" xfId="27054"/>
    <cellStyle name="SAPBEXstdItemX 4 2 2 9" xfId="27055"/>
    <cellStyle name="SAPBEXstdItemX 4 2 3" xfId="27056"/>
    <cellStyle name="SAPBEXstdItemX 4 2 3 2" xfId="27057"/>
    <cellStyle name="SAPBEXstdItemX 4 2 3 3" xfId="27058"/>
    <cellStyle name="SAPBEXstdItemX 4 2 3 4" xfId="27059"/>
    <cellStyle name="SAPBEXstdItemX 4 2 3 5" xfId="27060"/>
    <cellStyle name="SAPBEXstdItemX 4 2 3 6" xfId="27061"/>
    <cellStyle name="SAPBEXstdItemX 4 2 3 7" xfId="27062"/>
    <cellStyle name="SAPBEXstdItemX 4 2 3 8" xfId="27063"/>
    <cellStyle name="SAPBEXstdItemX 4 2 4" xfId="27064"/>
    <cellStyle name="SAPBEXstdItemX 4 2 4 2" xfId="27065"/>
    <cellStyle name="SAPBEXstdItemX 4 2 4 3" xfId="27066"/>
    <cellStyle name="SAPBEXstdItemX 4 2 4 4" xfId="27067"/>
    <cellStyle name="SAPBEXstdItemX 4 2 4 5" xfId="27068"/>
    <cellStyle name="SAPBEXstdItemX 4 2 4 6" xfId="27069"/>
    <cellStyle name="SAPBEXstdItemX 4 2 4 7" xfId="27070"/>
    <cellStyle name="SAPBEXstdItemX 4 2 4 8" xfId="27071"/>
    <cellStyle name="SAPBEXstdItemX 4 2 5" xfId="27072"/>
    <cellStyle name="SAPBEXstdItemX 4 2 5 2" xfId="27073"/>
    <cellStyle name="SAPBEXstdItemX 4 2 5 3" xfId="27074"/>
    <cellStyle name="SAPBEXstdItemX 4 2 5 4" xfId="27075"/>
    <cellStyle name="SAPBEXstdItemX 4 2 5 5" xfId="27076"/>
    <cellStyle name="SAPBEXstdItemX 4 2 5 6" xfId="27077"/>
    <cellStyle name="SAPBEXstdItemX 4 2 5 7" xfId="27078"/>
    <cellStyle name="SAPBEXstdItemX 4 2 5 8" xfId="27079"/>
    <cellStyle name="SAPBEXstdItemX 4 2 6" xfId="27080"/>
    <cellStyle name="SAPBEXstdItemX 4 2 7" xfId="27081"/>
    <cellStyle name="SAPBEXstdItemX 4 2 8" xfId="27082"/>
    <cellStyle name="SAPBEXstdItemX 4 2 9" xfId="27083"/>
    <cellStyle name="SAPBEXstdItemX 4 3" xfId="27084"/>
    <cellStyle name="SAPBEXstdItemX 4 3 10" xfId="27085"/>
    <cellStyle name="SAPBEXstdItemX 4 3 11" xfId="27086"/>
    <cellStyle name="SAPBEXstdItemX 4 3 12" xfId="27087"/>
    <cellStyle name="SAPBEXstdItemX 4 3 2" xfId="27088"/>
    <cellStyle name="SAPBEXstdItemX 4 3 2 2" xfId="27089"/>
    <cellStyle name="SAPBEXstdItemX 4 3 2 3" xfId="27090"/>
    <cellStyle name="SAPBEXstdItemX 4 3 2 4" xfId="27091"/>
    <cellStyle name="SAPBEXstdItemX 4 3 2 5" xfId="27092"/>
    <cellStyle name="SAPBEXstdItemX 4 3 2 6" xfId="27093"/>
    <cellStyle name="SAPBEXstdItemX 4 3 2 7" xfId="27094"/>
    <cellStyle name="SAPBEXstdItemX 4 3 2 8" xfId="27095"/>
    <cellStyle name="SAPBEXstdItemX 4 3 3" xfId="27096"/>
    <cellStyle name="SAPBEXstdItemX 4 3 3 2" xfId="27097"/>
    <cellStyle name="SAPBEXstdItemX 4 3 3 3" xfId="27098"/>
    <cellStyle name="SAPBEXstdItemX 4 3 3 4" xfId="27099"/>
    <cellStyle name="SAPBEXstdItemX 4 3 3 5" xfId="27100"/>
    <cellStyle name="SAPBEXstdItemX 4 3 3 6" xfId="27101"/>
    <cellStyle name="SAPBEXstdItemX 4 3 3 7" xfId="27102"/>
    <cellStyle name="SAPBEXstdItemX 4 3 3 8" xfId="27103"/>
    <cellStyle name="SAPBEXstdItemX 4 3 4" xfId="27104"/>
    <cellStyle name="SAPBEXstdItemX 4 3 4 2" xfId="27105"/>
    <cellStyle name="SAPBEXstdItemX 4 3 4 3" xfId="27106"/>
    <cellStyle name="SAPBEXstdItemX 4 3 4 4" xfId="27107"/>
    <cellStyle name="SAPBEXstdItemX 4 3 4 5" xfId="27108"/>
    <cellStyle name="SAPBEXstdItemX 4 3 4 6" xfId="27109"/>
    <cellStyle name="SAPBEXstdItemX 4 3 4 7" xfId="27110"/>
    <cellStyle name="SAPBEXstdItemX 4 3 4 8" xfId="27111"/>
    <cellStyle name="SAPBEXstdItemX 4 3 5" xfId="27112"/>
    <cellStyle name="SAPBEXstdItemX 4 3 6" xfId="27113"/>
    <cellStyle name="SAPBEXstdItemX 4 3 7" xfId="27114"/>
    <cellStyle name="SAPBEXstdItemX 4 3 8" xfId="27115"/>
    <cellStyle name="SAPBEXstdItemX 4 3 9" xfId="27116"/>
    <cellStyle name="SAPBEXstdItemX 4 4" xfId="27117"/>
    <cellStyle name="SAPBEXstdItemX 4 4 2" xfId="27118"/>
    <cellStyle name="SAPBEXstdItemX 4 4 3" xfId="27119"/>
    <cellStyle name="SAPBEXstdItemX 4 4 4" xfId="27120"/>
    <cellStyle name="SAPBEXstdItemX 4 4 5" xfId="27121"/>
    <cellStyle name="SAPBEXstdItemX 4 4 6" xfId="27122"/>
    <cellStyle name="SAPBEXstdItemX 4 4 7" xfId="27123"/>
    <cellStyle name="SAPBEXstdItemX 4 4 8" xfId="27124"/>
    <cellStyle name="SAPBEXstdItemX 4 5" xfId="27125"/>
    <cellStyle name="SAPBEXstdItemX 4 5 2" xfId="27126"/>
    <cellStyle name="SAPBEXstdItemX 4 5 3" xfId="27127"/>
    <cellStyle name="SAPBEXstdItemX 4 5 4" xfId="27128"/>
    <cellStyle name="SAPBEXstdItemX 4 5 5" xfId="27129"/>
    <cellStyle name="SAPBEXstdItemX 4 5 6" xfId="27130"/>
    <cellStyle name="SAPBEXstdItemX 4 5 7" xfId="27131"/>
    <cellStyle name="SAPBEXstdItemX 4 5 8" xfId="27132"/>
    <cellStyle name="SAPBEXstdItemX 4 6" xfId="27133"/>
    <cellStyle name="SAPBEXstdItemX 4 6 2" xfId="27134"/>
    <cellStyle name="SAPBEXstdItemX 4 6 3" xfId="27135"/>
    <cellStyle name="SAPBEXstdItemX 4 6 4" xfId="27136"/>
    <cellStyle name="SAPBEXstdItemX 4 6 5" xfId="27137"/>
    <cellStyle name="SAPBEXstdItemX 4 6 6" xfId="27138"/>
    <cellStyle name="SAPBEXstdItemX 4 6 7" xfId="27139"/>
    <cellStyle name="SAPBEXstdItemX 4 6 8" xfId="27140"/>
    <cellStyle name="SAPBEXstdItemX 4 7" xfId="27141"/>
    <cellStyle name="SAPBEXstdItemX 4 8" xfId="27142"/>
    <cellStyle name="SAPBEXstdItemX 4 9" xfId="27143"/>
    <cellStyle name="SAPBEXstdItemX 5" xfId="1581"/>
    <cellStyle name="SAPBEXstdItemX 5 10" xfId="27144"/>
    <cellStyle name="SAPBEXstdItemX 5 11" xfId="27145"/>
    <cellStyle name="SAPBEXstdItemX 5 12" xfId="27146"/>
    <cellStyle name="SAPBEXstdItemX 5 13" xfId="27147"/>
    <cellStyle name="SAPBEXstdItemX 5 14" xfId="27148"/>
    <cellStyle name="SAPBEXstdItemX 5 2" xfId="27149"/>
    <cellStyle name="SAPBEXstdItemX 5 2 10" xfId="27150"/>
    <cellStyle name="SAPBEXstdItemX 5 2 11" xfId="27151"/>
    <cellStyle name="SAPBEXstdItemX 5 2 12" xfId="27152"/>
    <cellStyle name="SAPBEXstdItemX 5 2 2" xfId="27153"/>
    <cellStyle name="SAPBEXstdItemX 5 2 2 2" xfId="27154"/>
    <cellStyle name="SAPBEXstdItemX 5 2 2 3" xfId="27155"/>
    <cellStyle name="SAPBEXstdItemX 5 2 2 4" xfId="27156"/>
    <cellStyle name="SAPBEXstdItemX 5 2 2 5" xfId="27157"/>
    <cellStyle name="SAPBEXstdItemX 5 2 2 6" xfId="27158"/>
    <cellStyle name="SAPBEXstdItemX 5 2 2 7" xfId="27159"/>
    <cellStyle name="SAPBEXstdItemX 5 2 2 8" xfId="27160"/>
    <cellStyle name="SAPBEXstdItemX 5 2 3" xfId="27161"/>
    <cellStyle name="SAPBEXstdItemX 5 2 3 2" xfId="27162"/>
    <cellStyle name="SAPBEXstdItemX 5 2 3 3" xfId="27163"/>
    <cellStyle name="SAPBEXstdItemX 5 2 3 4" xfId="27164"/>
    <cellStyle name="SAPBEXstdItemX 5 2 3 5" xfId="27165"/>
    <cellStyle name="SAPBEXstdItemX 5 2 3 6" xfId="27166"/>
    <cellStyle name="SAPBEXstdItemX 5 2 3 7" xfId="27167"/>
    <cellStyle name="SAPBEXstdItemX 5 2 3 8" xfId="27168"/>
    <cellStyle name="SAPBEXstdItemX 5 2 4" xfId="27169"/>
    <cellStyle name="SAPBEXstdItemX 5 2 4 2" xfId="27170"/>
    <cellStyle name="SAPBEXstdItemX 5 2 4 3" xfId="27171"/>
    <cellStyle name="SAPBEXstdItemX 5 2 4 4" xfId="27172"/>
    <cellStyle name="SAPBEXstdItemX 5 2 4 5" xfId="27173"/>
    <cellStyle name="SAPBEXstdItemX 5 2 4 6" xfId="27174"/>
    <cellStyle name="SAPBEXstdItemX 5 2 4 7" xfId="27175"/>
    <cellStyle name="SAPBEXstdItemX 5 2 4 8" xfId="27176"/>
    <cellStyle name="SAPBEXstdItemX 5 2 5" xfId="27177"/>
    <cellStyle name="SAPBEXstdItemX 5 2 6" xfId="27178"/>
    <cellStyle name="SAPBEXstdItemX 5 2 7" xfId="27179"/>
    <cellStyle name="SAPBEXstdItemX 5 2 8" xfId="27180"/>
    <cellStyle name="SAPBEXstdItemX 5 2 9" xfId="27181"/>
    <cellStyle name="SAPBEXstdItemX 5 3" xfId="27182"/>
    <cellStyle name="SAPBEXstdItemX 5 3 2" xfId="27183"/>
    <cellStyle name="SAPBEXstdItemX 5 3 3" xfId="27184"/>
    <cellStyle name="SAPBEXstdItemX 5 3 4" xfId="27185"/>
    <cellStyle name="SAPBEXstdItemX 5 3 5" xfId="27186"/>
    <cellStyle name="SAPBEXstdItemX 5 3 6" xfId="27187"/>
    <cellStyle name="SAPBEXstdItemX 5 3 7" xfId="27188"/>
    <cellStyle name="SAPBEXstdItemX 5 3 8" xfId="27189"/>
    <cellStyle name="SAPBEXstdItemX 5 4" xfId="27190"/>
    <cellStyle name="SAPBEXstdItemX 5 4 2" xfId="27191"/>
    <cellStyle name="SAPBEXstdItemX 5 4 3" xfId="27192"/>
    <cellStyle name="SAPBEXstdItemX 5 4 4" xfId="27193"/>
    <cellStyle name="SAPBEXstdItemX 5 4 5" xfId="27194"/>
    <cellStyle name="SAPBEXstdItemX 5 4 6" xfId="27195"/>
    <cellStyle name="SAPBEXstdItemX 5 4 7" xfId="27196"/>
    <cellStyle name="SAPBEXstdItemX 5 4 8" xfId="27197"/>
    <cellStyle name="SAPBEXstdItemX 5 5" xfId="27198"/>
    <cellStyle name="SAPBEXstdItemX 5 5 2" xfId="27199"/>
    <cellStyle name="SAPBEXstdItemX 5 5 3" xfId="27200"/>
    <cellStyle name="SAPBEXstdItemX 5 5 4" xfId="27201"/>
    <cellStyle name="SAPBEXstdItemX 5 5 5" xfId="27202"/>
    <cellStyle name="SAPBEXstdItemX 5 5 6" xfId="27203"/>
    <cellStyle name="SAPBEXstdItemX 5 5 7" xfId="27204"/>
    <cellStyle name="SAPBEXstdItemX 5 5 8" xfId="27205"/>
    <cellStyle name="SAPBEXstdItemX 5 6" xfId="27206"/>
    <cellStyle name="SAPBEXstdItemX 5 7" xfId="27207"/>
    <cellStyle name="SAPBEXstdItemX 5 8" xfId="27208"/>
    <cellStyle name="SAPBEXstdItemX 5 9" xfId="27209"/>
    <cellStyle name="SAPBEXstdItemX 6" xfId="27210"/>
    <cellStyle name="SAPBEXstdItemX 6 10" xfId="27211"/>
    <cellStyle name="SAPBEXstdItemX 6 11" xfId="27212"/>
    <cellStyle name="SAPBEXstdItemX 6 12" xfId="27213"/>
    <cellStyle name="SAPBEXstdItemX 6 2" xfId="27214"/>
    <cellStyle name="SAPBEXstdItemX 6 2 2" xfId="27215"/>
    <cellStyle name="SAPBEXstdItemX 6 2 3" xfId="27216"/>
    <cellStyle name="SAPBEXstdItemX 6 2 4" xfId="27217"/>
    <cellStyle name="SAPBEXstdItemX 6 2 5" xfId="27218"/>
    <cellStyle name="SAPBEXstdItemX 6 2 6" xfId="27219"/>
    <cellStyle name="SAPBEXstdItemX 6 2 7" xfId="27220"/>
    <cellStyle name="SAPBEXstdItemX 6 2 8" xfId="27221"/>
    <cellStyle name="SAPBEXstdItemX 6 3" xfId="27222"/>
    <cellStyle name="SAPBEXstdItemX 6 3 2" xfId="27223"/>
    <cellStyle name="SAPBEXstdItemX 6 3 3" xfId="27224"/>
    <cellStyle name="SAPBEXstdItemX 6 3 4" xfId="27225"/>
    <cellStyle name="SAPBEXstdItemX 6 3 5" xfId="27226"/>
    <cellStyle name="SAPBEXstdItemX 6 3 6" xfId="27227"/>
    <cellStyle name="SAPBEXstdItemX 6 3 7" xfId="27228"/>
    <cellStyle name="SAPBEXstdItemX 6 3 8" xfId="27229"/>
    <cellStyle name="SAPBEXstdItemX 6 4" xfId="27230"/>
    <cellStyle name="SAPBEXstdItemX 6 4 2" xfId="27231"/>
    <cellStyle name="SAPBEXstdItemX 6 4 3" xfId="27232"/>
    <cellStyle name="SAPBEXstdItemX 6 4 4" xfId="27233"/>
    <cellStyle name="SAPBEXstdItemX 6 4 5" xfId="27234"/>
    <cellStyle name="SAPBEXstdItemX 6 4 6" xfId="27235"/>
    <cellStyle name="SAPBEXstdItemX 6 4 7" xfId="27236"/>
    <cellStyle name="SAPBEXstdItemX 6 4 8" xfId="27237"/>
    <cellStyle name="SAPBEXstdItemX 6 5" xfId="27238"/>
    <cellStyle name="SAPBEXstdItemX 6 6" xfId="27239"/>
    <cellStyle name="SAPBEXstdItemX 6 7" xfId="27240"/>
    <cellStyle name="SAPBEXstdItemX 6 8" xfId="27241"/>
    <cellStyle name="SAPBEXstdItemX 6 9" xfId="27242"/>
    <cellStyle name="SAPBEXstdItemX 7" xfId="27243"/>
    <cellStyle name="SAPBEXstdItemX 7 2" xfId="27244"/>
    <cellStyle name="SAPBEXstdItemX 7 3" xfId="27245"/>
    <cellStyle name="SAPBEXstdItemX 7 4" xfId="27246"/>
    <cellStyle name="SAPBEXstdItemX 7 5" xfId="27247"/>
    <cellStyle name="SAPBEXstdItemX 7 6" xfId="27248"/>
    <cellStyle name="SAPBEXstdItemX 7 7" xfId="27249"/>
    <cellStyle name="SAPBEXstdItemX 7 8" xfId="27250"/>
    <cellStyle name="SAPBEXstdItemX 8" xfId="27251"/>
    <cellStyle name="SAPBEXstdItemX 8 2" xfId="27252"/>
    <cellStyle name="SAPBEXstdItemX 8 3" xfId="27253"/>
    <cellStyle name="SAPBEXstdItemX 8 4" xfId="27254"/>
    <cellStyle name="SAPBEXstdItemX 8 5" xfId="27255"/>
    <cellStyle name="SAPBEXstdItemX 8 6" xfId="27256"/>
    <cellStyle name="SAPBEXstdItemX 8 7" xfId="27257"/>
    <cellStyle name="SAPBEXstdItemX 8 8" xfId="27258"/>
    <cellStyle name="SAPBEXstdItemX 9" xfId="27259"/>
    <cellStyle name="SAPBEXstdItemX 9 2" xfId="27260"/>
    <cellStyle name="SAPBEXstdItemX 9 3" xfId="27261"/>
    <cellStyle name="SAPBEXstdItemX 9 4" xfId="27262"/>
    <cellStyle name="SAPBEXstdItemX 9 5" xfId="27263"/>
    <cellStyle name="SAPBEXstdItemX 9 6" xfId="27264"/>
    <cellStyle name="SAPBEXstdItemX 9 7" xfId="27265"/>
    <cellStyle name="SAPBEXstdItemX 9 8" xfId="27266"/>
    <cellStyle name="SAPBEXstdItemX_2. Приложение Доп материалы согласованияБП_БП" xfId="1582"/>
    <cellStyle name="SAPBEXtitle" xfId="153"/>
    <cellStyle name="SAPBEXtitle 2" xfId="1583"/>
    <cellStyle name="SAPBEXtitle 3" xfId="42460"/>
    <cellStyle name="SAPBEXtitle_НВВ 2014 год  по заявкам" xfId="48696"/>
    <cellStyle name="SAPBEXunassignedItem" xfId="47331"/>
    <cellStyle name="SAPBEXundefined" xfId="154"/>
    <cellStyle name="SAPBEXundefined 10" xfId="27267"/>
    <cellStyle name="SAPBEXundefined 11" xfId="27268"/>
    <cellStyle name="SAPBEXundefined 12" xfId="27269"/>
    <cellStyle name="SAPBEXundefined 13" xfId="27270"/>
    <cellStyle name="SAPBEXundefined 14" xfId="27271"/>
    <cellStyle name="SAPBEXundefined 15" xfId="27272"/>
    <cellStyle name="SAPBEXundefined 16" xfId="27273"/>
    <cellStyle name="SAPBEXundefined 2" xfId="1584"/>
    <cellStyle name="SAPBEXundefined 2 10" xfId="27274"/>
    <cellStyle name="SAPBEXundefined 2 11" xfId="27275"/>
    <cellStyle name="SAPBEXundefined 2 12" xfId="27276"/>
    <cellStyle name="SAPBEXundefined 2 13" xfId="27277"/>
    <cellStyle name="SAPBEXundefined 2 14" xfId="27278"/>
    <cellStyle name="SAPBEXundefined 2 2" xfId="1585"/>
    <cellStyle name="SAPBEXundefined 2 2 10" xfId="27279"/>
    <cellStyle name="SAPBEXundefined 2 2 11" xfId="27280"/>
    <cellStyle name="SAPBEXundefined 2 2 12" xfId="27281"/>
    <cellStyle name="SAPBEXundefined 2 2 13" xfId="27282"/>
    <cellStyle name="SAPBEXundefined 2 2 14" xfId="27283"/>
    <cellStyle name="SAPBEXundefined 2 2 2" xfId="27284"/>
    <cellStyle name="SAPBEXundefined 2 2 2 10" xfId="27285"/>
    <cellStyle name="SAPBEXundefined 2 2 2 11" xfId="27286"/>
    <cellStyle name="SAPBEXundefined 2 2 2 12" xfId="27287"/>
    <cellStyle name="SAPBEXundefined 2 2 2 2" xfId="27288"/>
    <cellStyle name="SAPBEXundefined 2 2 2 2 2" xfId="27289"/>
    <cellStyle name="SAPBEXundefined 2 2 2 2 3" xfId="27290"/>
    <cellStyle name="SAPBEXundefined 2 2 2 2 4" xfId="27291"/>
    <cellStyle name="SAPBEXundefined 2 2 2 2 5" xfId="27292"/>
    <cellStyle name="SAPBEXundefined 2 2 2 2 6" xfId="27293"/>
    <cellStyle name="SAPBEXundefined 2 2 2 2 7" xfId="27294"/>
    <cellStyle name="SAPBEXundefined 2 2 2 2 8" xfId="27295"/>
    <cellStyle name="SAPBEXundefined 2 2 2 3" xfId="27296"/>
    <cellStyle name="SAPBEXundefined 2 2 2 3 2" xfId="27297"/>
    <cellStyle name="SAPBEXundefined 2 2 2 3 3" xfId="27298"/>
    <cellStyle name="SAPBEXundefined 2 2 2 3 4" xfId="27299"/>
    <cellStyle name="SAPBEXundefined 2 2 2 3 5" xfId="27300"/>
    <cellStyle name="SAPBEXundefined 2 2 2 3 6" xfId="27301"/>
    <cellStyle name="SAPBEXundefined 2 2 2 3 7" xfId="27302"/>
    <cellStyle name="SAPBEXundefined 2 2 2 3 8" xfId="27303"/>
    <cellStyle name="SAPBEXundefined 2 2 2 4" xfId="27304"/>
    <cellStyle name="SAPBEXundefined 2 2 2 4 2" xfId="27305"/>
    <cellStyle name="SAPBEXundefined 2 2 2 4 3" xfId="27306"/>
    <cellStyle name="SAPBEXundefined 2 2 2 4 4" xfId="27307"/>
    <cellStyle name="SAPBEXundefined 2 2 2 4 5" xfId="27308"/>
    <cellStyle name="SAPBEXundefined 2 2 2 4 6" xfId="27309"/>
    <cellStyle name="SAPBEXundefined 2 2 2 4 7" xfId="27310"/>
    <cellStyle name="SAPBEXundefined 2 2 2 4 8" xfId="27311"/>
    <cellStyle name="SAPBEXundefined 2 2 2 5" xfId="27312"/>
    <cellStyle name="SAPBEXundefined 2 2 2 6" xfId="27313"/>
    <cellStyle name="SAPBEXundefined 2 2 2 7" xfId="27314"/>
    <cellStyle name="SAPBEXundefined 2 2 2 8" xfId="27315"/>
    <cellStyle name="SAPBEXundefined 2 2 2 9" xfId="27316"/>
    <cellStyle name="SAPBEXundefined 2 2 3" xfId="27317"/>
    <cellStyle name="SAPBEXundefined 2 2 3 2" xfId="27318"/>
    <cellStyle name="SAPBEXundefined 2 2 3 3" xfId="27319"/>
    <cellStyle name="SAPBEXundefined 2 2 3 4" xfId="27320"/>
    <cellStyle name="SAPBEXundefined 2 2 3 5" xfId="27321"/>
    <cellStyle name="SAPBEXundefined 2 2 3 6" xfId="27322"/>
    <cellStyle name="SAPBEXundefined 2 2 3 7" xfId="27323"/>
    <cellStyle name="SAPBEXundefined 2 2 3 8" xfId="27324"/>
    <cellStyle name="SAPBEXundefined 2 2 4" xfId="27325"/>
    <cellStyle name="SAPBEXundefined 2 2 4 2" xfId="27326"/>
    <cellStyle name="SAPBEXundefined 2 2 4 3" xfId="27327"/>
    <cellStyle name="SAPBEXundefined 2 2 4 4" xfId="27328"/>
    <cellStyle name="SAPBEXundefined 2 2 4 5" xfId="27329"/>
    <cellStyle name="SAPBEXundefined 2 2 4 6" xfId="27330"/>
    <cellStyle name="SAPBEXundefined 2 2 4 7" xfId="27331"/>
    <cellStyle name="SAPBEXundefined 2 2 4 8" xfId="27332"/>
    <cellStyle name="SAPBEXundefined 2 2 5" xfId="27333"/>
    <cellStyle name="SAPBEXundefined 2 2 5 2" xfId="27334"/>
    <cellStyle name="SAPBEXundefined 2 2 5 3" xfId="27335"/>
    <cellStyle name="SAPBEXundefined 2 2 5 4" xfId="27336"/>
    <cellStyle name="SAPBEXundefined 2 2 5 5" xfId="27337"/>
    <cellStyle name="SAPBEXundefined 2 2 5 6" xfId="27338"/>
    <cellStyle name="SAPBEXundefined 2 2 5 7" xfId="27339"/>
    <cellStyle name="SAPBEXundefined 2 2 5 8" xfId="27340"/>
    <cellStyle name="SAPBEXundefined 2 2 6" xfId="27341"/>
    <cellStyle name="SAPBEXundefined 2 2 7" xfId="27342"/>
    <cellStyle name="SAPBEXundefined 2 2 8" xfId="27343"/>
    <cellStyle name="SAPBEXundefined 2 2 9" xfId="27344"/>
    <cellStyle name="SAPBEXundefined 2 3" xfId="27345"/>
    <cellStyle name="SAPBEXundefined 2 3 10" xfId="27346"/>
    <cellStyle name="SAPBEXundefined 2 3 11" xfId="27347"/>
    <cellStyle name="SAPBEXundefined 2 3 12" xfId="27348"/>
    <cellStyle name="SAPBEXundefined 2 3 2" xfId="27349"/>
    <cellStyle name="SAPBEXundefined 2 3 2 2" xfId="27350"/>
    <cellStyle name="SAPBEXundefined 2 3 2 3" xfId="27351"/>
    <cellStyle name="SAPBEXundefined 2 3 2 4" xfId="27352"/>
    <cellStyle name="SAPBEXundefined 2 3 2 5" xfId="27353"/>
    <cellStyle name="SAPBEXundefined 2 3 2 6" xfId="27354"/>
    <cellStyle name="SAPBEXundefined 2 3 2 7" xfId="27355"/>
    <cellStyle name="SAPBEXundefined 2 3 2 8" xfId="27356"/>
    <cellStyle name="SAPBEXundefined 2 3 3" xfId="27357"/>
    <cellStyle name="SAPBEXundefined 2 3 3 2" xfId="27358"/>
    <cellStyle name="SAPBEXundefined 2 3 3 3" xfId="27359"/>
    <cellStyle name="SAPBEXundefined 2 3 3 4" xfId="27360"/>
    <cellStyle name="SAPBEXundefined 2 3 3 5" xfId="27361"/>
    <cellStyle name="SAPBEXundefined 2 3 3 6" xfId="27362"/>
    <cellStyle name="SAPBEXundefined 2 3 3 7" xfId="27363"/>
    <cellStyle name="SAPBEXundefined 2 3 3 8" xfId="27364"/>
    <cellStyle name="SAPBEXundefined 2 3 4" xfId="27365"/>
    <cellStyle name="SAPBEXundefined 2 3 4 2" xfId="27366"/>
    <cellStyle name="SAPBEXundefined 2 3 4 3" xfId="27367"/>
    <cellStyle name="SAPBEXundefined 2 3 4 4" xfId="27368"/>
    <cellStyle name="SAPBEXundefined 2 3 4 5" xfId="27369"/>
    <cellStyle name="SAPBEXundefined 2 3 4 6" xfId="27370"/>
    <cellStyle name="SAPBEXundefined 2 3 4 7" xfId="27371"/>
    <cellStyle name="SAPBEXundefined 2 3 4 8" xfId="27372"/>
    <cellStyle name="SAPBEXundefined 2 3 5" xfId="27373"/>
    <cellStyle name="SAPBEXundefined 2 3 6" xfId="27374"/>
    <cellStyle name="SAPBEXundefined 2 3 7" xfId="27375"/>
    <cellStyle name="SAPBEXundefined 2 3 8" xfId="27376"/>
    <cellStyle name="SAPBEXundefined 2 3 9" xfId="27377"/>
    <cellStyle name="SAPBEXundefined 2 4" xfId="27378"/>
    <cellStyle name="SAPBEXundefined 2 4 2" xfId="27379"/>
    <cellStyle name="SAPBEXundefined 2 4 3" xfId="27380"/>
    <cellStyle name="SAPBEXundefined 2 4 4" xfId="27381"/>
    <cellStyle name="SAPBEXundefined 2 4 5" xfId="27382"/>
    <cellStyle name="SAPBEXundefined 2 4 6" xfId="27383"/>
    <cellStyle name="SAPBEXundefined 2 4 7" xfId="27384"/>
    <cellStyle name="SAPBEXundefined 2 4 8" xfId="27385"/>
    <cellStyle name="SAPBEXundefined 2 5" xfId="27386"/>
    <cellStyle name="SAPBEXundefined 2 5 2" xfId="27387"/>
    <cellStyle name="SAPBEXundefined 2 5 3" xfId="27388"/>
    <cellStyle name="SAPBEXundefined 2 5 4" xfId="27389"/>
    <cellStyle name="SAPBEXundefined 2 5 5" xfId="27390"/>
    <cellStyle name="SAPBEXundefined 2 5 6" xfId="27391"/>
    <cellStyle name="SAPBEXundefined 2 5 7" xfId="27392"/>
    <cellStyle name="SAPBEXundefined 2 5 8" xfId="27393"/>
    <cellStyle name="SAPBEXundefined 2 6" xfId="27394"/>
    <cellStyle name="SAPBEXundefined 2 6 2" xfId="27395"/>
    <cellStyle name="SAPBEXundefined 2 6 3" xfId="27396"/>
    <cellStyle name="SAPBEXundefined 2 6 4" xfId="27397"/>
    <cellStyle name="SAPBEXundefined 2 6 5" xfId="27398"/>
    <cellStyle name="SAPBEXundefined 2 6 6" xfId="27399"/>
    <cellStyle name="SAPBEXundefined 2 6 7" xfId="27400"/>
    <cellStyle name="SAPBEXundefined 2 6 8" xfId="27401"/>
    <cellStyle name="SAPBEXundefined 2 7" xfId="27402"/>
    <cellStyle name="SAPBEXundefined 2 8" xfId="27403"/>
    <cellStyle name="SAPBEXundefined 2 9" xfId="27404"/>
    <cellStyle name="SAPBEXundefined 3" xfId="1586"/>
    <cellStyle name="SAPBEXundefined 3 10" xfId="27405"/>
    <cellStyle name="SAPBEXundefined 3 11" xfId="27406"/>
    <cellStyle name="SAPBEXundefined 3 12" xfId="27407"/>
    <cellStyle name="SAPBEXundefined 3 13" xfId="27408"/>
    <cellStyle name="SAPBEXundefined 3 14" xfId="27409"/>
    <cellStyle name="SAPBEXundefined 3 2" xfId="1587"/>
    <cellStyle name="SAPBEXundefined 3 2 10" xfId="27410"/>
    <cellStyle name="SAPBEXundefined 3 2 11" xfId="27411"/>
    <cellStyle name="SAPBEXundefined 3 2 12" xfId="27412"/>
    <cellStyle name="SAPBEXundefined 3 2 13" xfId="27413"/>
    <cellStyle name="SAPBEXundefined 3 2 14" xfId="27414"/>
    <cellStyle name="SAPBEXundefined 3 2 2" xfId="27415"/>
    <cellStyle name="SAPBEXundefined 3 2 2 10" xfId="27416"/>
    <cellStyle name="SAPBEXundefined 3 2 2 11" xfId="27417"/>
    <cellStyle name="SAPBEXundefined 3 2 2 12" xfId="27418"/>
    <cellStyle name="SAPBEXundefined 3 2 2 2" xfId="27419"/>
    <cellStyle name="SAPBEXundefined 3 2 2 2 2" xfId="27420"/>
    <cellStyle name="SAPBEXundefined 3 2 2 2 3" xfId="27421"/>
    <cellStyle name="SAPBEXundefined 3 2 2 2 4" xfId="27422"/>
    <cellStyle name="SAPBEXundefined 3 2 2 2 5" xfId="27423"/>
    <cellStyle name="SAPBEXundefined 3 2 2 2 6" xfId="27424"/>
    <cellStyle name="SAPBEXundefined 3 2 2 2 7" xfId="27425"/>
    <cellStyle name="SAPBEXundefined 3 2 2 2 8" xfId="27426"/>
    <cellStyle name="SAPBEXundefined 3 2 2 3" xfId="27427"/>
    <cellStyle name="SAPBEXundefined 3 2 2 3 2" xfId="27428"/>
    <cellStyle name="SAPBEXundefined 3 2 2 3 3" xfId="27429"/>
    <cellStyle name="SAPBEXundefined 3 2 2 3 4" xfId="27430"/>
    <cellStyle name="SAPBEXundefined 3 2 2 3 5" xfId="27431"/>
    <cellStyle name="SAPBEXundefined 3 2 2 3 6" xfId="27432"/>
    <cellStyle name="SAPBEXundefined 3 2 2 3 7" xfId="27433"/>
    <cellStyle name="SAPBEXundefined 3 2 2 3 8" xfId="27434"/>
    <cellStyle name="SAPBEXundefined 3 2 2 4" xfId="27435"/>
    <cellStyle name="SAPBEXundefined 3 2 2 4 2" xfId="27436"/>
    <cellStyle name="SAPBEXundefined 3 2 2 4 3" xfId="27437"/>
    <cellStyle name="SAPBEXundefined 3 2 2 4 4" xfId="27438"/>
    <cellStyle name="SAPBEXundefined 3 2 2 4 5" xfId="27439"/>
    <cellStyle name="SAPBEXundefined 3 2 2 4 6" xfId="27440"/>
    <cellStyle name="SAPBEXundefined 3 2 2 4 7" xfId="27441"/>
    <cellStyle name="SAPBEXundefined 3 2 2 4 8" xfId="27442"/>
    <cellStyle name="SAPBEXundefined 3 2 2 5" xfId="27443"/>
    <cellStyle name="SAPBEXundefined 3 2 2 6" xfId="27444"/>
    <cellStyle name="SAPBEXundefined 3 2 2 7" xfId="27445"/>
    <cellStyle name="SAPBEXundefined 3 2 2 8" xfId="27446"/>
    <cellStyle name="SAPBEXundefined 3 2 2 9" xfId="27447"/>
    <cellStyle name="SAPBEXundefined 3 2 3" xfId="27448"/>
    <cellStyle name="SAPBEXundefined 3 2 3 2" xfId="27449"/>
    <cellStyle name="SAPBEXundefined 3 2 3 3" xfId="27450"/>
    <cellStyle name="SAPBEXundefined 3 2 3 4" xfId="27451"/>
    <cellStyle name="SAPBEXundefined 3 2 3 5" xfId="27452"/>
    <cellStyle name="SAPBEXundefined 3 2 3 6" xfId="27453"/>
    <cellStyle name="SAPBEXundefined 3 2 3 7" xfId="27454"/>
    <cellStyle name="SAPBEXundefined 3 2 3 8" xfId="27455"/>
    <cellStyle name="SAPBEXundefined 3 2 4" xfId="27456"/>
    <cellStyle name="SAPBEXundefined 3 2 4 2" xfId="27457"/>
    <cellStyle name="SAPBEXundefined 3 2 4 3" xfId="27458"/>
    <cellStyle name="SAPBEXundefined 3 2 4 4" xfId="27459"/>
    <cellStyle name="SAPBEXundefined 3 2 4 5" xfId="27460"/>
    <cellStyle name="SAPBEXundefined 3 2 4 6" xfId="27461"/>
    <cellStyle name="SAPBEXundefined 3 2 4 7" xfId="27462"/>
    <cellStyle name="SAPBEXundefined 3 2 4 8" xfId="27463"/>
    <cellStyle name="SAPBEXundefined 3 2 5" xfId="27464"/>
    <cellStyle name="SAPBEXundefined 3 2 5 2" xfId="27465"/>
    <cellStyle name="SAPBEXundefined 3 2 5 3" xfId="27466"/>
    <cellStyle name="SAPBEXundefined 3 2 5 4" xfId="27467"/>
    <cellStyle name="SAPBEXundefined 3 2 5 5" xfId="27468"/>
    <cellStyle name="SAPBEXundefined 3 2 5 6" xfId="27469"/>
    <cellStyle name="SAPBEXundefined 3 2 5 7" xfId="27470"/>
    <cellStyle name="SAPBEXundefined 3 2 5 8" xfId="27471"/>
    <cellStyle name="SAPBEXundefined 3 2 6" xfId="27472"/>
    <cellStyle name="SAPBEXundefined 3 2 7" xfId="27473"/>
    <cellStyle name="SAPBEXundefined 3 2 8" xfId="27474"/>
    <cellStyle name="SAPBEXundefined 3 2 9" xfId="27475"/>
    <cellStyle name="SAPBEXundefined 3 3" xfId="27476"/>
    <cellStyle name="SAPBEXundefined 3 3 10" xfId="27477"/>
    <cellStyle name="SAPBEXundefined 3 3 11" xfId="27478"/>
    <cellStyle name="SAPBEXundefined 3 3 12" xfId="27479"/>
    <cellStyle name="SAPBEXundefined 3 3 2" xfId="27480"/>
    <cellStyle name="SAPBEXundefined 3 3 2 2" xfId="27481"/>
    <cellStyle name="SAPBEXundefined 3 3 2 3" xfId="27482"/>
    <cellStyle name="SAPBEXundefined 3 3 2 4" xfId="27483"/>
    <cellStyle name="SAPBEXundefined 3 3 2 5" xfId="27484"/>
    <cellStyle name="SAPBEXundefined 3 3 2 6" xfId="27485"/>
    <cellStyle name="SAPBEXundefined 3 3 2 7" xfId="27486"/>
    <cellStyle name="SAPBEXundefined 3 3 2 8" xfId="27487"/>
    <cellStyle name="SAPBEXundefined 3 3 3" xfId="27488"/>
    <cellStyle name="SAPBEXundefined 3 3 3 2" xfId="27489"/>
    <cellStyle name="SAPBEXundefined 3 3 3 3" xfId="27490"/>
    <cellStyle name="SAPBEXundefined 3 3 3 4" xfId="27491"/>
    <cellStyle name="SAPBEXundefined 3 3 3 5" xfId="27492"/>
    <cellStyle name="SAPBEXundefined 3 3 3 6" xfId="27493"/>
    <cellStyle name="SAPBEXundefined 3 3 3 7" xfId="27494"/>
    <cellStyle name="SAPBEXundefined 3 3 3 8" xfId="27495"/>
    <cellStyle name="SAPBEXundefined 3 3 4" xfId="27496"/>
    <cellStyle name="SAPBEXundefined 3 3 4 2" xfId="27497"/>
    <cellStyle name="SAPBEXundefined 3 3 4 3" xfId="27498"/>
    <cellStyle name="SAPBEXundefined 3 3 4 4" xfId="27499"/>
    <cellStyle name="SAPBEXundefined 3 3 4 5" xfId="27500"/>
    <cellStyle name="SAPBEXundefined 3 3 4 6" xfId="27501"/>
    <cellStyle name="SAPBEXundefined 3 3 4 7" xfId="27502"/>
    <cellStyle name="SAPBEXundefined 3 3 4 8" xfId="27503"/>
    <cellStyle name="SAPBEXundefined 3 3 5" xfId="27504"/>
    <cellStyle name="SAPBEXundefined 3 3 6" xfId="27505"/>
    <cellStyle name="SAPBEXundefined 3 3 7" xfId="27506"/>
    <cellStyle name="SAPBEXundefined 3 3 8" xfId="27507"/>
    <cellStyle name="SAPBEXundefined 3 3 9" xfId="27508"/>
    <cellStyle name="SAPBEXundefined 3 4" xfId="27509"/>
    <cellStyle name="SAPBEXundefined 3 4 2" xfId="27510"/>
    <cellStyle name="SAPBEXundefined 3 4 3" xfId="27511"/>
    <cellStyle name="SAPBEXundefined 3 4 4" xfId="27512"/>
    <cellStyle name="SAPBEXundefined 3 4 5" xfId="27513"/>
    <cellStyle name="SAPBEXundefined 3 4 6" xfId="27514"/>
    <cellStyle name="SAPBEXundefined 3 4 7" xfId="27515"/>
    <cellStyle name="SAPBEXundefined 3 4 8" xfId="27516"/>
    <cellStyle name="SAPBEXundefined 3 5" xfId="27517"/>
    <cellStyle name="SAPBEXundefined 3 5 2" xfId="27518"/>
    <cellStyle name="SAPBEXundefined 3 5 3" xfId="27519"/>
    <cellStyle name="SAPBEXundefined 3 5 4" xfId="27520"/>
    <cellStyle name="SAPBEXundefined 3 5 5" xfId="27521"/>
    <cellStyle name="SAPBEXundefined 3 5 6" xfId="27522"/>
    <cellStyle name="SAPBEXundefined 3 5 7" xfId="27523"/>
    <cellStyle name="SAPBEXundefined 3 5 8" xfId="27524"/>
    <cellStyle name="SAPBEXundefined 3 6" xfId="27525"/>
    <cellStyle name="SAPBEXundefined 3 6 2" xfId="27526"/>
    <cellStyle name="SAPBEXundefined 3 6 3" xfId="27527"/>
    <cellStyle name="SAPBEXundefined 3 6 4" xfId="27528"/>
    <cellStyle name="SAPBEXundefined 3 6 5" xfId="27529"/>
    <cellStyle name="SAPBEXundefined 3 6 6" xfId="27530"/>
    <cellStyle name="SAPBEXundefined 3 6 7" xfId="27531"/>
    <cellStyle name="SAPBEXundefined 3 6 8" xfId="27532"/>
    <cellStyle name="SAPBEXundefined 3 7" xfId="27533"/>
    <cellStyle name="SAPBEXundefined 3 8" xfId="27534"/>
    <cellStyle name="SAPBEXundefined 3 9" xfId="27535"/>
    <cellStyle name="SAPBEXundefined 4" xfId="1588"/>
    <cellStyle name="SAPBEXundefined 4 10" xfId="27536"/>
    <cellStyle name="SAPBEXundefined 4 11" xfId="27537"/>
    <cellStyle name="SAPBEXundefined 4 12" xfId="27538"/>
    <cellStyle name="SAPBEXundefined 4 13" xfId="27539"/>
    <cellStyle name="SAPBEXundefined 4 14" xfId="27540"/>
    <cellStyle name="SAPBEXundefined 4 2" xfId="27541"/>
    <cellStyle name="SAPBEXundefined 4 2 10" xfId="27542"/>
    <cellStyle name="SAPBEXundefined 4 2 11" xfId="27543"/>
    <cellStyle name="SAPBEXundefined 4 2 12" xfId="27544"/>
    <cellStyle name="SAPBEXundefined 4 2 2" xfId="27545"/>
    <cellStyle name="SAPBEXundefined 4 2 2 2" xfId="27546"/>
    <cellStyle name="SAPBEXundefined 4 2 2 3" xfId="27547"/>
    <cellStyle name="SAPBEXundefined 4 2 2 4" xfId="27548"/>
    <cellStyle name="SAPBEXundefined 4 2 2 5" xfId="27549"/>
    <cellStyle name="SAPBEXundefined 4 2 2 6" xfId="27550"/>
    <cellStyle name="SAPBEXundefined 4 2 2 7" xfId="27551"/>
    <cellStyle name="SAPBEXundefined 4 2 2 8" xfId="27552"/>
    <cellStyle name="SAPBEXundefined 4 2 3" xfId="27553"/>
    <cellStyle name="SAPBEXundefined 4 2 3 2" xfId="27554"/>
    <cellStyle name="SAPBEXundefined 4 2 3 3" xfId="27555"/>
    <cellStyle name="SAPBEXundefined 4 2 3 4" xfId="27556"/>
    <cellStyle name="SAPBEXundefined 4 2 3 5" xfId="27557"/>
    <cellStyle name="SAPBEXundefined 4 2 3 6" xfId="27558"/>
    <cellStyle name="SAPBEXundefined 4 2 3 7" xfId="27559"/>
    <cellStyle name="SAPBEXundefined 4 2 3 8" xfId="27560"/>
    <cellStyle name="SAPBEXundefined 4 2 4" xfId="27561"/>
    <cellStyle name="SAPBEXundefined 4 2 4 2" xfId="27562"/>
    <cellStyle name="SAPBEXundefined 4 2 4 3" xfId="27563"/>
    <cellStyle name="SAPBEXundefined 4 2 4 4" xfId="27564"/>
    <cellStyle name="SAPBEXundefined 4 2 4 5" xfId="27565"/>
    <cellStyle name="SAPBEXundefined 4 2 4 6" xfId="27566"/>
    <cellStyle name="SAPBEXundefined 4 2 4 7" xfId="27567"/>
    <cellStyle name="SAPBEXundefined 4 2 4 8" xfId="27568"/>
    <cellStyle name="SAPBEXundefined 4 2 5" xfId="27569"/>
    <cellStyle name="SAPBEXundefined 4 2 6" xfId="27570"/>
    <cellStyle name="SAPBEXundefined 4 2 7" xfId="27571"/>
    <cellStyle name="SAPBEXundefined 4 2 8" xfId="27572"/>
    <cellStyle name="SAPBEXundefined 4 2 9" xfId="27573"/>
    <cellStyle name="SAPBEXundefined 4 3" xfId="27574"/>
    <cellStyle name="SAPBEXundefined 4 3 2" xfId="27575"/>
    <cellStyle name="SAPBEXundefined 4 3 3" xfId="27576"/>
    <cellStyle name="SAPBEXundefined 4 3 4" xfId="27577"/>
    <cellStyle name="SAPBEXundefined 4 3 5" xfId="27578"/>
    <cellStyle name="SAPBEXundefined 4 3 6" xfId="27579"/>
    <cellStyle name="SAPBEXundefined 4 3 7" xfId="27580"/>
    <cellStyle name="SAPBEXundefined 4 3 8" xfId="27581"/>
    <cellStyle name="SAPBEXundefined 4 4" xfId="27582"/>
    <cellStyle name="SAPBEXundefined 4 4 2" xfId="27583"/>
    <cellStyle name="SAPBEXundefined 4 4 3" xfId="27584"/>
    <cellStyle name="SAPBEXundefined 4 4 4" xfId="27585"/>
    <cellStyle name="SAPBEXundefined 4 4 5" xfId="27586"/>
    <cellStyle name="SAPBEXundefined 4 4 6" xfId="27587"/>
    <cellStyle name="SAPBEXundefined 4 4 7" xfId="27588"/>
    <cellStyle name="SAPBEXundefined 4 4 8" xfId="27589"/>
    <cellStyle name="SAPBEXundefined 4 5" xfId="27590"/>
    <cellStyle name="SAPBEXundefined 4 5 2" xfId="27591"/>
    <cellStyle name="SAPBEXundefined 4 5 3" xfId="27592"/>
    <cellStyle name="SAPBEXundefined 4 5 4" xfId="27593"/>
    <cellStyle name="SAPBEXundefined 4 5 5" xfId="27594"/>
    <cellStyle name="SAPBEXundefined 4 5 6" xfId="27595"/>
    <cellStyle name="SAPBEXundefined 4 5 7" xfId="27596"/>
    <cellStyle name="SAPBEXundefined 4 5 8" xfId="27597"/>
    <cellStyle name="SAPBEXundefined 4 6" xfId="27598"/>
    <cellStyle name="SAPBEXundefined 4 7" xfId="27599"/>
    <cellStyle name="SAPBEXundefined 4 8" xfId="27600"/>
    <cellStyle name="SAPBEXundefined 4 9" xfId="27601"/>
    <cellStyle name="SAPBEXundefined 5" xfId="27602"/>
    <cellStyle name="SAPBEXundefined 5 10" xfId="27603"/>
    <cellStyle name="SAPBEXundefined 5 11" xfId="27604"/>
    <cellStyle name="SAPBEXundefined 5 12" xfId="27605"/>
    <cellStyle name="SAPBEXundefined 5 2" xfId="27606"/>
    <cellStyle name="SAPBEXundefined 5 2 2" xfId="27607"/>
    <cellStyle name="SAPBEXundefined 5 2 3" xfId="27608"/>
    <cellStyle name="SAPBEXundefined 5 2 4" xfId="27609"/>
    <cellStyle name="SAPBEXundefined 5 2 5" xfId="27610"/>
    <cellStyle name="SAPBEXundefined 5 2 6" xfId="27611"/>
    <cellStyle name="SAPBEXundefined 5 2 7" xfId="27612"/>
    <cellStyle name="SAPBEXundefined 5 2 8" xfId="27613"/>
    <cellStyle name="SAPBEXundefined 5 3" xfId="27614"/>
    <cellStyle name="SAPBEXundefined 5 3 2" xfId="27615"/>
    <cellStyle name="SAPBEXundefined 5 3 3" xfId="27616"/>
    <cellStyle name="SAPBEXundefined 5 3 4" xfId="27617"/>
    <cellStyle name="SAPBEXundefined 5 3 5" xfId="27618"/>
    <cellStyle name="SAPBEXundefined 5 3 6" xfId="27619"/>
    <cellStyle name="SAPBEXundefined 5 3 7" xfId="27620"/>
    <cellStyle name="SAPBEXundefined 5 3 8" xfId="27621"/>
    <cellStyle name="SAPBEXundefined 5 4" xfId="27622"/>
    <cellStyle name="SAPBEXundefined 5 4 2" xfId="27623"/>
    <cellStyle name="SAPBEXundefined 5 4 3" xfId="27624"/>
    <cellStyle name="SAPBEXundefined 5 4 4" xfId="27625"/>
    <cellStyle name="SAPBEXundefined 5 4 5" xfId="27626"/>
    <cellStyle name="SAPBEXundefined 5 4 6" xfId="27627"/>
    <cellStyle name="SAPBEXundefined 5 4 7" xfId="27628"/>
    <cellStyle name="SAPBEXundefined 5 4 8" xfId="27629"/>
    <cellStyle name="SAPBEXundefined 5 5" xfId="27630"/>
    <cellStyle name="SAPBEXundefined 5 6" xfId="27631"/>
    <cellStyle name="SAPBEXundefined 5 7" xfId="27632"/>
    <cellStyle name="SAPBEXundefined 5 8" xfId="27633"/>
    <cellStyle name="SAPBEXundefined 5 9" xfId="27634"/>
    <cellStyle name="SAPBEXundefined 6" xfId="27635"/>
    <cellStyle name="SAPBEXundefined 6 2" xfId="27636"/>
    <cellStyle name="SAPBEXundefined 6 3" xfId="27637"/>
    <cellStyle name="SAPBEXundefined 6 4" xfId="27638"/>
    <cellStyle name="SAPBEXundefined 6 5" xfId="27639"/>
    <cellStyle name="SAPBEXundefined 6 6" xfId="27640"/>
    <cellStyle name="SAPBEXundefined 6 7" xfId="27641"/>
    <cellStyle name="SAPBEXundefined 6 8" xfId="27642"/>
    <cellStyle name="SAPBEXundefined 7" xfId="27643"/>
    <cellStyle name="SAPBEXundefined 7 2" xfId="27644"/>
    <cellStyle name="SAPBEXundefined 7 3" xfId="27645"/>
    <cellStyle name="SAPBEXundefined 7 4" xfId="27646"/>
    <cellStyle name="SAPBEXundefined 7 5" xfId="27647"/>
    <cellStyle name="SAPBEXundefined 7 6" xfId="27648"/>
    <cellStyle name="SAPBEXundefined 7 7" xfId="27649"/>
    <cellStyle name="SAPBEXundefined 7 8" xfId="27650"/>
    <cellStyle name="SAPBEXundefined 8" xfId="27651"/>
    <cellStyle name="SAPBEXundefined 8 2" xfId="27652"/>
    <cellStyle name="SAPBEXundefined 8 3" xfId="27653"/>
    <cellStyle name="SAPBEXundefined 8 4" xfId="27654"/>
    <cellStyle name="SAPBEXundefined 8 5" xfId="27655"/>
    <cellStyle name="SAPBEXundefined 8 6" xfId="27656"/>
    <cellStyle name="SAPBEXundefined 8 7" xfId="27657"/>
    <cellStyle name="SAPBEXundefined 8 8" xfId="27658"/>
    <cellStyle name="SAPBEXundefined 9" xfId="27659"/>
    <cellStyle name="SAPBEXundefined_НВВ 2014 год  по заявкам" xfId="48697"/>
    <cellStyle name="ScotchRule" xfId="1589"/>
    <cellStyle name="ScotchRule 2" xfId="42461"/>
    <cellStyle name="ScotchRule 2 2" xfId="42462"/>
    <cellStyle name="ScotchRule 2 2 2" xfId="47621"/>
    <cellStyle name="ScotchRule 2 3" xfId="47622"/>
    <cellStyle name="ScotchRule 3" xfId="42463"/>
    <cellStyle name="ScotchRule 3 2" xfId="42464"/>
    <cellStyle name="ScotchRule 3 2 2" xfId="47623"/>
    <cellStyle name="ScotchRule 3 3" xfId="47624"/>
    <cellStyle name="ScotchRule 4" xfId="42465"/>
    <cellStyle name="ScotchRule 4 2" xfId="47625"/>
    <cellStyle name="ScotchRule 5" xfId="47626"/>
    <cellStyle name="ScotchRule_Карта сбора НВВ РЭ 1 полугодие" xfId="42466"/>
    <cellStyle name="ScripFactor" xfId="47332"/>
    <cellStyle name="SectionHeading" xfId="47333"/>
    <cellStyle name="SEM-BPS-data" xfId="252"/>
    <cellStyle name="SEM-BPS-data 2" xfId="42467"/>
    <cellStyle name="SEM-BPS-head" xfId="253"/>
    <cellStyle name="SEM-BPS-headdata" xfId="254"/>
    <cellStyle name="SEM-BPS-headkey" xfId="255"/>
    <cellStyle name="SEM-BPS-input-on" xfId="256"/>
    <cellStyle name="SEM-BPS-input-on 2" xfId="42468"/>
    <cellStyle name="SEM-BPS-key" xfId="257"/>
    <cellStyle name="SEM-BPS-key 2" xfId="42469"/>
    <cellStyle name="SEM-BPS-sub1" xfId="258"/>
    <cellStyle name="SEM-BPS-sub1 2" xfId="42470"/>
    <cellStyle name="SEM-BPS-sub2" xfId="259"/>
    <cellStyle name="SEM-BPS-sub2 2" xfId="42471"/>
    <cellStyle name="SEM-BPS-total" xfId="260"/>
    <cellStyle name="SEM-BPS-total 2" xfId="42472"/>
    <cellStyle name="Sheet Title" xfId="1590"/>
    <cellStyle name="Sheet Title 2" xfId="42473"/>
    <cellStyle name="Short $" xfId="1591"/>
    <cellStyle name="Show_Sell" xfId="261"/>
    <cellStyle name="Single Accounting" xfId="1592"/>
    <cellStyle name="Single Accounting 2" xfId="42474"/>
    <cellStyle name="Size" xfId="1593"/>
    <cellStyle name="Size 2" xfId="27660"/>
    <cellStyle name="Size 2 2" xfId="27661"/>
    <cellStyle name="Size 2 2 2" xfId="42475"/>
    <cellStyle name="Size 2 2 2 2" xfId="47627"/>
    <cellStyle name="Size 2 2 3" xfId="47628"/>
    <cellStyle name="Size 2 3" xfId="42476"/>
    <cellStyle name="Size 2 3 2" xfId="42477"/>
    <cellStyle name="Size 2 3 2 2" xfId="47629"/>
    <cellStyle name="Size 2 3 3" xfId="47630"/>
    <cellStyle name="Size 2 4" xfId="42478"/>
    <cellStyle name="Size 2 4 2" xfId="47631"/>
    <cellStyle name="Size 2 5" xfId="47632"/>
    <cellStyle name="Size 2_Карта сбора НВВ РЭ 1 полугодие" xfId="42479"/>
    <cellStyle name="Size 3" xfId="27662"/>
    <cellStyle name="Size 3 2" xfId="27663"/>
    <cellStyle name="Size 3 2 2" xfId="42480"/>
    <cellStyle name="Size 3 2 2 2" xfId="47633"/>
    <cellStyle name="Size 3 2 3" xfId="47634"/>
    <cellStyle name="Size 3 3" xfId="42481"/>
    <cellStyle name="Size 3 3 2" xfId="42482"/>
    <cellStyle name="Size 3 3 2 2" xfId="47635"/>
    <cellStyle name="Size 3 3 3" xfId="47636"/>
    <cellStyle name="Size 3 4" xfId="42483"/>
    <cellStyle name="Size 3 4 2" xfId="47637"/>
    <cellStyle name="Size 3 5" xfId="47638"/>
    <cellStyle name="Size 3_Карта сбора НВВ РЭ 1 полугодие" xfId="42484"/>
    <cellStyle name="Size 4" xfId="27664"/>
    <cellStyle name="Size 4 2" xfId="42485"/>
    <cellStyle name="Size 4 2 2" xfId="47639"/>
    <cellStyle name="Size 4 3" xfId="47640"/>
    <cellStyle name="Size 5" xfId="42486"/>
    <cellStyle name="Size 5 2" xfId="42487"/>
    <cellStyle name="Size 5 2 2" xfId="47641"/>
    <cellStyle name="Size 5 3" xfId="47642"/>
    <cellStyle name="Size 6" xfId="42488"/>
    <cellStyle name="Size 6 2" xfId="47643"/>
    <cellStyle name="Size 7" xfId="47644"/>
    <cellStyle name="Size_Карта сбора НВВ РЭ 1 полугодие" xfId="42489"/>
    <cellStyle name="small" xfId="1594"/>
    <cellStyle name="small 2" xfId="42490"/>
    <cellStyle name="ssp " xfId="47334"/>
    <cellStyle name="st1" xfId="3665"/>
    <cellStyle name="st1 2" xfId="42491"/>
    <cellStyle name="stand_bord" xfId="1595"/>
    <cellStyle name="Standard" xfId="47335"/>
    <cellStyle name="Straipsnis1" xfId="47336"/>
    <cellStyle name="Straipsnis4" xfId="47337"/>
    <cellStyle name="Style 1" xfId="1596"/>
    <cellStyle name="Style 1 2" xfId="42492"/>
    <cellStyle name="Style 21" xfId="47338"/>
    <cellStyle name="Style 22" xfId="47339"/>
    <cellStyle name="Style 23" xfId="47340"/>
    <cellStyle name="Style 24" xfId="47341"/>
    <cellStyle name="Style 25" xfId="47342"/>
    <cellStyle name="Style 26" xfId="47343"/>
    <cellStyle name="Style 27" xfId="47344"/>
    <cellStyle name="Style 28" xfId="47345"/>
    <cellStyle name="Style 29" xfId="47346"/>
    <cellStyle name="Style 30" xfId="47347"/>
    <cellStyle name="Style 31" xfId="47348"/>
    <cellStyle name="Style 32" xfId="47349"/>
    <cellStyle name="Style 33" xfId="47350"/>
    <cellStyle name="Style 34" xfId="47351"/>
    <cellStyle name="Style 35" xfId="47352"/>
    <cellStyle name="STYLE1 - Style1" xfId="1597"/>
    <cellStyle name="STYLE1 - Style1 2" xfId="27665"/>
    <cellStyle name="Styles" xfId="1598"/>
    <cellStyle name="Styles 2" xfId="42493"/>
    <cellStyle name="Subtitle" xfId="1599"/>
    <cellStyle name="Subtitle 2" xfId="42494"/>
    <cellStyle name="Summe" xfId="47353"/>
    <cellStyle name="t" xfId="47354"/>
    <cellStyle name="t_Manager" xfId="47355"/>
    <cellStyle name="t_Manager_лизинг и страхование" xfId="47356"/>
    <cellStyle name="t_Manager_лизинг и страхование_Денежный поток ЗАО ЭПИ-2008г.(в объемах декабря)2811  ПОСЛЕДНИЙ (Перераб. с изм. старахованием)" xfId="47357"/>
    <cellStyle name="t_Manager_ЛИЗИНГовый КАЛЕНДАРЬ" xfId="47358"/>
    <cellStyle name="t_Manager_ЛИЗИНГовый КАЛЕНДАРЬ_Денежный поток ЗАО ЭПИ-2008г.(в объемах декабря)2811  ПОСЛЕДНИЙ (Перераб. с изм. старахованием)" xfId="47359"/>
    <cellStyle name="t_Manager_План ФХД котельной (ТЭЦ) от 22.01.08 последняя версия А3" xfId="47360"/>
    <cellStyle name="t_Manager_ПУШКИНО ( прир.ГАЗ  2009-2014 проектная мощность вар1" xfId="47361"/>
    <cellStyle name="t_Manager_ПУШКИНО ( прир.ГАЗ  2009-2014 проектная мощность вар1_Денежный поток ЗАО ЭПИ-2008г.(в объемах декабря)2811  ПОСЛЕДНИЙ (Перераб. с изм. старахованием)" xfId="47362"/>
    <cellStyle name="t_лизинг и страхование" xfId="47363"/>
    <cellStyle name="t_лизинг и страхование_Денежный поток ЗАО ЭПИ-2008г.(в объемах декабря)2811  ПОСЛЕДНИЙ (Перераб. с изм. старахованием)" xfId="47364"/>
    <cellStyle name="t_ЛИЗИНГовый КАЛЕНДАРЬ" xfId="47365"/>
    <cellStyle name="t_ЛИЗИНГовый КАЛЕНДАРЬ_Денежный поток ЗАО ЭПИ-2008г.(в объемах декабря)2811  ПОСЛЕДНИЙ (Перераб. с изм. старахованием)" xfId="47366"/>
    <cellStyle name="t_План ФХД котельной (ТЭЦ) от 22.01.08 последняя версия А3" xfId="47367"/>
    <cellStyle name="t_ПУШКИНО ( прир.ГАЗ  2009-2014 проектная мощность вар1" xfId="47368"/>
    <cellStyle name="t_ПУШКИНО ( прир.ГАЗ  2009-2014 проектная мощность вар1_Денежный поток ЗАО ЭПИ-2008г.(в объемах декабря)2811  ПОСЛЕДНИЙ (Перераб. с изм. старахованием)" xfId="47369"/>
    <cellStyle name="tabel" xfId="1600"/>
    <cellStyle name="Table" xfId="262"/>
    <cellStyle name="Table Head" xfId="1601"/>
    <cellStyle name="Table Head 2" xfId="42495"/>
    <cellStyle name="Table Head Aligned" xfId="1602"/>
    <cellStyle name="Table Head Aligned 2" xfId="42496"/>
    <cellStyle name="Table Head Blue" xfId="1603"/>
    <cellStyle name="Table Head Blue 2" xfId="42497"/>
    <cellStyle name="Table Head Green" xfId="1604"/>
    <cellStyle name="Table Head Green 2" xfId="42498"/>
    <cellStyle name="Table Head_Val_Sum_Graph" xfId="1605"/>
    <cellStyle name="Table Heading" xfId="155"/>
    <cellStyle name="Table Heading 2" xfId="3667"/>
    <cellStyle name="Table Heading 3" xfId="3666"/>
    <cellStyle name="Table Heading_46EP.2011(v2.0)" xfId="3668"/>
    <cellStyle name="Table Text" xfId="1606"/>
    <cellStyle name="Table Text 2" xfId="42499"/>
    <cellStyle name="Table Title" xfId="1607"/>
    <cellStyle name="Table Title 2" xfId="42500"/>
    <cellStyle name="Table Units" xfId="1608"/>
    <cellStyle name="Table Units 2" xfId="42501"/>
    <cellStyle name="Table_Header" xfId="1609"/>
    <cellStyle name="Term" xfId="1610"/>
    <cellStyle name="Term 2" xfId="42502"/>
    <cellStyle name="Text" xfId="3669"/>
    <cellStyle name="Text [3]" xfId="47370"/>
    <cellStyle name="Text [5]" xfId="47371"/>
    <cellStyle name="Text [6]" xfId="47372"/>
    <cellStyle name="Text 1" xfId="1611"/>
    <cellStyle name="Text 1 2" xfId="42503"/>
    <cellStyle name="Text 2" xfId="42504"/>
    <cellStyle name="Text Head" xfId="3670"/>
    <cellStyle name="Text Head 1" xfId="1612"/>
    <cellStyle name="Text Head 1 2" xfId="42505"/>
    <cellStyle name="Text Head 2" xfId="42506"/>
    <cellStyle name="Text Indent A" xfId="1613"/>
    <cellStyle name="Text Indent B" xfId="1614"/>
    <cellStyle name="Text Indent C" xfId="1615"/>
    <cellStyle name="Tickmark" xfId="47373"/>
    <cellStyle name="Times 10" xfId="1616"/>
    <cellStyle name="Times 10 2" xfId="42507"/>
    <cellStyle name="Times 12" xfId="1617"/>
    <cellStyle name="Times 12 2" xfId="42508"/>
    <cellStyle name="Title" xfId="156"/>
    <cellStyle name="Title 10" xfId="42509"/>
    <cellStyle name="Title 11" xfId="42510"/>
    <cellStyle name="Title 12" xfId="42511"/>
    <cellStyle name="Title 13" xfId="42512"/>
    <cellStyle name="Title 14" xfId="42513"/>
    <cellStyle name="Title 2" xfId="42514"/>
    <cellStyle name="Title 2 2" xfId="42515"/>
    <cellStyle name="Title 3" xfId="42516"/>
    <cellStyle name="Title 4" xfId="42517"/>
    <cellStyle name="Title 5" xfId="42518"/>
    <cellStyle name="Title 6" xfId="42519"/>
    <cellStyle name="Title 7" xfId="42520"/>
    <cellStyle name="Title 8" xfId="42521"/>
    <cellStyle name="Title 9" xfId="42522"/>
    <cellStyle name="Title_1" xfId="42523"/>
    <cellStyle name="Titles" xfId="47374"/>
    <cellStyle name="Total" xfId="157"/>
    <cellStyle name="Total 10" xfId="42524"/>
    <cellStyle name="Total 10 2" xfId="47645"/>
    <cellStyle name="Total 11" xfId="42525"/>
    <cellStyle name="Total 11 2" xfId="47646"/>
    <cellStyle name="Total 12" xfId="42526"/>
    <cellStyle name="Total 12 2" xfId="47647"/>
    <cellStyle name="Total 13" xfId="42527"/>
    <cellStyle name="Total 13 2" xfId="47648"/>
    <cellStyle name="Total 14" xfId="42528"/>
    <cellStyle name="Total 2" xfId="1618"/>
    <cellStyle name="Total 2 10" xfId="27666"/>
    <cellStyle name="Total 2 11" xfId="27667"/>
    <cellStyle name="Total 2 12" xfId="27668"/>
    <cellStyle name="Total 2 13" xfId="27669"/>
    <cellStyle name="Total 2 14" xfId="27670"/>
    <cellStyle name="Total 2 2" xfId="1619"/>
    <cellStyle name="Total 2 2 10" xfId="27671"/>
    <cellStyle name="Total 2 2 11" xfId="27672"/>
    <cellStyle name="Total 2 2 12" xfId="27673"/>
    <cellStyle name="Total 2 2 13" xfId="27674"/>
    <cellStyle name="Total 2 2 14" xfId="27675"/>
    <cellStyle name="Total 2 2 2" xfId="27676"/>
    <cellStyle name="Total 2 2 2 10" xfId="27677"/>
    <cellStyle name="Total 2 2 2 11" xfId="27678"/>
    <cellStyle name="Total 2 2 2 12" xfId="27679"/>
    <cellStyle name="Total 2 2 2 2" xfId="27680"/>
    <cellStyle name="Total 2 2 2 2 2" xfId="27681"/>
    <cellStyle name="Total 2 2 2 2 3" xfId="27682"/>
    <cellStyle name="Total 2 2 2 2 4" xfId="27683"/>
    <cellStyle name="Total 2 2 2 2 5" xfId="27684"/>
    <cellStyle name="Total 2 2 2 2 6" xfId="27685"/>
    <cellStyle name="Total 2 2 2 2 7" xfId="27686"/>
    <cellStyle name="Total 2 2 2 2 8" xfId="27687"/>
    <cellStyle name="Total 2 2 2 3" xfId="27688"/>
    <cellStyle name="Total 2 2 2 3 2" xfId="27689"/>
    <cellStyle name="Total 2 2 2 3 3" xfId="27690"/>
    <cellStyle name="Total 2 2 2 3 4" xfId="27691"/>
    <cellStyle name="Total 2 2 2 3 5" xfId="27692"/>
    <cellStyle name="Total 2 2 2 3 6" xfId="27693"/>
    <cellStyle name="Total 2 2 2 3 7" xfId="27694"/>
    <cellStyle name="Total 2 2 2 3 8" xfId="27695"/>
    <cellStyle name="Total 2 2 2 4" xfId="27696"/>
    <cellStyle name="Total 2 2 2 4 2" xfId="27697"/>
    <cellStyle name="Total 2 2 2 4 3" xfId="27698"/>
    <cellStyle name="Total 2 2 2 4 4" xfId="27699"/>
    <cellStyle name="Total 2 2 2 4 5" xfId="27700"/>
    <cellStyle name="Total 2 2 2 4 6" xfId="27701"/>
    <cellStyle name="Total 2 2 2 4 7" xfId="27702"/>
    <cellStyle name="Total 2 2 2 4 8" xfId="27703"/>
    <cellStyle name="Total 2 2 2 5" xfId="27704"/>
    <cellStyle name="Total 2 2 2 6" xfId="27705"/>
    <cellStyle name="Total 2 2 2 7" xfId="27706"/>
    <cellStyle name="Total 2 2 2 8" xfId="27707"/>
    <cellStyle name="Total 2 2 2 9" xfId="27708"/>
    <cellStyle name="Total 2 2 3" xfId="27709"/>
    <cellStyle name="Total 2 2 3 2" xfId="27710"/>
    <cellStyle name="Total 2 2 3 3" xfId="27711"/>
    <cellStyle name="Total 2 2 3 4" xfId="27712"/>
    <cellStyle name="Total 2 2 3 5" xfId="27713"/>
    <cellStyle name="Total 2 2 3 6" xfId="27714"/>
    <cellStyle name="Total 2 2 3 7" xfId="27715"/>
    <cellStyle name="Total 2 2 3 8" xfId="27716"/>
    <cellStyle name="Total 2 2 4" xfId="27717"/>
    <cellStyle name="Total 2 2 4 2" xfId="27718"/>
    <cellStyle name="Total 2 2 4 3" xfId="27719"/>
    <cellStyle name="Total 2 2 4 4" xfId="27720"/>
    <cellStyle name="Total 2 2 4 5" xfId="27721"/>
    <cellStyle name="Total 2 2 4 6" xfId="27722"/>
    <cellStyle name="Total 2 2 4 7" xfId="27723"/>
    <cellStyle name="Total 2 2 4 8" xfId="27724"/>
    <cellStyle name="Total 2 2 5" xfId="27725"/>
    <cellStyle name="Total 2 2 5 2" xfId="27726"/>
    <cellStyle name="Total 2 2 5 3" xfId="27727"/>
    <cellStyle name="Total 2 2 5 4" xfId="27728"/>
    <cellStyle name="Total 2 2 5 5" xfId="27729"/>
    <cellStyle name="Total 2 2 5 6" xfId="27730"/>
    <cellStyle name="Total 2 2 5 7" xfId="27731"/>
    <cellStyle name="Total 2 2 5 8" xfId="27732"/>
    <cellStyle name="Total 2 2 6" xfId="27733"/>
    <cellStyle name="Total 2 2 7" xfId="27734"/>
    <cellStyle name="Total 2 2 8" xfId="27735"/>
    <cellStyle name="Total 2 2 9" xfId="27736"/>
    <cellStyle name="Total 2 3" xfId="27737"/>
    <cellStyle name="Total 2 3 10" xfId="27738"/>
    <cellStyle name="Total 2 3 11" xfId="27739"/>
    <cellStyle name="Total 2 3 12" xfId="27740"/>
    <cellStyle name="Total 2 3 2" xfId="27741"/>
    <cellStyle name="Total 2 3 2 2" xfId="27742"/>
    <cellStyle name="Total 2 3 2 3" xfId="27743"/>
    <cellStyle name="Total 2 3 2 4" xfId="27744"/>
    <cellStyle name="Total 2 3 2 5" xfId="27745"/>
    <cellStyle name="Total 2 3 2 6" xfId="27746"/>
    <cellStyle name="Total 2 3 2 7" xfId="27747"/>
    <cellStyle name="Total 2 3 2 8" xfId="27748"/>
    <cellStyle name="Total 2 3 3" xfId="27749"/>
    <cellStyle name="Total 2 3 3 2" xfId="27750"/>
    <cellStyle name="Total 2 3 3 3" xfId="27751"/>
    <cellStyle name="Total 2 3 3 4" xfId="27752"/>
    <cellStyle name="Total 2 3 3 5" xfId="27753"/>
    <cellStyle name="Total 2 3 3 6" xfId="27754"/>
    <cellStyle name="Total 2 3 3 7" xfId="27755"/>
    <cellStyle name="Total 2 3 3 8" xfId="27756"/>
    <cellStyle name="Total 2 3 4" xfId="27757"/>
    <cellStyle name="Total 2 3 4 2" xfId="27758"/>
    <cellStyle name="Total 2 3 4 3" xfId="27759"/>
    <cellStyle name="Total 2 3 4 4" xfId="27760"/>
    <cellStyle name="Total 2 3 4 5" xfId="27761"/>
    <cellStyle name="Total 2 3 4 6" xfId="27762"/>
    <cellStyle name="Total 2 3 4 7" xfId="27763"/>
    <cellStyle name="Total 2 3 4 8" xfId="27764"/>
    <cellStyle name="Total 2 3 5" xfId="27765"/>
    <cellStyle name="Total 2 3 6" xfId="27766"/>
    <cellStyle name="Total 2 3 7" xfId="27767"/>
    <cellStyle name="Total 2 3 8" xfId="27768"/>
    <cellStyle name="Total 2 3 9" xfId="27769"/>
    <cellStyle name="Total 2 4" xfId="27770"/>
    <cellStyle name="Total 2 4 2" xfId="27771"/>
    <cellStyle name="Total 2 4 3" xfId="27772"/>
    <cellStyle name="Total 2 4 4" xfId="27773"/>
    <cellStyle name="Total 2 4 5" xfId="27774"/>
    <cellStyle name="Total 2 4 6" xfId="27775"/>
    <cellStyle name="Total 2 4 7" xfId="27776"/>
    <cellStyle name="Total 2 4 8" xfId="27777"/>
    <cellStyle name="Total 2 5" xfId="27778"/>
    <cellStyle name="Total 2 5 2" xfId="27779"/>
    <cellStyle name="Total 2 5 3" xfId="27780"/>
    <cellStyle name="Total 2 5 4" xfId="27781"/>
    <cellStyle name="Total 2 5 5" xfId="27782"/>
    <cellStyle name="Total 2 5 6" xfId="27783"/>
    <cellStyle name="Total 2 5 7" xfId="27784"/>
    <cellStyle name="Total 2 5 8" xfId="27785"/>
    <cellStyle name="Total 2 6" xfId="27786"/>
    <cellStyle name="Total 2 6 2" xfId="27787"/>
    <cellStyle name="Total 2 6 3" xfId="27788"/>
    <cellStyle name="Total 2 6 4" xfId="27789"/>
    <cellStyle name="Total 2 6 5" xfId="27790"/>
    <cellStyle name="Total 2 6 6" xfId="27791"/>
    <cellStyle name="Total 2 6 7" xfId="27792"/>
    <cellStyle name="Total 2 6 8" xfId="27793"/>
    <cellStyle name="Total 2 7" xfId="27794"/>
    <cellStyle name="Total 2 8" xfId="27795"/>
    <cellStyle name="Total 2 9" xfId="27796"/>
    <cellStyle name="Total 3" xfId="1620"/>
    <cellStyle name="Total 3 2" xfId="42529"/>
    <cellStyle name="Total 3 2 2" xfId="42530"/>
    <cellStyle name="Total 3 3" xfId="42531"/>
    <cellStyle name="Total 4" xfId="42532"/>
    <cellStyle name="Total 4 2" xfId="47649"/>
    <cellStyle name="Total 5" xfId="42533"/>
    <cellStyle name="Total 5 2" xfId="47650"/>
    <cellStyle name="Total 6" xfId="42534"/>
    <cellStyle name="Total 6 2" xfId="47651"/>
    <cellStyle name="Total 7" xfId="42535"/>
    <cellStyle name="Total 7 2" xfId="47652"/>
    <cellStyle name="Total 8" xfId="42536"/>
    <cellStyle name="Total 8 2" xfId="47653"/>
    <cellStyle name="Total 9" xfId="42537"/>
    <cellStyle name="Total 9 2" xfId="47654"/>
    <cellStyle name="Total_Xl0000026" xfId="42538"/>
    <cellStyle name="TotalCurrency" xfId="3671"/>
    <cellStyle name="TotalCurrency 2" xfId="42539"/>
    <cellStyle name="TypeNote" xfId="1621"/>
    <cellStyle name="TypeNote 2" xfId="42540"/>
    <cellStyle name="Ujke,jq" xfId="1622"/>
    <cellStyle name="Ujke,jq 2" xfId="42541"/>
    <cellStyle name="Ujke,jq 2 2" xfId="42542"/>
    <cellStyle name="Ujke,jq 2 2 2" xfId="47655"/>
    <cellStyle name="Ujke,jq 2 3" xfId="47656"/>
    <cellStyle name="Ujke,jq 3" xfId="42543"/>
    <cellStyle name="Ujke,jq 3 2" xfId="42544"/>
    <cellStyle name="Ujke,jq 3 2 2" xfId="47657"/>
    <cellStyle name="Ujke,jq 3 3" xfId="47658"/>
    <cellStyle name="Ujke,jq 4" xfId="42545"/>
    <cellStyle name="Ujke,jq 4 2" xfId="47659"/>
    <cellStyle name="Ujke,jq 5" xfId="47660"/>
    <cellStyle name="Undefiniert" xfId="47375"/>
    <cellStyle name="Underline_Single" xfId="1623"/>
    <cellStyle name="Unit" xfId="1624"/>
    <cellStyle name="Unit 2" xfId="42546"/>
    <cellStyle name="UnitOfMeasure" xfId="1625"/>
    <cellStyle name="UnitOfMeasure 2" xfId="42547"/>
    <cellStyle name="Units" xfId="47376"/>
    <cellStyle name="USD" xfId="1626"/>
    <cellStyle name="USD 2" xfId="42548"/>
    <cellStyle name="Validation" xfId="263"/>
    <cellStyle name="Valiotsikko" xfId="1627"/>
    <cellStyle name="Valiotsikko 2" xfId="42549"/>
    <cellStyle name="Value" xfId="1628"/>
    <cellStyle name="Value 2" xfId="42550"/>
    <cellStyle name="Valuta [0]_Arcen" xfId="1629"/>
    <cellStyle name="Valuta_Arcen" xfId="1630"/>
    <cellStyle name="Vertical" xfId="1631"/>
    <cellStyle name="Vertical 2" xfId="42551"/>
    <cellStyle name="Vдliotsikko" xfId="1632"/>
    <cellStyle name="Vдliotsikko 2" xfId="42552"/>
    <cellStyle name="Wahrung [0]_Bilanz" xfId="47377"/>
    <cellStyle name="Währung [0]_laroux" xfId="1633"/>
    <cellStyle name="Wahrung_Bilanz" xfId="47378"/>
    <cellStyle name="Währung_laroux" xfId="1634"/>
    <cellStyle name="Walutowy [0]_1" xfId="1635"/>
    <cellStyle name="Walutowy_1" xfId="1636"/>
    <cellStyle name="Warning Text" xfId="158"/>
    <cellStyle name="Warning Text 10" xfId="42553"/>
    <cellStyle name="Warning Text 11" xfId="42554"/>
    <cellStyle name="Warning Text 12" xfId="42555"/>
    <cellStyle name="Warning Text 13" xfId="42556"/>
    <cellStyle name="Warning Text 14" xfId="42557"/>
    <cellStyle name="Warning Text 2" xfId="1637"/>
    <cellStyle name="Warning Text 2 2" xfId="42558"/>
    <cellStyle name="Warning Text 3" xfId="42559"/>
    <cellStyle name="Warning Text 4" xfId="42560"/>
    <cellStyle name="Warning Text 5" xfId="42561"/>
    <cellStyle name="Warning Text 6" xfId="42562"/>
    <cellStyle name="Warning Text 7" xfId="42563"/>
    <cellStyle name="Warning Text 8" xfId="42564"/>
    <cellStyle name="Warning Text 9" xfId="42565"/>
    <cellStyle name="Warning Text_НВВ 2014 год  по заявкам" xfId="48698"/>
    <cellStyle name="white" xfId="264"/>
    <cellStyle name="white 2" xfId="42566"/>
    <cellStyle name="Wдhrung [0]_Compiling Utility Macros" xfId="265"/>
    <cellStyle name="Wдhrung_Compiling Utility Macros" xfId="266"/>
    <cellStyle name="year" xfId="1638"/>
    <cellStyle name="year 2" xfId="42567"/>
    <cellStyle name="Year EN" xfId="1639"/>
    <cellStyle name="Year RU" xfId="1640"/>
    <cellStyle name="Year, Actual" xfId="47379"/>
    <cellStyle name="Year, Expected" xfId="47380"/>
    <cellStyle name="Year_Доходник1" xfId="47381"/>
    <cellStyle name="YelNumbersCurr" xfId="267"/>
    <cellStyle name="YelNumbersCurr 10" xfId="27797"/>
    <cellStyle name="YelNumbersCurr 11" xfId="27798"/>
    <cellStyle name="YelNumbersCurr 12" xfId="27799"/>
    <cellStyle name="YelNumbersCurr 13" xfId="27800"/>
    <cellStyle name="YelNumbersCurr 14" xfId="27801"/>
    <cellStyle name="YelNumbersCurr 15" xfId="27802"/>
    <cellStyle name="YelNumbersCurr 16" xfId="27803"/>
    <cellStyle name="YelNumbersCurr 2" xfId="1641"/>
    <cellStyle name="YelNumbersCurr 2 10" xfId="27804"/>
    <cellStyle name="YelNumbersCurr 2 11" xfId="27805"/>
    <cellStyle name="YelNumbersCurr 2 12" xfId="27806"/>
    <cellStyle name="YelNumbersCurr 2 13" xfId="27807"/>
    <cellStyle name="YelNumbersCurr 2 14" xfId="27808"/>
    <cellStyle name="YelNumbersCurr 2 2" xfId="27809"/>
    <cellStyle name="YelNumbersCurr 2 2 10" xfId="27810"/>
    <cellStyle name="YelNumbersCurr 2 2 11" xfId="27811"/>
    <cellStyle name="YelNumbersCurr 2 2 12" xfId="27812"/>
    <cellStyle name="YelNumbersCurr 2 2 2" xfId="27813"/>
    <cellStyle name="YelNumbersCurr 2 2 2 2" xfId="27814"/>
    <cellStyle name="YelNumbersCurr 2 2 2 3" xfId="27815"/>
    <cellStyle name="YelNumbersCurr 2 2 2 4" xfId="27816"/>
    <cellStyle name="YelNumbersCurr 2 2 2 5" xfId="27817"/>
    <cellStyle name="YelNumbersCurr 2 2 2 6" xfId="27818"/>
    <cellStyle name="YelNumbersCurr 2 2 2 7" xfId="27819"/>
    <cellStyle name="YelNumbersCurr 2 2 2 8" xfId="27820"/>
    <cellStyle name="YelNumbersCurr 2 2 3" xfId="27821"/>
    <cellStyle name="YelNumbersCurr 2 2 3 2" xfId="27822"/>
    <cellStyle name="YelNumbersCurr 2 2 3 3" xfId="27823"/>
    <cellStyle name="YelNumbersCurr 2 2 3 4" xfId="27824"/>
    <cellStyle name="YelNumbersCurr 2 2 3 5" xfId="27825"/>
    <cellStyle name="YelNumbersCurr 2 2 3 6" xfId="27826"/>
    <cellStyle name="YelNumbersCurr 2 2 3 7" xfId="27827"/>
    <cellStyle name="YelNumbersCurr 2 2 3 8" xfId="27828"/>
    <cellStyle name="YelNumbersCurr 2 2 4" xfId="27829"/>
    <cellStyle name="YelNumbersCurr 2 2 4 2" xfId="27830"/>
    <cellStyle name="YelNumbersCurr 2 2 4 3" xfId="27831"/>
    <cellStyle name="YelNumbersCurr 2 2 4 4" xfId="27832"/>
    <cellStyle name="YelNumbersCurr 2 2 4 5" xfId="27833"/>
    <cellStyle name="YelNumbersCurr 2 2 4 6" xfId="27834"/>
    <cellStyle name="YelNumbersCurr 2 2 4 7" xfId="27835"/>
    <cellStyle name="YelNumbersCurr 2 2 4 8" xfId="27836"/>
    <cellStyle name="YelNumbersCurr 2 2 5" xfId="27837"/>
    <cellStyle name="YelNumbersCurr 2 2 6" xfId="27838"/>
    <cellStyle name="YelNumbersCurr 2 2 7" xfId="27839"/>
    <cellStyle name="YelNumbersCurr 2 2 8" xfId="27840"/>
    <cellStyle name="YelNumbersCurr 2 2 9" xfId="27841"/>
    <cellStyle name="YelNumbersCurr 2 3" xfId="27842"/>
    <cellStyle name="YelNumbersCurr 2 3 10" xfId="27843"/>
    <cellStyle name="YelNumbersCurr 2 3 11" xfId="27844"/>
    <cellStyle name="YelNumbersCurr 2 3 12" xfId="27845"/>
    <cellStyle name="YelNumbersCurr 2 3 2" xfId="27846"/>
    <cellStyle name="YelNumbersCurr 2 3 2 2" xfId="27847"/>
    <cellStyle name="YelNumbersCurr 2 3 2 3" xfId="27848"/>
    <cellStyle name="YelNumbersCurr 2 3 2 4" xfId="27849"/>
    <cellStyle name="YelNumbersCurr 2 3 2 5" xfId="27850"/>
    <cellStyle name="YelNumbersCurr 2 3 2 6" xfId="27851"/>
    <cellStyle name="YelNumbersCurr 2 3 2 7" xfId="27852"/>
    <cellStyle name="YelNumbersCurr 2 3 2 8" xfId="27853"/>
    <cellStyle name="YelNumbersCurr 2 3 3" xfId="27854"/>
    <cellStyle name="YelNumbersCurr 2 3 3 2" xfId="27855"/>
    <cellStyle name="YelNumbersCurr 2 3 3 3" xfId="27856"/>
    <cellStyle name="YelNumbersCurr 2 3 3 4" xfId="27857"/>
    <cellStyle name="YelNumbersCurr 2 3 3 5" xfId="27858"/>
    <cellStyle name="YelNumbersCurr 2 3 3 6" xfId="27859"/>
    <cellStyle name="YelNumbersCurr 2 3 3 7" xfId="27860"/>
    <cellStyle name="YelNumbersCurr 2 3 3 8" xfId="27861"/>
    <cellStyle name="YelNumbersCurr 2 3 4" xfId="27862"/>
    <cellStyle name="YelNumbersCurr 2 3 4 2" xfId="27863"/>
    <cellStyle name="YelNumbersCurr 2 3 4 3" xfId="27864"/>
    <cellStyle name="YelNumbersCurr 2 3 4 4" xfId="27865"/>
    <cellStyle name="YelNumbersCurr 2 3 4 5" xfId="27866"/>
    <cellStyle name="YelNumbersCurr 2 3 4 6" xfId="27867"/>
    <cellStyle name="YelNumbersCurr 2 3 4 7" xfId="27868"/>
    <cellStyle name="YelNumbersCurr 2 3 4 8" xfId="27869"/>
    <cellStyle name="YelNumbersCurr 2 3 5" xfId="27870"/>
    <cellStyle name="YelNumbersCurr 2 3 6" xfId="27871"/>
    <cellStyle name="YelNumbersCurr 2 3 7" xfId="27872"/>
    <cellStyle name="YelNumbersCurr 2 3 8" xfId="27873"/>
    <cellStyle name="YelNumbersCurr 2 3 9" xfId="27874"/>
    <cellStyle name="YelNumbersCurr 2 4" xfId="27875"/>
    <cellStyle name="YelNumbersCurr 2 4 2" xfId="27876"/>
    <cellStyle name="YelNumbersCurr 2 4 3" xfId="27877"/>
    <cellStyle name="YelNumbersCurr 2 4 4" xfId="27878"/>
    <cellStyle name="YelNumbersCurr 2 4 5" xfId="27879"/>
    <cellStyle name="YelNumbersCurr 2 4 6" xfId="27880"/>
    <cellStyle name="YelNumbersCurr 2 4 7" xfId="27881"/>
    <cellStyle name="YelNumbersCurr 2 4 8" xfId="27882"/>
    <cellStyle name="YelNumbersCurr 2 5" xfId="27883"/>
    <cellStyle name="YelNumbersCurr 2 5 2" xfId="27884"/>
    <cellStyle name="YelNumbersCurr 2 5 3" xfId="27885"/>
    <cellStyle name="YelNumbersCurr 2 5 4" xfId="27886"/>
    <cellStyle name="YelNumbersCurr 2 5 5" xfId="27887"/>
    <cellStyle name="YelNumbersCurr 2 5 6" xfId="27888"/>
    <cellStyle name="YelNumbersCurr 2 5 7" xfId="27889"/>
    <cellStyle name="YelNumbersCurr 2 5 8" xfId="27890"/>
    <cellStyle name="YelNumbersCurr 2 6" xfId="27891"/>
    <cellStyle name="YelNumbersCurr 2 6 2" xfId="27892"/>
    <cellStyle name="YelNumbersCurr 2 6 3" xfId="27893"/>
    <cellStyle name="YelNumbersCurr 2 6 4" xfId="27894"/>
    <cellStyle name="YelNumbersCurr 2 6 5" xfId="27895"/>
    <cellStyle name="YelNumbersCurr 2 6 6" xfId="27896"/>
    <cellStyle name="YelNumbersCurr 2 6 7" xfId="27897"/>
    <cellStyle name="YelNumbersCurr 2 6 8" xfId="27898"/>
    <cellStyle name="YelNumbersCurr 2 7" xfId="27899"/>
    <cellStyle name="YelNumbersCurr 2 8" xfId="27900"/>
    <cellStyle name="YelNumbersCurr 2 9" xfId="27901"/>
    <cellStyle name="YelNumbersCurr 3" xfId="1642"/>
    <cellStyle name="YelNumbersCurr 3 10" xfId="27902"/>
    <cellStyle name="YelNumbersCurr 3 11" xfId="27903"/>
    <cellStyle name="YelNumbersCurr 3 12" xfId="27904"/>
    <cellStyle name="YelNumbersCurr 3 13" xfId="27905"/>
    <cellStyle name="YelNumbersCurr 3 14" xfId="27906"/>
    <cellStyle name="YelNumbersCurr 3 2" xfId="27907"/>
    <cellStyle name="YelNumbersCurr 3 2 10" xfId="27908"/>
    <cellStyle name="YelNumbersCurr 3 2 11" xfId="27909"/>
    <cellStyle name="YelNumbersCurr 3 2 12" xfId="27910"/>
    <cellStyle name="YelNumbersCurr 3 2 2" xfId="27911"/>
    <cellStyle name="YelNumbersCurr 3 2 2 2" xfId="27912"/>
    <cellStyle name="YelNumbersCurr 3 2 2 3" xfId="27913"/>
    <cellStyle name="YelNumbersCurr 3 2 2 4" xfId="27914"/>
    <cellStyle name="YelNumbersCurr 3 2 2 5" xfId="27915"/>
    <cellStyle name="YelNumbersCurr 3 2 2 6" xfId="27916"/>
    <cellStyle name="YelNumbersCurr 3 2 2 7" xfId="27917"/>
    <cellStyle name="YelNumbersCurr 3 2 2 8" xfId="27918"/>
    <cellStyle name="YelNumbersCurr 3 2 3" xfId="27919"/>
    <cellStyle name="YelNumbersCurr 3 2 3 2" xfId="27920"/>
    <cellStyle name="YelNumbersCurr 3 2 3 3" xfId="27921"/>
    <cellStyle name="YelNumbersCurr 3 2 3 4" xfId="27922"/>
    <cellStyle name="YelNumbersCurr 3 2 3 5" xfId="27923"/>
    <cellStyle name="YelNumbersCurr 3 2 3 6" xfId="27924"/>
    <cellStyle name="YelNumbersCurr 3 2 3 7" xfId="27925"/>
    <cellStyle name="YelNumbersCurr 3 2 3 8" xfId="27926"/>
    <cellStyle name="YelNumbersCurr 3 2 4" xfId="27927"/>
    <cellStyle name="YelNumbersCurr 3 2 4 2" xfId="27928"/>
    <cellStyle name="YelNumbersCurr 3 2 4 3" xfId="27929"/>
    <cellStyle name="YelNumbersCurr 3 2 4 4" xfId="27930"/>
    <cellStyle name="YelNumbersCurr 3 2 4 5" xfId="27931"/>
    <cellStyle name="YelNumbersCurr 3 2 4 6" xfId="27932"/>
    <cellStyle name="YelNumbersCurr 3 2 4 7" xfId="27933"/>
    <cellStyle name="YelNumbersCurr 3 2 4 8" xfId="27934"/>
    <cellStyle name="YelNumbersCurr 3 2 5" xfId="27935"/>
    <cellStyle name="YelNumbersCurr 3 2 6" xfId="27936"/>
    <cellStyle name="YelNumbersCurr 3 2 7" xfId="27937"/>
    <cellStyle name="YelNumbersCurr 3 2 8" xfId="27938"/>
    <cellStyle name="YelNumbersCurr 3 2 9" xfId="27939"/>
    <cellStyle name="YelNumbersCurr 3 3" xfId="27940"/>
    <cellStyle name="YelNumbersCurr 3 3 10" xfId="27941"/>
    <cellStyle name="YelNumbersCurr 3 3 11" xfId="27942"/>
    <cellStyle name="YelNumbersCurr 3 3 12" xfId="27943"/>
    <cellStyle name="YelNumbersCurr 3 3 2" xfId="27944"/>
    <cellStyle name="YelNumbersCurr 3 3 2 2" xfId="27945"/>
    <cellStyle name="YelNumbersCurr 3 3 2 3" xfId="27946"/>
    <cellStyle name="YelNumbersCurr 3 3 2 4" xfId="27947"/>
    <cellStyle name="YelNumbersCurr 3 3 2 5" xfId="27948"/>
    <cellStyle name="YelNumbersCurr 3 3 2 6" xfId="27949"/>
    <cellStyle name="YelNumbersCurr 3 3 2 7" xfId="27950"/>
    <cellStyle name="YelNumbersCurr 3 3 2 8" xfId="27951"/>
    <cellStyle name="YelNumbersCurr 3 3 3" xfId="27952"/>
    <cellStyle name="YelNumbersCurr 3 3 3 2" xfId="27953"/>
    <cellStyle name="YelNumbersCurr 3 3 3 3" xfId="27954"/>
    <cellStyle name="YelNumbersCurr 3 3 3 4" xfId="27955"/>
    <cellStyle name="YelNumbersCurr 3 3 3 5" xfId="27956"/>
    <cellStyle name="YelNumbersCurr 3 3 3 6" xfId="27957"/>
    <cellStyle name="YelNumbersCurr 3 3 3 7" xfId="27958"/>
    <cellStyle name="YelNumbersCurr 3 3 3 8" xfId="27959"/>
    <cellStyle name="YelNumbersCurr 3 3 4" xfId="27960"/>
    <cellStyle name="YelNumbersCurr 3 3 4 2" xfId="27961"/>
    <cellStyle name="YelNumbersCurr 3 3 4 3" xfId="27962"/>
    <cellStyle name="YelNumbersCurr 3 3 4 4" xfId="27963"/>
    <cellStyle name="YelNumbersCurr 3 3 4 5" xfId="27964"/>
    <cellStyle name="YelNumbersCurr 3 3 4 6" xfId="27965"/>
    <cellStyle name="YelNumbersCurr 3 3 4 7" xfId="27966"/>
    <cellStyle name="YelNumbersCurr 3 3 4 8" xfId="27967"/>
    <cellStyle name="YelNumbersCurr 3 3 5" xfId="27968"/>
    <cellStyle name="YelNumbersCurr 3 3 6" xfId="27969"/>
    <cellStyle name="YelNumbersCurr 3 3 7" xfId="27970"/>
    <cellStyle name="YelNumbersCurr 3 3 8" xfId="27971"/>
    <cellStyle name="YelNumbersCurr 3 3 9" xfId="27972"/>
    <cellStyle name="YelNumbersCurr 3 4" xfId="27973"/>
    <cellStyle name="YelNumbersCurr 3 4 2" xfId="27974"/>
    <cellStyle name="YelNumbersCurr 3 4 3" xfId="27975"/>
    <cellStyle name="YelNumbersCurr 3 4 4" xfId="27976"/>
    <cellStyle name="YelNumbersCurr 3 4 5" xfId="27977"/>
    <cellStyle name="YelNumbersCurr 3 4 6" xfId="27978"/>
    <cellStyle name="YelNumbersCurr 3 4 7" xfId="27979"/>
    <cellStyle name="YelNumbersCurr 3 4 8" xfId="27980"/>
    <cellStyle name="YelNumbersCurr 3 5" xfId="27981"/>
    <cellStyle name="YelNumbersCurr 3 5 2" xfId="27982"/>
    <cellStyle name="YelNumbersCurr 3 5 3" xfId="27983"/>
    <cellStyle name="YelNumbersCurr 3 5 4" xfId="27984"/>
    <cellStyle name="YelNumbersCurr 3 5 5" xfId="27985"/>
    <cellStyle name="YelNumbersCurr 3 5 6" xfId="27986"/>
    <cellStyle name="YelNumbersCurr 3 5 7" xfId="27987"/>
    <cellStyle name="YelNumbersCurr 3 5 8" xfId="27988"/>
    <cellStyle name="YelNumbersCurr 3 6" xfId="27989"/>
    <cellStyle name="YelNumbersCurr 3 6 2" xfId="27990"/>
    <cellStyle name="YelNumbersCurr 3 6 3" xfId="27991"/>
    <cellStyle name="YelNumbersCurr 3 6 4" xfId="27992"/>
    <cellStyle name="YelNumbersCurr 3 6 5" xfId="27993"/>
    <cellStyle name="YelNumbersCurr 3 6 6" xfId="27994"/>
    <cellStyle name="YelNumbersCurr 3 6 7" xfId="27995"/>
    <cellStyle name="YelNumbersCurr 3 6 8" xfId="27996"/>
    <cellStyle name="YelNumbersCurr 3 7" xfId="27997"/>
    <cellStyle name="YelNumbersCurr 3 8" xfId="27998"/>
    <cellStyle name="YelNumbersCurr 3 9" xfId="27999"/>
    <cellStyle name="YelNumbersCurr 4" xfId="28000"/>
    <cellStyle name="YelNumbersCurr 4 10" xfId="28001"/>
    <cellStyle name="YelNumbersCurr 4 11" xfId="28002"/>
    <cellStyle name="YelNumbersCurr 4 12" xfId="28003"/>
    <cellStyle name="YelNumbersCurr 4 2" xfId="28004"/>
    <cellStyle name="YelNumbersCurr 4 2 2" xfId="28005"/>
    <cellStyle name="YelNumbersCurr 4 2 3" xfId="28006"/>
    <cellStyle name="YelNumbersCurr 4 2 4" xfId="28007"/>
    <cellStyle name="YelNumbersCurr 4 2 5" xfId="28008"/>
    <cellStyle name="YelNumbersCurr 4 2 6" xfId="28009"/>
    <cellStyle name="YelNumbersCurr 4 2 7" xfId="28010"/>
    <cellStyle name="YelNumbersCurr 4 2 8" xfId="28011"/>
    <cellStyle name="YelNumbersCurr 4 3" xfId="28012"/>
    <cellStyle name="YelNumbersCurr 4 3 2" xfId="28013"/>
    <cellStyle name="YelNumbersCurr 4 3 3" xfId="28014"/>
    <cellStyle name="YelNumbersCurr 4 3 4" xfId="28015"/>
    <cellStyle name="YelNumbersCurr 4 3 5" xfId="28016"/>
    <cellStyle name="YelNumbersCurr 4 3 6" xfId="28017"/>
    <cellStyle name="YelNumbersCurr 4 3 7" xfId="28018"/>
    <cellStyle name="YelNumbersCurr 4 3 8" xfId="28019"/>
    <cellStyle name="YelNumbersCurr 4 4" xfId="28020"/>
    <cellStyle name="YelNumbersCurr 4 4 2" xfId="28021"/>
    <cellStyle name="YelNumbersCurr 4 4 3" xfId="28022"/>
    <cellStyle name="YelNumbersCurr 4 4 4" xfId="28023"/>
    <cellStyle name="YelNumbersCurr 4 4 5" xfId="28024"/>
    <cellStyle name="YelNumbersCurr 4 4 6" xfId="28025"/>
    <cellStyle name="YelNumbersCurr 4 4 7" xfId="28026"/>
    <cellStyle name="YelNumbersCurr 4 4 8" xfId="28027"/>
    <cellStyle name="YelNumbersCurr 4 5" xfId="28028"/>
    <cellStyle name="YelNumbersCurr 4 6" xfId="28029"/>
    <cellStyle name="YelNumbersCurr 4 7" xfId="28030"/>
    <cellStyle name="YelNumbersCurr 4 8" xfId="28031"/>
    <cellStyle name="YelNumbersCurr 4 9" xfId="28032"/>
    <cellStyle name="YelNumbersCurr 5" xfId="28033"/>
    <cellStyle name="YelNumbersCurr 5 10" xfId="28034"/>
    <cellStyle name="YelNumbersCurr 5 11" xfId="28035"/>
    <cellStyle name="YelNumbersCurr 5 12" xfId="28036"/>
    <cellStyle name="YelNumbersCurr 5 2" xfId="28037"/>
    <cellStyle name="YelNumbersCurr 5 2 2" xfId="28038"/>
    <cellStyle name="YelNumbersCurr 5 2 3" xfId="28039"/>
    <cellStyle name="YelNumbersCurr 5 2 4" xfId="28040"/>
    <cellStyle name="YelNumbersCurr 5 2 5" xfId="28041"/>
    <cellStyle name="YelNumbersCurr 5 2 6" xfId="28042"/>
    <cellStyle name="YelNumbersCurr 5 2 7" xfId="28043"/>
    <cellStyle name="YelNumbersCurr 5 2 8" xfId="28044"/>
    <cellStyle name="YelNumbersCurr 5 3" xfId="28045"/>
    <cellStyle name="YelNumbersCurr 5 3 2" xfId="28046"/>
    <cellStyle name="YelNumbersCurr 5 3 3" xfId="28047"/>
    <cellStyle name="YelNumbersCurr 5 3 4" xfId="28048"/>
    <cellStyle name="YelNumbersCurr 5 3 5" xfId="28049"/>
    <cellStyle name="YelNumbersCurr 5 3 6" xfId="28050"/>
    <cellStyle name="YelNumbersCurr 5 3 7" xfId="28051"/>
    <cellStyle name="YelNumbersCurr 5 3 8" xfId="28052"/>
    <cellStyle name="YelNumbersCurr 5 4" xfId="28053"/>
    <cellStyle name="YelNumbersCurr 5 4 2" xfId="28054"/>
    <cellStyle name="YelNumbersCurr 5 4 3" xfId="28055"/>
    <cellStyle name="YelNumbersCurr 5 4 4" xfId="28056"/>
    <cellStyle name="YelNumbersCurr 5 4 5" xfId="28057"/>
    <cellStyle name="YelNumbersCurr 5 4 6" xfId="28058"/>
    <cellStyle name="YelNumbersCurr 5 4 7" xfId="28059"/>
    <cellStyle name="YelNumbersCurr 5 4 8" xfId="28060"/>
    <cellStyle name="YelNumbersCurr 5 5" xfId="28061"/>
    <cellStyle name="YelNumbersCurr 5 6" xfId="28062"/>
    <cellStyle name="YelNumbersCurr 5 7" xfId="28063"/>
    <cellStyle name="YelNumbersCurr 5 8" xfId="28064"/>
    <cellStyle name="YelNumbersCurr 5 9" xfId="28065"/>
    <cellStyle name="YelNumbersCurr 6" xfId="28066"/>
    <cellStyle name="YelNumbersCurr 6 2" xfId="28067"/>
    <cellStyle name="YelNumbersCurr 6 3" xfId="28068"/>
    <cellStyle name="YelNumbersCurr 6 4" xfId="28069"/>
    <cellStyle name="YelNumbersCurr 6 5" xfId="28070"/>
    <cellStyle name="YelNumbersCurr 6 6" xfId="28071"/>
    <cellStyle name="YelNumbersCurr 6 7" xfId="28072"/>
    <cellStyle name="YelNumbersCurr 6 8" xfId="28073"/>
    <cellStyle name="YelNumbersCurr 7" xfId="28074"/>
    <cellStyle name="YelNumbersCurr 7 2" xfId="28075"/>
    <cellStyle name="YelNumbersCurr 7 3" xfId="28076"/>
    <cellStyle name="YelNumbersCurr 7 4" xfId="28077"/>
    <cellStyle name="YelNumbersCurr 7 5" xfId="28078"/>
    <cellStyle name="YelNumbersCurr 7 6" xfId="28079"/>
    <cellStyle name="YelNumbersCurr 7 7" xfId="28080"/>
    <cellStyle name="YelNumbersCurr 7 8" xfId="28081"/>
    <cellStyle name="YelNumbersCurr 8" xfId="28082"/>
    <cellStyle name="YelNumbersCurr 8 2" xfId="28083"/>
    <cellStyle name="YelNumbersCurr 8 3" xfId="28084"/>
    <cellStyle name="YelNumbersCurr 8 4" xfId="28085"/>
    <cellStyle name="YelNumbersCurr 8 5" xfId="28086"/>
    <cellStyle name="YelNumbersCurr 8 6" xfId="28087"/>
    <cellStyle name="YelNumbersCurr 8 7" xfId="28088"/>
    <cellStyle name="YelNumbersCurr 8 8" xfId="28089"/>
    <cellStyle name="YelNumbersCurr 9" xfId="28090"/>
    <cellStyle name="Yen" xfId="1643"/>
    <cellStyle name="Акцент1" xfId="2685" builtinId="29" hidden="1"/>
    <cellStyle name="Акцент1" xfId="4253" builtinId="29" hidden="1"/>
    <cellStyle name="Акцент1" xfId="4293" builtinId="29" hidden="1"/>
    <cellStyle name="Акцент1" xfId="4333" builtinId="29" hidden="1"/>
    <cellStyle name="Акцент1" xfId="4375" builtinId="29" hidden="1"/>
    <cellStyle name="Акцент1" xfId="4415" builtinId="29" hidden="1"/>
    <cellStyle name="Акцент1" xfId="4455" builtinId="29" hidden="1"/>
    <cellStyle name="Акцент1" xfId="4495" builtinId="29" hidden="1"/>
    <cellStyle name="Акцент1" xfId="4536" builtinId="29" hidden="1"/>
    <cellStyle name="Акцент1" xfId="4576" builtinId="29" hidden="1"/>
    <cellStyle name="Акцент1" xfId="4616" builtinId="29" hidden="1"/>
    <cellStyle name="Акцент1" xfId="4656" builtinId="29" hidden="1"/>
    <cellStyle name="Акцент1" xfId="4696" builtinId="29" hidden="1"/>
    <cellStyle name="Акцент1" xfId="4736" builtinId="29" hidden="1"/>
    <cellStyle name="Акцент1" xfId="4776" builtinId="29" hidden="1"/>
    <cellStyle name="Акцент1" xfId="4816" builtinId="29" hidden="1"/>
    <cellStyle name="Акцент1" xfId="4856" builtinId="29" hidden="1"/>
    <cellStyle name="Акцент1" xfId="4896" builtinId="29" hidden="1"/>
    <cellStyle name="Акцент1" xfId="4936" builtinId="29" hidden="1"/>
    <cellStyle name="Акцент1" xfId="4976" builtinId="29" hidden="1"/>
    <cellStyle name="Акцент1" xfId="47382"/>
    <cellStyle name="Акцент1 10" xfId="38642"/>
    <cellStyle name="Акцент1 10 2" xfId="42568"/>
    <cellStyle name="Акцент1 11" xfId="42569"/>
    <cellStyle name="Акцент1 11 2" xfId="42570"/>
    <cellStyle name="Акцент1 12" xfId="47911"/>
    <cellStyle name="Акцент1 13" xfId="47912"/>
    <cellStyle name="Акцент1 14" xfId="47913"/>
    <cellStyle name="Акцент1 15" xfId="47914"/>
    <cellStyle name="Акцент1 16" xfId="47915"/>
    <cellStyle name="Акцент1 17" xfId="47916"/>
    <cellStyle name="Акцент1 18" xfId="47917"/>
    <cellStyle name="Акцент1 19" xfId="47918"/>
    <cellStyle name="Акцент1 2" xfId="1644"/>
    <cellStyle name="Акцент1 2 2" xfId="1645"/>
    <cellStyle name="Акцент1 2 2 2" xfId="28091"/>
    <cellStyle name="Акцент1 2 2 2 2" xfId="42571"/>
    <cellStyle name="Акцент1 2 2 3" xfId="42572"/>
    <cellStyle name="Акцент1 2 3" xfId="1646"/>
    <cellStyle name="Акцент1 2 3 2" xfId="28092"/>
    <cellStyle name="Акцент1 2 3 2 2" xfId="42573"/>
    <cellStyle name="Акцент1 2 3 3" xfId="42574"/>
    <cellStyle name="Акцент1 2 4" xfId="28093"/>
    <cellStyle name="Акцент1 2 4 2" xfId="42575"/>
    <cellStyle name="Акцент1 2 5" xfId="28094"/>
    <cellStyle name="Акцент1 2 5 2" xfId="42576"/>
    <cellStyle name="Акцент1 2 6" xfId="28095"/>
    <cellStyle name="Акцент1 2 6 2" xfId="42577"/>
    <cellStyle name="Акцент1 2 7" xfId="42578"/>
    <cellStyle name="Акцент1 2_НВВ 2014 год  по заявкам" xfId="48699"/>
    <cellStyle name="Акцент1 20" xfId="47919"/>
    <cellStyle name="Акцент1 3" xfId="1647"/>
    <cellStyle name="Акцент1 3 2" xfId="3672"/>
    <cellStyle name="Акцент1 3 2 2" xfId="42579"/>
    <cellStyle name="Акцент1 3 3" xfId="42580"/>
    <cellStyle name="Акцент1 4" xfId="1648"/>
    <cellStyle name="Акцент1 4 2" xfId="3673"/>
    <cellStyle name="Акцент1 4 2 2" xfId="42581"/>
    <cellStyle name="Акцент1 4 3" xfId="42582"/>
    <cellStyle name="Акцент1 5" xfId="1649"/>
    <cellStyle name="Акцент1 5 2" xfId="3674"/>
    <cellStyle name="Акцент1 5 2 2" xfId="42583"/>
    <cellStyle name="Акцент1 5 3" xfId="42584"/>
    <cellStyle name="Акцент1 6" xfId="1650"/>
    <cellStyle name="Акцент1 6 2" xfId="3675"/>
    <cellStyle name="Акцент1 6 2 2" xfId="42585"/>
    <cellStyle name="Акцент1 6 3" xfId="42586"/>
    <cellStyle name="Акцент1 7" xfId="3676"/>
    <cellStyle name="Акцент1 7 2" xfId="3677"/>
    <cellStyle name="Акцент1 7 2 2" xfId="42587"/>
    <cellStyle name="Акцент1 7 3" xfId="42588"/>
    <cellStyle name="Акцент1 8" xfId="3678"/>
    <cellStyle name="Акцент1 8 2" xfId="3679"/>
    <cellStyle name="Акцент1 8 2 2" xfId="42589"/>
    <cellStyle name="Акцент1 8 3" xfId="42590"/>
    <cellStyle name="Акцент1 9" xfId="3680"/>
    <cellStyle name="Акцент1 9 2" xfId="3681"/>
    <cellStyle name="Акцент1 9 2 2" xfId="42591"/>
    <cellStyle name="Акцент1 9 3" xfId="42592"/>
    <cellStyle name="Акцент1_46EE.2011(v1.2)" xfId="47661"/>
    <cellStyle name="Акцент2" xfId="2689" builtinId="33" hidden="1"/>
    <cellStyle name="Акцент2" xfId="4257" builtinId="33" hidden="1"/>
    <cellStyle name="Акцент2" xfId="4297" builtinId="33" hidden="1"/>
    <cellStyle name="Акцент2" xfId="4337" builtinId="33" hidden="1"/>
    <cellStyle name="Акцент2" xfId="4379" builtinId="33" hidden="1"/>
    <cellStyle name="Акцент2" xfId="4419" builtinId="33" hidden="1"/>
    <cellStyle name="Акцент2" xfId="4459" builtinId="33" hidden="1"/>
    <cellStyle name="Акцент2" xfId="4499" builtinId="33" hidden="1"/>
    <cellStyle name="Акцент2" xfId="4540" builtinId="33" hidden="1"/>
    <cellStyle name="Акцент2" xfId="4580" builtinId="33" hidden="1"/>
    <cellStyle name="Акцент2" xfId="4620" builtinId="33" hidden="1"/>
    <cellStyle name="Акцент2" xfId="4660" builtinId="33" hidden="1"/>
    <cellStyle name="Акцент2" xfId="4700" builtinId="33" hidden="1"/>
    <cellStyle name="Акцент2" xfId="4740" builtinId="33" hidden="1"/>
    <cellStyle name="Акцент2" xfId="4780" builtinId="33" hidden="1"/>
    <cellStyle name="Акцент2" xfId="4820" builtinId="33" hidden="1"/>
    <cellStyle name="Акцент2" xfId="4860" builtinId="33" hidden="1"/>
    <cellStyle name="Акцент2" xfId="4900" builtinId="33" hidden="1"/>
    <cellStyle name="Акцент2" xfId="4940" builtinId="33" hidden="1"/>
    <cellStyle name="Акцент2" xfId="4980" builtinId="33" hidden="1"/>
    <cellStyle name="Акцент2" xfId="47383"/>
    <cellStyle name="Акцент2 10" xfId="38643"/>
    <cellStyle name="Акцент2 10 2" xfId="42593"/>
    <cellStyle name="Акцент2 11" xfId="42594"/>
    <cellStyle name="Акцент2 11 2" xfId="42595"/>
    <cellStyle name="Акцент2 12" xfId="47920"/>
    <cellStyle name="Акцент2 13" xfId="47921"/>
    <cellStyle name="Акцент2 14" xfId="47922"/>
    <cellStyle name="Акцент2 15" xfId="47923"/>
    <cellStyle name="Акцент2 16" xfId="47924"/>
    <cellStyle name="Акцент2 17" xfId="47925"/>
    <cellStyle name="Акцент2 18" xfId="47926"/>
    <cellStyle name="Акцент2 19" xfId="47927"/>
    <cellStyle name="Акцент2 2" xfId="1651"/>
    <cellStyle name="Акцент2 2 2" xfId="1652"/>
    <cellStyle name="Акцент2 2 2 2" xfId="28096"/>
    <cellStyle name="Акцент2 2 2 2 2" xfId="42596"/>
    <cellStyle name="Акцент2 2 2 3" xfId="42597"/>
    <cellStyle name="Акцент2 2 3" xfId="1653"/>
    <cellStyle name="Акцент2 2 3 2" xfId="28097"/>
    <cellStyle name="Акцент2 2 3 2 2" xfId="42598"/>
    <cellStyle name="Акцент2 2 3 3" xfId="42599"/>
    <cellStyle name="Акцент2 2 4" xfId="28098"/>
    <cellStyle name="Акцент2 2 4 2" xfId="42600"/>
    <cellStyle name="Акцент2 2 5" xfId="28099"/>
    <cellStyle name="Акцент2 2 5 2" xfId="42601"/>
    <cellStyle name="Акцент2 2 6" xfId="28100"/>
    <cellStyle name="Акцент2 2 6 2" xfId="42602"/>
    <cellStyle name="Акцент2 2 7" xfId="42603"/>
    <cellStyle name="Акцент2 2_НВВ 2014 год  по заявкам" xfId="48700"/>
    <cellStyle name="Акцент2 20" xfId="47928"/>
    <cellStyle name="Акцент2 3" xfId="1654"/>
    <cellStyle name="Акцент2 3 2" xfId="3682"/>
    <cellStyle name="Акцент2 3 2 2" xfId="42604"/>
    <cellStyle name="Акцент2 3 3" xfId="42605"/>
    <cellStyle name="Акцент2 4" xfId="1655"/>
    <cellStyle name="Акцент2 4 2" xfId="3683"/>
    <cellStyle name="Акцент2 4 2 2" xfId="42606"/>
    <cellStyle name="Акцент2 4 3" xfId="42607"/>
    <cellStyle name="Акцент2 5" xfId="1656"/>
    <cellStyle name="Акцент2 5 2" xfId="3684"/>
    <cellStyle name="Акцент2 5 2 2" xfId="42608"/>
    <cellStyle name="Акцент2 5 3" xfId="42609"/>
    <cellStyle name="Акцент2 6" xfId="1657"/>
    <cellStyle name="Акцент2 6 2" xfId="3685"/>
    <cellStyle name="Акцент2 6 2 2" xfId="42610"/>
    <cellStyle name="Акцент2 6 3" xfId="42611"/>
    <cellStyle name="Акцент2 7" xfId="3686"/>
    <cellStyle name="Акцент2 7 2" xfId="3687"/>
    <cellStyle name="Акцент2 7 2 2" xfId="42612"/>
    <cellStyle name="Акцент2 7 3" xfId="42613"/>
    <cellStyle name="Акцент2 8" xfId="3688"/>
    <cellStyle name="Акцент2 8 2" xfId="3689"/>
    <cellStyle name="Акцент2 8 2 2" xfId="42614"/>
    <cellStyle name="Акцент2 8 3" xfId="42615"/>
    <cellStyle name="Акцент2 9" xfId="3690"/>
    <cellStyle name="Акцент2 9 2" xfId="3691"/>
    <cellStyle name="Акцент2 9 2 2" xfId="42616"/>
    <cellStyle name="Акцент2 9 3" xfId="42617"/>
    <cellStyle name="Акцент2_46EE.2011(v1.2)" xfId="47662"/>
    <cellStyle name="Акцент3" xfId="2693" builtinId="37" hidden="1"/>
    <cellStyle name="Акцент3" xfId="4261" builtinId="37" hidden="1"/>
    <cellStyle name="Акцент3" xfId="4301" builtinId="37" hidden="1"/>
    <cellStyle name="Акцент3" xfId="4341" builtinId="37" hidden="1"/>
    <cellStyle name="Акцент3" xfId="4383" builtinId="37" hidden="1"/>
    <cellStyle name="Акцент3" xfId="4423" builtinId="37" hidden="1"/>
    <cellStyle name="Акцент3" xfId="4463" builtinId="37" hidden="1"/>
    <cellStyle name="Акцент3" xfId="4503" builtinId="37" hidden="1"/>
    <cellStyle name="Акцент3" xfId="4544" builtinId="37" hidden="1"/>
    <cellStyle name="Акцент3" xfId="4584" builtinId="37" hidden="1"/>
    <cellStyle name="Акцент3" xfId="4624" builtinId="37" hidden="1"/>
    <cellStyle name="Акцент3" xfId="4664" builtinId="37" hidden="1"/>
    <cellStyle name="Акцент3" xfId="4704" builtinId="37" hidden="1"/>
    <cellStyle name="Акцент3" xfId="4744" builtinId="37" hidden="1"/>
    <cellStyle name="Акцент3" xfId="4784" builtinId="37" hidden="1"/>
    <cellStyle name="Акцент3" xfId="4824" builtinId="37" hidden="1"/>
    <cellStyle name="Акцент3" xfId="4864" builtinId="37" hidden="1"/>
    <cellStyle name="Акцент3" xfId="4904" builtinId="37" hidden="1"/>
    <cellStyle name="Акцент3" xfId="4944" builtinId="37" hidden="1"/>
    <cellStyle name="Акцент3" xfId="4984" builtinId="37" hidden="1"/>
    <cellStyle name="Акцент3" xfId="47384"/>
    <cellStyle name="Акцент3 10" xfId="38644"/>
    <cellStyle name="Акцент3 10 2" xfId="42618"/>
    <cellStyle name="Акцент3 11" xfId="42619"/>
    <cellStyle name="Акцент3 11 2" xfId="42620"/>
    <cellStyle name="Акцент3 12" xfId="47929"/>
    <cellStyle name="Акцент3 13" xfId="47930"/>
    <cellStyle name="Акцент3 14" xfId="47931"/>
    <cellStyle name="Акцент3 15" xfId="47932"/>
    <cellStyle name="Акцент3 16" xfId="47933"/>
    <cellStyle name="Акцент3 17" xfId="47934"/>
    <cellStyle name="Акцент3 18" xfId="47935"/>
    <cellStyle name="Акцент3 19" xfId="47936"/>
    <cellStyle name="Акцент3 2" xfId="1658"/>
    <cellStyle name="Акцент3 2 2" xfId="1659"/>
    <cellStyle name="Акцент3 2 2 2" xfId="28101"/>
    <cellStyle name="Акцент3 2 2 2 2" xfId="42621"/>
    <cellStyle name="Акцент3 2 2 3" xfId="42622"/>
    <cellStyle name="Акцент3 2 3" xfId="1660"/>
    <cellStyle name="Акцент3 2 3 2" xfId="28102"/>
    <cellStyle name="Акцент3 2 3 2 2" xfId="42623"/>
    <cellStyle name="Акцент3 2 3 3" xfId="42624"/>
    <cellStyle name="Акцент3 2 4" xfId="28103"/>
    <cellStyle name="Акцент3 2 4 2" xfId="42625"/>
    <cellStyle name="Акцент3 2 5" xfId="28104"/>
    <cellStyle name="Акцент3 2 5 2" xfId="42626"/>
    <cellStyle name="Акцент3 2 6" xfId="28105"/>
    <cellStyle name="Акцент3 2 6 2" xfId="42627"/>
    <cellStyle name="Акцент3 2 7" xfId="42628"/>
    <cellStyle name="Акцент3 2_НВВ 2014 год  по заявкам" xfId="48701"/>
    <cellStyle name="Акцент3 20" xfId="47937"/>
    <cellStyle name="Акцент3 3" xfId="1661"/>
    <cellStyle name="Акцент3 3 2" xfId="3692"/>
    <cellStyle name="Акцент3 3 2 2" xfId="42629"/>
    <cellStyle name="Акцент3 3 3" xfId="42630"/>
    <cellStyle name="Акцент3 4" xfId="1662"/>
    <cellStyle name="Акцент3 4 2" xfId="3693"/>
    <cellStyle name="Акцент3 4 2 2" xfId="42631"/>
    <cellStyle name="Акцент3 4 3" xfId="42632"/>
    <cellStyle name="Акцент3 5" xfId="1663"/>
    <cellStyle name="Акцент3 5 2" xfId="3694"/>
    <cellStyle name="Акцент3 5 2 2" xfId="42633"/>
    <cellStyle name="Акцент3 5 3" xfId="42634"/>
    <cellStyle name="Акцент3 6" xfId="1664"/>
    <cellStyle name="Акцент3 6 2" xfId="3695"/>
    <cellStyle name="Акцент3 6 2 2" xfId="42635"/>
    <cellStyle name="Акцент3 6 3" xfId="42636"/>
    <cellStyle name="Акцент3 7" xfId="3696"/>
    <cellStyle name="Акцент3 7 2" xfId="3697"/>
    <cellStyle name="Акцент3 7 2 2" xfId="42637"/>
    <cellStyle name="Акцент3 7 3" xfId="42638"/>
    <cellStyle name="Акцент3 8" xfId="3698"/>
    <cellStyle name="Акцент3 8 2" xfId="3699"/>
    <cellStyle name="Акцент3 8 2 2" xfId="42639"/>
    <cellStyle name="Акцент3 8 3" xfId="42640"/>
    <cellStyle name="Акцент3 9" xfId="3700"/>
    <cellStyle name="Акцент3 9 2" xfId="3701"/>
    <cellStyle name="Акцент3 9 2 2" xfId="42641"/>
    <cellStyle name="Акцент3 9 3" xfId="42642"/>
    <cellStyle name="Акцент3_46EE.2011(v1.2)" xfId="47663"/>
    <cellStyle name="Акцент4" xfId="2697" builtinId="41" hidden="1"/>
    <cellStyle name="Акцент4" xfId="4265" builtinId="41" hidden="1"/>
    <cellStyle name="Акцент4" xfId="4305" builtinId="41" hidden="1"/>
    <cellStyle name="Акцент4" xfId="4345" builtinId="41" hidden="1"/>
    <cellStyle name="Акцент4" xfId="4387" builtinId="41" hidden="1"/>
    <cellStyle name="Акцент4" xfId="4427" builtinId="41" hidden="1"/>
    <cellStyle name="Акцент4" xfId="4467" builtinId="41" hidden="1"/>
    <cellStyle name="Акцент4" xfId="4507" builtinId="41" hidden="1"/>
    <cellStyle name="Акцент4" xfId="4548" builtinId="41" hidden="1"/>
    <cellStyle name="Акцент4" xfId="4588" builtinId="41" hidden="1"/>
    <cellStyle name="Акцент4" xfId="4628" builtinId="41" hidden="1"/>
    <cellStyle name="Акцент4" xfId="4668" builtinId="41" hidden="1"/>
    <cellStyle name="Акцент4" xfId="4708" builtinId="41" hidden="1"/>
    <cellStyle name="Акцент4" xfId="4748" builtinId="41" hidden="1"/>
    <cellStyle name="Акцент4" xfId="4788" builtinId="41" hidden="1"/>
    <cellStyle name="Акцент4" xfId="4828" builtinId="41" hidden="1"/>
    <cellStyle name="Акцент4" xfId="4868" builtinId="41" hidden="1"/>
    <cellStyle name="Акцент4" xfId="4908" builtinId="41" hidden="1"/>
    <cellStyle name="Акцент4" xfId="4948" builtinId="41" hidden="1"/>
    <cellStyle name="Акцент4" xfId="4988" builtinId="41" hidden="1"/>
    <cellStyle name="Акцент4" xfId="47385"/>
    <cellStyle name="Акцент4 10" xfId="38645"/>
    <cellStyle name="Акцент4 10 2" xfId="42643"/>
    <cellStyle name="Акцент4 11" xfId="42644"/>
    <cellStyle name="Акцент4 11 2" xfId="42645"/>
    <cellStyle name="Акцент4 12" xfId="47938"/>
    <cellStyle name="Акцент4 13" xfId="47939"/>
    <cellStyle name="Акцент4 14" xfId="47940"/>
    <cellStyle name="Акцент4 15" xfId="47941"/>
    <cellStyle name="Акцент4 16" xfId="47942"/>
    <cellStyle name="Акцент4 17" xfId="47943"/>
    <cellStyle name="Акцент4 18" xfId="47944"/>
    <cellStyle name="Акцент4 19" xfId="47945"/>
    <cellStyle name="Акцент4 2" xfId="1665"/>
    <cellStyle name="Акцент4 2 2" xfId="1666"/>
    <cellStyle name="Акцент4 2 2 2" xfId="28106"/>
    <cellStyle name="Акцент4 2 2 2 2" xfId="42646"/>
    <cellStyle name="Акцент4 2 2 3" xfId="42647"/>
    <cellStyle name="Акцент4 2 3" xfId="1667"/>
    <cellStyle name="Акцент4 2 3 2" xfId="28107"/>
    <cellStyle name="Акцент4 2 3 2 2" xfId="42648"/>
    <cellStyle name="Акцент4 2 3 3" xfId="42649"/>
    <cellStyle name="Акцент4 2 4" xfId="28108"/>
    <cellStyle name="Акцент4 2 4 2" xfId="42650"/>
    <cellStyle name="Акцент4 2 5" xfId="28109"/>
    <cellStyle name="Акцент4 2 5 2" xfId="42651"/>
    <cellStyle name="Акцент4 2 6" xfId="28110"/>
    <cellStyle name="Акцент4 2 6 2" xfId="42652"/>
    <cellStyle name="Акцент4 2 7" xfId="42653"/>
    <cellStyle name="Акцент4 2_НВВ 2014 год  по заявкам" xfId="48702"/>
    <cellStyle name="Акцент4 20" xfId="47946"/>
    <cellStyle name="Акцент4 3" xfId="1668"/>
    <cellStyle name="Акцент4 3 2" xfId="3702"/>
    <cellStyle name="Акцент4 3 2 2" xfId="42654"/>
    <cellStyle name="Акцент4 3 3" xfId="42655"/>
    <cellStyle name="Акцент4 4" xfId="1669"/>
    <cellStyle name="Акцент4 4 2" xfId="3703"/>
    <cellStyle name="Акцент4 4 2 2" xfId="42656"/>
    <cellStyle name="Акцент4 4 3" xfId="42657"/>
    <cellStyle name="Акцент4 5" xfId="1670"/>
    <cellStyle name="Акцент4 5 2" xfId="3704"/>
    <cellStyle name="Акцент4 5 2 2" xfId="42658"/>
    <cellStyle name="Акцент4 5 3" xfId="42659"/>
    <cellStyle name="Акцент4 6" xfId="1671"/>
    <cellStyle name="Акцент4 6 2" xfId="3705"/>
    <cellStyle name="Акцент4 6 2 2" xfId="42660"/>
    <cellStyle name="Акцент4 6 3" xfId="42661"/>
    <cellStyle name="Акцент4 7" xfId="3706"/>
    <cellStyle name="Акцент4 7 2" xfId="3707"/>
    <cellStyle name="Акцент4 7 2 2" xfId="42662"/>
    <cellStyle name="Акцент4 7 3" xfId="42663"/>
    <cellStyle name="Акцент4 8" xfId="3708"/>
    <cellStyle name="Акцент4 8 2" xfId="3709"/>
    <cellStyle name="Акцент4 8 2 2" xfId="42664"/>
    <cellStyle name="Акцент4 8 3" xfId="42665"/>
    <cellStyle name="Акцент4 9" xfId="3710"/>
    <cellStyle name="Акцент4 9 2" xfId="3711"/>
    <cellStyle name="Акцент4 9 2 2" xfId="42666"/>
    <cellStyle name="Акцент4 9 3" xfId="42667"/>
    <cellStyle name="Акцент4_46EE.2011(v1.2)" xfId="47664"/>
    <cellStyle name="Акцент5" xfId="2701" builtinId="45" hidden="1"/>
    <cellStyle name="Акцент5" xfId="4269" builtinId="45" hidden="1"/>
    <cellStyle name="Акцент5" xfId="4309" builtinId="45" hidden="1"/>
    <cellStyle name="Акцент5" xfId="4349" builtinId="45" hidden="1"/>
    <cellStyle name="Акцент5" xfId="4391" builtinId="45" hidden="1"/>
    <cellStyle name="Акцент5" xfId="4431" builtinId="45" hidden="1"/>
    <cellStyle name="Акцент5" xfId="4471" builtinId="45" hidden="1"/>
    <cellStyle name="Акцент5" xfId="4511" builtinId="45" hidden="1"/>
    <cellStyle name="Акцент5" xfId="4552" builtinId="45" hidden="1"/>
    <cellStyle name="Акцент5" xfId="4592" builtinId="45" hidden="1"/>
    <cellStyle name="Акцент5" xfId="4632" builtinId="45" hidden="1"/>
    <cellStyle name="Акцент5" xfId="4672" builtinId="45" hidden="1"/>
    <cellStyle name="Акцент5" xfId="4712" builtinId="45" hidden="1"/>
    <cellStyle name="Акцент5" xfId="4752" builtinId="45" hidden="1"/>
    <cellStyle name="Акцент5" xfId="4792" builtinId="45" hidden="1"/>
    <cellStyle name="Акцент5" xfId="4832" builtinId="45" hidden="1"/>
    <cellStyle name="Акцент5" xfId="4872" builtinId="45" hidden="1"/>
    <cellStyle name="Акцент5" xfId="4912" builtinId="45" hidden="1"/>
    <cellStyle name="Акцент5" xfId="4952" builtinId="45" hidden="1"/>
    <cellStyle name="Акцент5" xfId="4992" builtinId="45" hidden="1"/>
    <cellStyle name="Акцент5" xfId="47386"/>
    <cellStyle name="Акцент5 10" xfId="38646"/>
    <cellStyle name="Акцент5 10 2" xfId="42668"/>
    <cellStyle name="Акцент5 11" xfId="42669"/>
    <cellStyle name="Акцент5 11 2" xfId="42670"/>
    <cellStyle name="Акцент5 12" xfId="47947"/>
    <cellStyle name="Акцент5 13" xfId="47948"/>
    <cellStyle name="Акцент5 14" xfId="47949"/>
    <cellStyle name="Акцент5 15" xfId="47950"/>
    <cellStyle name="Акцент5 16" xfId="47951"/>
    <cellStyle name="Акцент5 17" xfId="47952"/>
    <cellStyle name="Акцент5 18" xfId="47953"/>
    <cellStyle name="Акцент5 19" xfId="47954"/>
    <cellStyle name="Акцент5 2" xfId="1672"/>
    <cellStyle name="Акцент5 2 2" xfId="1673"/>
    <cellStyle name="Акцент5 2 2 2" xfId="28111"/>
    <cellStyle name="Акцент5 2 2 2 2" xfId="42671"/>
    <cellStyle name="Акцент5 2 2 3" xfId="42672"/>
    <cellStyle name="Акцент5 2 3" xfId="1674"/>
    <cellStyle name="Акцент5 2 3 2" xfId="28112"/>
    <cellStyle name="Акцент5 2 3 2 2" xfId="42673"/>
    <cellStyle name="Акцент5 2 3 3" xfId="42674"/>
    <cellStyle name="Акцент5 2 4" xfId="28113"/>
    <cellStyle name="Акцент5 2 4 2" xfId="42675"/>
    <cellStyle name="Акцент5 2 5" xfId="28114"/>
    <cellStyle name="Акцент5 2 5 2" xfId="42676"/>
    <cellStyle name="Акцент5 2 6" xfId="28115"/>
    <cellStyle name="Акцент5 2 6 2" xfId="42677"/>
    <cellStyle name="Акцент5 2 7" xfId="42678"/>
    <cellStyle name="Акцент5 2_НВВ 2014 год  по заявкам" xfId="48703"/>
    <cellStyle name="Акцент5 20" xfId="47955"/>
    <cellStyle name="Акцент5 3" xfId="1675"/>
    <cellStyle name="Акцент5 3 2" xfId="3712"/>
    <cellStyle name="Акцент5 3 2 2" xfId="42679"/>
    <cellStyle name="Акцент5 3 3" xfId="42680"/>
    <cellStyle name="Акцент5 4" xfId="1676"/>
    <cellStyle name="Акцент5 4 2" xfId="3713"/>
    <cellStyle name="Акцент5 4 2 2" xfId="42681"/>
    <cellStyle name="Акцент5 4 3" xfId="42682"/>
    <cellStyle name="Акцент5 5" xfId="1677"/>
    <cellStyle name="Акцент5 5 2" xfId="3714"/>
    <cellStyle name="Акцент5 5 2 2" xfId="42683"/>
    <cellStyle name="Акцент5 5 3" xfId="42684"/>
    <cellStyle name="Акцент5 6" xfId="1678"/>
    <cellStyle name="Акцент5 6 2" xfId="3715"/>
    <cellStyle name="Акцент5 6 2 2" xfId="42685"/>
    <cellStyle name="Акцент5 6 3" xfId="42686"/>
    <cellStyle name="Акцент5 7" xfId="3716"/>
    <cellStyle name="Акцент5 7 2" xfId="3717"/>
    <cellStyle name="Акцент5 7 2 2" xfId="42687"/>
    <cellStyle name="Акцент5 7 3" xfId="42688"/>
    <cellStyle name="Акцент5 8" xfId="3718"/>
    <cellStyle name="Акцент5 8 2" xfId="3719"/>
    <cellStyle name="Акцент5 8 2 2" xfId="42689"/>
    <cellStyle name="Акцент5 8 3" xfId="42690"/>
    <cellStyle name="Акцент5 9" xfId="3720"/>
    <cellStyle name="Акцент5 9 2" xfId="3721"/>
    <cellStyle name="Акцент5 9 2 2" xfId="42691"/>
    <cellStyle name="Акцент5 9 3" xfId="42692"/>
    <cellStyle name="Акцент5_46EE.2011(v1.2)" xfId="47665"/>
    <cellStyle name="Акцент6" xfId="2705" builtinId="49" hidden="1"/>
    <cellStyle name="Акцент6" xfId="4273" builtinId="49" hidden="1"/>
    <cellStyle name="Акцент6" xfId="4313" builtinId="49" hidden="1"/>
    <cellStyle name="Акцент6" xfId="4353" builtinId="49" hidden="1"/>
    <cellStyle name="Акцент6" xfId="4395" builtinId="49" hidden="1"/>
    <cellStyle name="Акцент6" xfId="4435" builtinId="49" hidden="1"/>
    <cellStyle name="Акцент6" xfId="4475" builtinId="49" hidden="1"/>
    <cellStyle name="Акцент6" xfId="4515" builtinId="49" hidden="1"/>
    <cellStyle name="Акцент6" xfId="4556" builtinId="49" hidden="1"/>
    <cellStyle name="Акцент6" xfId="4596" builtinId="49" hidden="1"/>
    <cellStyle name="Акцент6" xfId="4636" builtinId="49" hidden="1"/>
    <cellStyle name="Акцент6" xfId="4676" builtinId="49" hidden="1"/>
    <cellStyle name="Акцент6" xfId="4716" builtinId="49" hidden="1"/>
    <cellStyle name="Акцент6" xfId="4756" builtinId="49" hidden="1"/>
    <cellStyle name="Акцент6" xfId="4796" builtinId="49" hidden="1"/>
    <cellStyle name="Акцент6" xfId="4836" builtinId="49" hidden="1"/>
    <cellStyle name="Акцент6" xfId="4876" builtinId="49" hidden="1"/>
    <cellStyle name="Акцент6" xfId="4916" builtinId="49" hidden="1"/>
    <cellStyle name="Акцент6" xfId="4956" builtinId="49" hidden="1"/>
    <cellStyle name="Акцент6" xfId="4996" builtinId="49" hidden="1"/>
    <cellStyle name="Акцент6" xfId="47387"/>
    <cellStyle name="Акцент6 10" xfId="38647"/>
    <cellStyle name="Акцент6 10 2" xfId="42693"/>
    <cellStyle name="Акцент6 11" xfId="42694"/>
    <cellStyle name="Акцент6 11 2" xfId="42695"/>
    <cellStyle name="Акцент6 12" xfId="47956"/>
    <cellStyle name="Акцент6 13" xfId="47957"/>
    <cellStyle name="Акцент6 14" xfId="47958"/>
    <cellStyle name="Акцент6 15" xfId="47959"/>
    <cellStyle name="Акцент6 16" xfId="47960"/>
    <cellStyle name="Акцент6 17" xfId="47961"/>
    <cellStyle name="Акцент6 18" xfId="47962"/>
    <cellStyle name="Акцент6 19" xfId="47963"/>
    <cellStyle name="Акцент6 2" xfId="1679"/>
    <cellStyle name="Акцент6 2 2" xfId="1680"/>
    <cellStyle name="Акцент6 2 2 2" xfId="28116"/>
    <cellStyle name="Акцент6 2 2 2 2" xfId="42696"/>
    <cellStyle name="Акцент6 2 2 3" xfId="42697"/>
    <cellStyle name="Акцент6 2 3" xfId="1681"/>
    <cellStyle name="Акцент6 2 3 2" xfId="28117"/>
    <cellStyle name="Акцент6 2 3 2 2" xfId="42698"/>
    <cellStyle name="Акцент6 2 3 3" xfId="42699"/>
    <cellStyle name="Акцент6 2 4" xfId="28118"/>
    <cellStyle name="Акцент6 2 4 2" xfId="42700"/>
    <cellStyle name="Акцент6 2 5" xfId="28119"/>
    <cellStyle name="Акцент6 2 5 2" xfId="42701"/>
    <cellStyle name="Акцент6 2 6" xfId="28120"/>
    <cellStyle name="Акцент6 2 6 2" xfId="42702"/>
    <cellStyle name="Акцент6 2 7" xfId="42703"/>
    <cellStyle name="Акцент6 2_НВВ 2014 год  по заявкам" xfId="48704"/>
    <cellStyle name="Акцент6 20" xfId="47964"/>
    <cellStyle name="Акцент6 3" xfId="1682"/>
    <cellStyle name="Акцент6 3 2" xfId="3722"/>
    <cellStyle name="Акцент6 3 2 2" xfId="42704"/>
    <cellStyle name="Акцент6 3 3" xfId="42705"/>
    <cellStyle name="Акцент6 4" xfId="1683"/>
    <cellStyle name="Акцент6 4 2" xfId="3723"/>
    <cellStyle name="Акцент6 4 2 2" xfId="42706"/>
    <cellStyle name="Акцент6 4 3" xfId="42707"/>
    <cellStyle name="Акцент6 5" xfId="1684"/>
    <cellStyle name="Акцент6 5 2" xfId="3724"/>
    <cellStyle name="Акцент6 5 2 2" xfId="42708"/>
    <cellStyle name="Акцент6 5 3" xfId="42709"/>
    <cellStyle name="Акцент6 6" xfId="1685"/>
    <cellStyle name="Акцент6 6 2" xfId="3725"/>
    <cellStyle name="Акцент6 6 2 2" xfId="42710"/>
    <cellStyle name="Акцент6 6 3" xfId="42711"/>
    <cellStyle name="Акцент6 7" xfId="3726"/>
    <cellStyle name="Акцент6 7 2" xfId="3727"/>
    <cellStyle name="Акцент6 7 2 2" xfId="42712"/>
    <cellStyle name="Акцент6 7 3" xfId="42713"/>
    <cellStyle name="Акцент6 8" xfId="3728"/>
    <cellStyle name="Акцент6 8 2" xfId="3729"/>
    <cellStyle name="Акцент6 8 2 2" xfId="42714"/>
    <cellStyle name="Акцент6 8 3" xfId="42715"/>
    <cellStyle name="Акцент6 9" xfId="3730"/>
    <cellStyle name="Акцент6 9 2" xfId="3731"/>
    <cellStyle name="Акцент6 9 2 2" xfId="42716"/>
    <cellStyle name="Акцент6 9 3" xfId="42717"/>
    <cellStyle name="Акцент6_46EE.2011(v1.2)" xfId="47666"/>
    <cellStyle name="Беззащитный" xfId="159"/>
    <cellStyle name="Беззащитный 2" xfId="47965"/>
    <cellStyle name="Беззащитный 3" xfId="47966"/>
    <cellStyle name="Беззащитный_46TE.2011(v0.2)-1" xfId="47967"/>
    <cellStyle name="вагоны" xfId="47388"/>
    <cellStyle name="Ввод  10" xfId="38648"/>
    <cellStyle name="Ввод  10 2" xfId="42718"/>
    <cellStyle name="Ввод  10 2 2" xfId="47667"/>
    <cellStyle name="Ввод  10 3" xfId="47668"/>
    <cellStyle name="Ввод  11" xfId="42719"/>
    <cellStyle name="Ввод  11 2" xfId="42720"/>
    <cellStyle name="Ввод  11 2 2" xfId="47669"/>
    <cellStyle name="Ввод  11 3" xfId="47670"/>
    <cellStyle name="Ввод  12" xfId="42721"/>
    <cellStyle name="Ввод  12 2" xfId="47671"/>
    <cellStyle name="Ввод  13" xfId="47968"/>
    <cellStyle name="Ввод  14" xfId="47969"/>
    <cellStyle name="Ввод  15" xfId="47970"/>
    <cellStyle name="Ввод  16" xfId="47971"/>
    <cellStyle name="Ввод  17" xfId="47972"/>
    <cellStyle name="Ввод  18" xfId="47973"/>
    <cellStyle name="Ввод  19" xfId="47974"/>
    <cellStyle name="Ввод  2" xfId="1686"/>
    <cellStyle name="Ввод  2 10" xfId="28121"/>
    <cellStyle name="Ввод  2 11" xfId="28122"/>
    <cellStyle name="Ввод  2 12" xfId="28123"/>
    <cellStyle name="Ввод  2 13" xfId="28124"/>
    <cellStyle name="Ввод  2 14" xfId="28125"/>
    <cellStyle name="Ввод  2 2" xfId="1687"/>
    <cellStyle name="Ввод  2 2 10" xfId="28126"/>
    <cellStyle name="Ввод  2 2 11" xfId="28127"/>
    <cellStyle name="Ввод  2 2 12" xfId="28128"/>
    <cellStyle name="Ввод  2 2 2" xfId="1688"/>
    <cellStyle name="Ввод  2 2 2 10" xfId="28129"/>
    <cellStyle name="Ввод  2 2 2 11" xfId="28130"/>
    <cellStyle name="Ввод  2 2 2 12" xfId="28131"/>
    <cellStyle name="Ввод  2 2 2 13" xfId="28132"/>
    <cellStyle name="Ввод  2 2 2 14" xfId="28133"/>
    <cellStyle name="Ввод  2 2 2 2" xfId="28134"/>
    <cellStyle name="Ввод  2 2 2 2 10" xfId="28135"/>
    <cellStyle name="Ввод  2 2 2 2 11" xfId="28136"/>
    <cellStyle name="Ввод  2 2 2 2 12" xfId="28137"/>
    <cellStyle name="Ввод  2 2 2 2 2" xfId="28138"/>
    <cellStyle name="Ввод  2 2 2 2 2 2" xfId="28139"/>
    <cellStyle name="Ввод  2 2 2 2 2 3" xfId="28140"/>
    <cellStyle name="Ввод  2 2 2 2 2 4" xfId="28141"/>
    <cellStyle name="Ввод  2 2 2 2 2 5" xfId="28142"/>
    <cellStyle name="Ввод  2 2 2 2 2 6" xfId="28143"/>
    <cellStyle name="Ввод  2 2 2 2 2 7" xfId="28144"/>
    <cellStyle name="Ввод  2 2 2 2 2 8" xfId="28145"/>
    <cellStyle name="Ввод  2 2 2 2 3" xfId="28146"/>
    <cellStyle name="Ввод  2 2 2 2 3 2" xfId="28147"/>
    <cellStyle name="Ввод  2 2 2 2 3 3" xfId="28148"/>
    <cellStyle name="Ввод  2 2 2 2 3 4" xfId="28149"/>
    <cellStyle name="Ввод  2 2 2 2 3 5" xfId="28150"/>
    <cellStyle name="Ввод  2 2 2 2 3 6" xfId="28151"/>
    <cellStyle name="Ввод  2 2 2 2 3 7" xfId="28152"/>
    <cellStyle name="Ввод  2 2 2 2 3 8" xfId="28153"/>
    <cellStyle name="Ввод  2 2 2 2 4" xfId="28154"/>
    <cellStyle name="Ввод  2 2 2 2 4 2" xfId="28155"/>
    <cellStyle name="Ввод  2 2 2 2 4 3" xfId="28156"/>
    <cellStyle name="Ввод  2 2 2 2 4 4" xfId="28157"/>
    <cellStyle name="Ввод  2 2 2 2 4 5" xfId="28158"/>
    <cellStyle name="Ввод  2 2 2 2 4 6" xfId="28159"/>
    <cellStyle name="Ввод  2 2 2 2 4 7" xfId="28160"/>
    <cellStyle name="Ввод  2 2 2 2 4 8" xfId="28161"/>
    <cellStyle name="Ввод  2 2 2 2 5" xfId="28162"/>
    <cellStyle name="Ввод  2 2 2 2 6" xfId="28163"/>
    <cellStyle name="Ввод  2 2 2 2 7" xfId="28164"/>
    <cellStyle name="Ввод  2 2 2 2 8" xfId="28165"/>
    <cellStyle name="Ввод  2 2 2 2 9" xfId="28166"/>
    <cellStyle name="Ввод  2 2 2 3" xfId="28167"/>
    <cellStyle name="Ввод  2 2 2 3 2" xfId="28168"/>
    <cellStyle name="Ввод  2 2 2 3 3" xfId="28169"/>
    <cellStyle name="Ввод  2 2 2 3 4" xfId="28170"/>
    <cellStyle name="Ввод  2 2 2 3 5" xfId="28171"/>
    <cellStyle name="Ввод  2 2 2 3 6" xfId="28172"/>
    <cellStyle name="Ввод  2 2 2 3 7" xfId="28173"/>
    <cellStyle name="Ввод  2 2 2 3 8" xfId="28174"/>
    <cellStyle name="Ввод  2 2 2 4" xfId="28175"/>
    <cellStyle name="Ввод  2 2 2 4 2" xfId="28176"/>
    <cellStyle name="Ввод  2 2 2 4 3" xfId="28177"/>
    <cellStyle name="Ввод  2 2 2 4 4" xfId="28178"/>
    <cellStyle name="Ввод  2 2 2 4 5" xfId="28179"/>
    <cellStyle name="Ввод  2 2 2 4 6" xfId="28180"/>
    <cellStyle name="Ввод  2 2 2 4 7" xfId="28181"/>
    <cellStyle name="Ввод  2 2 2 4 8" xfId="28182"/>
    <cellStyle name="Ввод  2 2 2 5" xfId="28183"/>
    <cellStyle name="Ввод  2 2 2 5 2" xfId="28184"/>
    <cellStyle name="Ввод  2 2 2 5 3" xfId="28185"/>
    <cellStyle name="Ввод  2 2 2 5 4" xfId="28186"/>
    <cellStyle name="Ввод  2 2 2 5 5" xfId="28187"/>
    <cellStyle name="Ввод  2 2 2 5 6" xfId="28188"/>
    <cellStyle name="Ввод  2 2 2 5 7" xfId="28189"/>
    <cellStyle name="Ввод  2 2 2 5 8" xfId="28190"/>
    <cellStyle name="Ввод  2 2 2 6" xfId="28191"/>
    <cellStyle name="Ввод  2 2 2 7" xfId="28192"/>
    <cellStyle name="Ввод  2 2 2 8" xfId="28193"/>
    <cellStyle name="Ввод  2 2 2 9" xfId="28194"/>
    <cellStyle name="Ввод  2 2 3" xfId="28195"/>
    <cellStyle name="Ввод  2 2 3 10" xfId="28196"/>
    <cellStyle name="Ввод  2 2 3 11" xfId="28197"/>
    <cellStyle name="Ввод  2 2 3 12" xfId="28198"/>
    <cellStyle name="Ввод  2 2 3 2" xfId="28199"/>
    <cellStyle name="Ввод  2 2 3 2 2" xfId="28200"/>
    <cellStyle name="Ввод  2 2 3 2 3" xfId="28201"/>
    <cellStyle name="Ввод  2 2 3 2 4" xfId="28202"/>
    <cellStyle name="Ввод  2 2 3 2 5" xfId="28203"/>
    <cellStyle name="Ввод  2 2 3 2 6" xfId="28204"/>
    <cellStyle name="Ввод  2 2 3 2 7" xfId="28205"/>
    <cellStyle name="Ввод  2 2 3 2 8" xfId="28206"/>
    <cellStyle name="Ввод  2 2 3 3" xfId="28207"/>
    <cellStyle name="Ввод  2 2 3 3 2" xfId="28208"/>
    <cellStyle name="Ввод  2 2 3 3 3" xfId="28209"/>
    <cellStyle name="Ввод  2 2 3 3 4" xfId="28210"/>
    <cellStyle name="Ввод  2 2 3 3 5" xfId="28211"/>
    <cellStyle name="Ввод  2 2 3 3 6" xfId="28212"/>
    <cellStyle name="Ввод  2 2 3 3 7" xfId="28213"/>
    <cellStyle name="Ввод  2 2 3 3 8" xfId="28214"/>
    <cellStyle name="Ввод  2 2 3 4" xfId="28215"/>
    <cellStyle name="Ввод  2 2 3 4 2" xfId="28216"/>
    <cellStyle name="Ввод  2 2 3 4 3" xfId="28217"/>
    <cellStyle name="Ввод  2 2 3 4 4" xfId="28218"/>
    <cellStyle name="Ввод  2 2 3 4 5" xfId="28219"/>
    <cellStyle name="Ввод  2 2 3 4 6" xfId="28220"/>
    <cellStyle name="Ввод  2 2 3 4 7" xfId="28221"/>
    <cellStyle name="Ввод  2 2 3 4 8" xfId="28222"/>
    <cellStyle name="Ввод  2 2 3 5" xfId="28223"/>
    <cellStyle name="Ввод  2 2 3 6" xfId="28224"/>
    <cellStyle name="Ввод  2 2 3 7" xfId="28225"/>
    <cellStyle name="Ввод  2 2 3 8" xfId="28226"/>
    <cellStyle name="Ввод  2 2 3 9" xfId="28227"/>
    <cellStyle name="Ввод  2 2 4" xfId="28228"/>
    <cellStyle name="Ввод  2 2 4 2" xfId="28229"/>
    <cellStyle name="Ввод  2 2 4 3" xfId="28230"/>
    <cellStyle name="Ввод  2 2 4 4" xfId="28231"/>
    <cellStyle name="Ввод  2 2 4 5" xfId="28232"/>
    <cellStyle name="Ввод  2 2 4 6" xfId="28233"/>
    <cellStyle name="Ввод  2 2 4 7" xfId="28234"/>
    <cellStyle name="Ввод  2 2 4 8" xfId="28235"/>
    <cellStyle name="Ввод  2 2 5" xfId="28236"/>
    <cellStyle name="Ввод  2 2 5 2" xfId="28237"/>
    <cellStyle name="Ввод  2 2 5 3" xfId="28238"/>
    <cellStyle name="Ввод  2 2 5 4" xfId="28239"/>
    <cellStyle name="Ввод  2 2 5 5" xfId="28240"/>
    <cellStyle name="Ввод  2 2 5 6" xfId="28241"/>
    <cellStyle name="Ввод  2 2 5 7" xfId="28242"/>
    <cellStyle name="Ввод  2 2 5 8" xfId="28243"/>
    <cellStyle name="Ввод  2 2 6" xfId="28244"/>
    <cellStyle name="Ввод  2 2 6 2" xfId="28245"/>
    <cellStyle name="Ввод  2 2 6 3" xfId="28246"/>
    <cellStyle name="Ввод  2 2 6 4" xfId="28247"/>
    <cellStyle name="Ввод  2 2 6 5" xfId="28248"/>
    <cellStyle name="Ввод  2 2 6 6" xfId="28249"/>
    <cellStyle name="Ввод  2 2 6 7" xfId="28250"/>
    <cellStyle name="Ввод  2 2 6 8" xfId="28251"/>
    <cellStyle name="Ввод  2 2 7" xfId="28252"/>
    <cellStyle name="Ввод  2 2 8" xfId="28253"/>
    <cellStyle name="Ввод  2 2 9" xfId="28254"/>
    <cellStyle name="Ввод  2 3" xfId="1689"/>
    <cellStyle name="Ввод  2 3 10" xfId="28255"/>
    <cellStyle name="Ввод  2 3 11" xfId="28256"/>
    <cellStyle name="Ввод  2 3 12" xfId="28257"/>
    <cellStyle name="Ввод  2 3 2" xfId="1690"/>
    <cellStyle name="Ввод  2 3 2 10" xfId="28258"/>
    <cellStyle name="Ввод  2 3 2 11" xfId="28259"/>
    <cellStyle name="Ввод  2 3 2 12" xfId="28260"/>
    <cellStyle name="Ввод  2 3 2 13" xfId="28261"/>
    <cellStyle name="Ввод  2 3 2 14" xfId="28262"/>
    <cellStyle name="Ввод  2 3 2 2" xfId="28263"/>
    <cellStyle name="Ввод  2 3 2 2 10" xfId="28264"/>
    <cellStyle name="Ввод  2 3 2 2 11" xfId="28265"/>
    <cellStyle name="Ввод  2 3 2 2 12" xfId="28266"/>
    <cellStyle name="Ввод  2 3 2 2 2" xfId="28267"/>
    <cellStyle name="Ввод  2 3 2 2 2 2" xfId="28268"/>
    <cellStyle name="Ввод  2 3 2 2 2 3" xfId="28269"/>
    <cellStyle name="Ввод  2 3 2 2 2 4" xfId="28270"/>
    <cellStyle name="Ввод  2 3 2 2 2 5" xfId="28271"/>
    <cellStyle name="Ввод  2 3 2 2 2 6" xfId="28272"/>
    <cellStyle name="Ввод  2 3 2 2 2 7" xfId="28273"/>
    <cellStyle name="Ввод  2 3 2 2 2 8" xfId="28274"/>
    <cellStyle name="Ввод  2 3 2 2 3" xfId="28275"/>
    <cellStyle name="Ввод  2 3 2 2 3 2" xfId="28276"/>
    <cellStyle name="Ввод  2 3 2 2 3 3" xfId="28277"/>
    <cellStyle name="Ввод  2 3 2 2 3 4" xfId="28278"/>
    <cellStyle name="Ввод  2 3 2 2 3 5" xfId="28279"/>
    <cellStyle name="Ввод  2 3 2 2 3 6" xfId="28280"/>
    <cellStyle name="Ввод  2 3 2 2 3 7" xfId="28281"/>
    <cellStyle name="Ввод  2 3 2 2 3 8" xfId="28282"/>
    <cellStyle name="Ввод  2 3 2 2 4" xfId="28283"/>
    <cellStyle name="Ввод  2 3 2 2 4 2" xfId="28284"/>
    <cellStyle name="Ввод  2 3 2 2 4 3" xfId="28285"/>
    <cellStyle name="Ввод  2 3 2 2 4 4" xfId="28286"/>
    <cellStyle name="Ввод  2 3 2 2 4 5" xfId="28287"/>
    <cellStyle name="Ввод  2 3 2 2 4 6" xfId="28288"/>
    <cellStyle name="Ввод  2 3 2 2 4 7" xfId="28289"/>
    <cellStyle name="Ввод  2 3 2 2 4 8" xfId="28290"/>
    <cellStyle name="Ввод  2 3 2 2 5" xfId="28291"/>
    <cellStyle name="Ввод  2 3 2 2 6" xfId="28292"/>
    <cellStyle name="Ввод  2 3 2 2 7" xfId="28293"/>
    <cellStyle name="Ввод  2 3 2 2 8" xfId="28294"/>
    <cellStyle name="Ввод  2 3 2 2 9" xfId="28295"/>
    <cellStyle name="Ввод  2 3 2 3" xfId="28296"/>
    <cellStyle name="Ввод  2 3 2 3 2" xfId="28297"/>
    <cellStyle name="Ввод  2 3 2 3 3" xfId="28298"/>
    <cellStyle name="Ввод  2 3 2 3 4" xfId="28299"/>
    <cellStyle name="Ввод  2 3 2 3 5" xfId="28300"/>
    <cellStyle name="Ввод  2 3 2 3 6" xfId="28301"/>
    <cellStyle name="Ввод  2 3 2 3 7" xfId="28302"/>
    <cellStyle name="Ввод  2 3 2 3 8" xfId="28303"/>
    <cellStyle name="Ввод  2 3 2 4" xfId="28304"/>
    <cellStyle name="Ввод  2 3 2 4 2" xfId="28305"/>
    <cellStyle name="Ввод  2 3 2 4 3" xfId="28306"/>
    <cellStyle name="Ввод  2 3 2 4 4" xfId="28307"/>
    <cellStyle name="Ввод  2 3 2 4 5" xfId="28308"/>
    <cellStyle name="Ввод  2 3 2 4 6" xfId="28309"/>
    <cellStyle name="Ввод  2 3 2 4 7" xfId="28310"/>
    <cellStyle name="Ввод  2 3 2 4 8" xfId="28311"/>
    <cellStyle name="Ввод  2 3 2 5" xfId="28312"/>
    <cellStyle name="Ввод  2 3 2 5 2" xfId="28313"/>
    <cellStyle name="Ввод  2 3 2 5 3" xfId="28314"/>
    <cellStyle name="Ввод  2 3 2 5 4" xfId="28315"/>
    <cellStyle name="Ввод  2 3 2 5 5" xfId="28316"/>
    <cellStyle name="Ввод  2 3 2 5 6" xfId="28317"/>
    <cellStyle name="Ввод  2 3 2 5 7" xfId="28318"/>
    <cellStyle name="Ввод  2 3 2 5 8" xfId="28319"/>
    <cellStyle name="Ввод  2 3 2 6" xfId="28320"/>
    <cellStyle name="Ввод  2 3 2 7" xfId="28321"/>
    <cellStyle name="Ввод  2 3 2 8" xfId="28322"/>
    <cellStyle name="Ввод  2 3 2 9" xfId="28323"/>
    <cellStyle name="Ввод  2 3 3" xfId="28324"/>
    <cellStyle name="Ввод  2 3 3 10" xfId="28325"/>
    <cellStyle name="Ввод  2 3 3 11" xfId="28326"/>
    <cellStyle name="Ввод  2 3 3 12" xfId="28327"/>
    <cellStyle name="Ввод  2 3 3 2" xfId="28328"/>
    <cellStyle name="Ввод  2 3 3 2 2" xfId="28329"/>
    <cellStyle name="Ввод  2 3 3 2 3" xfId="28330"/>
    <cellStyle name="Ввод  2 3 3 2 4" xfId="28331"/>
    <cellStyle name="Ввод  2 3 3 2 5" xfId="28332"/>
    <cellStyle name="Ввод  2 3 3 2 6" xfId="28333"/>
    <cellStyle name="Ввод  2 3 3 2 7" xfId="28334"/>
    <cellStyle name="Ввод  2 3 3 2 8" xfId="28335"/>
    <cellStyle name="Ввод  2 3 3 3" xfId="28336"/>
    <cellStyle name="Ввод  2 3 3 3 2" xfId="28337"/>
    <cellStyle name="Ввод  2 3 3 3 3" xfId="28338"/>
    <cellStyle name="Ввод  2 3 3 3 4" xfId="28339"/>
    <cellStyle name="Ввод  2 3 3 3 5" xfId="28340"/>
    <cellStyle name="Ввод  2 3 3 3 6" xfId="28341"/>
    <cellStyle name="Ввод  2 3 3 3 7" xfId="28342"/>
    <cellStyle name="Ввод  2 3 3 3 8" xfId="28343"/>
    <cellStyle name="Ввод  2 3 3 4" xfId="28344"/>
    <cellStyle name="Ввод  2 3 3 4 2" xfId="28345"/>
    <cellStyle name="Ввод  2 3 3 4 3" xfId="28346"/>
    <cellStyle name="Ввод  2 3 3 4 4" xfId="28347"/>
    <cellStyle name="Ввод  2 3 3 4 5" xfId="28348"/>
    <cellStyle name="Ввод  2 3 3 4 6" xfId="28349"/>
    <cellStyle name="Ввод  2 3 3 4 7" xfId="28350"/>
    <cellStyle name="Ввод  2 3 3 4 8" xfId="28351"/>
    <cellStyle name="Ввод  2 3 3 5" xfId="28352"/>
    <cellStyle name="Ввод  2 3 3 6" xfId="28353"/>
    <cellStyle name="Ввод  2 3 3 7" xfId="28354"/>
    <cellStyle name="Ввод  2 3 3 8" xfId="28355"/>
    <cellStyle name="Ввод  2 3 3 9" xfId="28356"/>
    <cellStyle name="Ввод  2 3 4" xfId="28357"/>
    <cellStyle name="Ввод  2 3 4 2" xfId="28358"/>
    <cellStyle name="Ввод  2 3 4 3" xfId="28359"/>
    <cellStyle name="Ввод  2 3 4 4" xfId="28360"/>
    <cellStyle name="Ввод  2 3 4 5" xfId="28361"/>
    <cellStyle name="Ввод  2 3 4 6" xfId="28362"/>
    <cellStyle name="Ввод  2 3 4 7" xfId="28363"/>
    <cellStyle name="Ввод  2 3 4 8" xfId="28364"/>
    <cellStyle name="Ввод  2 3 5" xfId="28365"/>
    <cellStyle name="Ввод  2 3 5 2" xfId="28366"/>
    <cellStyle name="Ввод  2 3 5 3" xfId="28367"/>
    <cellStyle name="Ввод  2 3 5 4" xfId="28368"/>
    <cellStyle name="Ввод  2 3 5 5" xfId="28369"/>
    <cellStyle name="Ввод  2 3 5 6" xfId="28370"/>
    <cellStyle name="Ввод  2 3 5 7" xfId="28371"/>
    <cellStyle name="Ввод  2 3 5 8" xfId="28372"/>
    <cellStyle name="Ввод  2 3 6" xfId="28373"/>
    <cellStyle name="Ввод  2 3 6 2" xfId="28374"/>
    <cellStyle name="Ввод  2 3 6 3" xfId="28375"/>
    <cellStyle name="Ввод  2 3 6 4" xfId="28376"/>
    <cellStyle name="Ввод  2 3 6 5" xfId="28377"/>
    <cellStyle name="Ввод  2 3 6 6" xfId="28378"/>
    <cellStyle name="Ввод  2 3 6 7" xfId="28379"/>
    <cellStyle name="Ввод  2 3 6 8" xfId="28380"/>
    <cellStyle name="Ввод  2 3 7" xfId="28381"/>
    <cellStyle name="Ввод  2 3 8" xfId="28382"/>
    <cellStyle name="Ввод  2 3 9" xfId="28383"/>
    <cellStyle name="Ввод  2 4" xfId="1691"/>
    <cellStyle name="Ввод  2 4 10" xfId="28384"/>
    <cellStyle name="Ввод  2 4 11" xfId="28385"/>
    <cellStyle name="Ввод  2 4 12" xfId="28386"/>
    <cellStyle name="Ввод  2 4 13" xfId="28387"/>
    <cellStyle name="Ввод  2 4 14" xfId="28388"/>
    <cellStyle name="Ввод  2 4 2" xfId="28389"/>
    <cellStyle name="Ввод  2 4 2 10" xfId="28390"/>
    <cellStyle name="Ввод  2 4 2 11" xfId="28391"/>
    <cellStyle name="Ввод  2 4 2 12" xfId="28392"/>
    <cellStyle name="Ввод  2 4 2 2" xfId="28393"/>
    <cellStyle name="Ввод  2 4 2 2 2" xfId="28394"/>
    <cellStyle name="Ввод  2 4 2 2 3" xfId="28395"/>
    <cellStyle name="Ввод  2 4 2 2 4" xfId="28396"/>
    <cellStyle name="Ввод  2 4 2 2 5" xfId="28397"/>
    <cellStyle name="Ввод  2 4 2 2 6" xfId="28398"/>
    <cellStyle name="Ввод  2 4 2 2 7" xfId="28399"/>
    <cellStyle name="Ввод  2 4 2 2 8" xfId="28400"/>
    <cellStyle name="Ввод  2 4 2 3" xfId="28401"/>
    <cellStyle name="Ввод  2 4 2 3 2" xfId="28402"/>
    <cellStyle name="Ввод  2 4 2 3 3" xfId="28403"/>
    <cellStyle name="Ввод  2 4 2 3 4" xfId="28404"/>
    <cellStyle name="Ввод  2 4 2 3 5" xfId="28405"/>
    <cellStyle name="Ввод  2 4 2 3 6" xfId="28406"/>
    <cellStyle name="Ввод  2 4 2 3 7" xfId="28407"/>
    <cellStyle name="Ввод  2 4 2 3 8" xfId="28408"/>
    <cellStyle name="Ввод  2 4 2 4" xfId="28409"/>
    <cellStyle name="Ввод  2 4 2 4 2" xfId="28410"/>
    <cellStyle name="Ввод  2 4 2 4 3" xfId="28411"/>
    <cellStyle name="Ввод  2 4 2 4 4" xfId="28412"/>
    <cellStyle name="Ввод  2 4 2 4 5" xfId="28413"/>
    <cellStyle name="Ввод  2 4 2 4 6" xfId="28414"/>
    <cellStyle name="Ввод  2 4 2 4 7" xfId="28415"/>
    <cellStyle name="Ввод  2 4 2 4 8" xfId="28416"/>
    <cellStyle name="Ввод  2 4 2 5" xfId="28417"/>
    <cellStyle name="Ввод  2 4 2 6" xfId="28418"/>
    <cellStyle name="Ввод  2 4 2 7" xfId="28419"/>
    <cellStyle name="Ввод  2 4 2 8" xfId="28420"/>
    <cellStyle name="Ввод  2 4 2 9" xfId="28421"/>
    <cellStyle name="Ввод  2 4 3" xfId="28422"/>
    <cellStyle name="Ввод  2 4 3 2" xfId="28423"/>
    <cellStyle name="Ввод  2 4 3 3" xfId="28424"/>
    <cellStyle name="Ввод  2 4 3 4" xfId="28425"/>
    <cellStyle name="Ввод  2 4 3 5" xfId="28426"/>
    <cellStyle name="Ввод  2 4 3 6" xfId="28427"/>
    <cellStyle name="Ввод  2 4 3 7" xfId="28428"/>
    <cellStyle name="Ввод  2 4 3 8" xfId="28429"/>
    <cellStyle name="Ввод  2 4 4" xfId="28430"/>
    <cellStyle name="Ввод  2 4 4 2" xfId="28431"/>
    <cellStyle name="Ввод  2 4 4 3" xfId="28432"/>
    <cellStyle name="Ввод  2 4 4 4" xfId="28433"/>
    <cellStyle name="Ввод  2 4 4 5" xfId="28434"/>
    <cellStyle name="Ввод  2 4 4 6" xfId="28435"/>
    <cellStyle name="Ввод  2 4 4 7" xfId="28436"/>
    <cellStyle name="Ввод  2 4 4 8" xfId="28437"/>
    <cellStyle name="Ввод  2 4 5" xfId="28438"/>
    <cellStyle name="Ввод  2 4 5 2" xfId="28439"/>
    <cellStyle name="Ввод  2 4 5 3" xfId="28440"/>
    <cellStyle name="Ввод  2 4 5 4" xfId="28441"/>
    <cellStyle name="Ввод  2 4 5 5" xfId="28442"/>
    <cellStyle name="Ввод  2 4 5 6" xfId="28443"/>
    <cellStyle name="Ввод  2 4 5 7" xfId="28444"/>
    <cellStyle name="Ввод  2 4 5 8" xfId="28445"/>
    <cellStyle name="Ввод  2 4 6" xfId="28446"/>
    <cellStyle name="Ввод  2 4 7" xfId="28447"/>
    <cellStyle name="Ввод  2 4 8" xfId="28448"/>
    <cellStyle name="Ввод  2 4 9" xfId="28449"/>
    <cellStyle name="Ввод  2 5" xfId="28450"/>
    <cellStyle name="Ввод  2 5 10" xfId="28451"/>
    <cellStyle name="Ввод  2 5 11" xfId="28452"/>
    <cellStyle name="Ввод  2 5 12" xfId="28453"/>
    <cellStyle name="Ввод  2 5 2" xfId="28454"/>
    <cellStyle name="Ввод  2 5 2 2" xfId="28455"/>
    <cellStyle name="Ввод  2 5 2 3" xfId="28456"/>
    <cellStyle name="Ввод  2 5 2 4" xfId="28457"/>
    <cellStyle name="Ввод  2 5 2 5" xfId="28458"/>
    <cellStyle name="Ввод  2 5 2 6" xfId="28459"/>
    <cellStyle name="Ввод  2 5 2 7" xfId="28460"/>
    <cellStyle name="Ввод  2 5 2 8" xfId="28461"/>
    <cellStyle name="Ввод  2 5 3" xfId="28462"/>
    <cellStyle name="Ввод  2 5 3 2" xfId="28463"/>
    <cellStyle name="Ввод  2 5 3 3" xfId="28464"/>
    <cellStyle name="Ввод  2 5 3 4" xfId="28465"/>
    <cellStyle name="Ввод  2 5 3 5" xfId="28466"/>
    <cellStyle name="Ввод  2 5 3 6" xfId="28467"/>
    <cellStyle name="Ввод  2 5 3 7" xfId="28468"/>
    <cellStyle name="Ввод  2 5 3 8" xfId="28469"/>
    <cellStyle name="Ввод  2 5 4" xfId="28470"/>
    <cellStyle name="Ввод  2 5 4 2" xfId="28471"/>
    <cellStyle name="Ввод  2 5 4 3" xfId="28472"/>
    <cellStyle name="Ввод  2 5 4 4" xfId="28473"/>
    <cellStyle name="Ввод  2 5 4 5" xfId="28474"/>
    <cellStyle name="Ввод  2 5 4 6" xfId="28475"/>
    <cellStyle name="Ввод  2 5 4 7" xfId="28476"/>
    <cellStyle name="Ввод  2 5 4 8" xfId="28477"/>
    <cellStyle name="Ввод  2 5 5" xfId="28478"/>
    <cellStyle name="Ввод  2 5 6" xfId="28479"/>
    <cellStyle name="Ввод  2 5 7" xfId="28480"/>
    <cellStyle name="Ввод  2 5 8" xfId="28481"/>
    <cellStyle name="Ввод  2 5 9" xfId="28482"/>
    <cellStyle name="Ввод  2 6" xfId="28483"/>
    <cellStyle name="Ввод  2 6 2" xfId="28484"/>
    <cellStyle name="Ввод  2 6 2 2" xfId="47672"/>
    <cellStyle name="Ввод  2 6 3" xfId="28485"/>
    <cellStyle name="Ввод  2 6 4" xfId="28486"/>
    <cellStyle name="Ввод  2 6 5" xfId="28487"/>
    <cellStyle name="Ввод  2 6 6" xfId="28488"/>
    <cellStyle name="Ввод  2 6 7" xfId="28489"/>
    <cellStyle name="Ввод  2 6 8" xfId="28490"/>
    <cellStyle name="Ввод  2 6 9" xfId="28491"/>
    <cellStyle name="Ввод  2 7" xfId="28492"/>
    <cellStyle name="Ввод  2 7 2" xfId="28493"/>
    <cellStyle name="Ввод  2 7 3" xfId="28494"/>
    <cellStyle name="Ввод  2 7 4" xfId="28495"/>
    <cellStyle name="Ввод  2 7 5" xfId="28496"/>
    <cellStyle name="Ввод  2 7 6" xfId="28497"/>
    <cellStyle name="Ввод  2 7 7" xfId="28498"/>
    <cellStyle name="Ввод  2 7 8" xfId="28499"/>
    <cellStyle name="Ввод  2 8" xfId="28500"/>
    <cellStyle name="Ввод  2 8 2" xfId="28501"/>
    <cellStyle name="Ввод  2 8 3" xfId="28502"/>
    <cellStyle name="Ввод  2 8 4" xfId="28503"/>
    <cellStyle name="Ввод  2 8 5" xfId="28504"/>
    <cellStyle name="Ввод  2 8 6" xfId="28505"/>
    <cellStyle name="Ввод  2 8 7" xfId="28506"/>
    <cellStyle name="Ввод  2 8 8" xfId="28507"/>
    <cellStyle name="Ввод  2 9" xfId="28508"/>
    <cellStyle name="Ввод  2_46EE.2011(v1.0)" xfId="3732"/>
    <cellStyle name="Ввод  20" xfId="47975"/>
    <cellStyle name="Ввод  3" xfId="1692"/>
    <cellStyle name="Ввод  3 10" xfId="28509"/>
    <cellStyle name="Ввод  3 11" xfId="28510"/>
    <cellStyle name="Ввод  3 12" xfId="28511"/>
    <cellStyle name="Ввод  3 2" xfId="1693"/>
    <cellStyle name="Ввод  3 2 10" xfId="28512"/>
    <cellStyle name="Ввод  3 2 11" xfId="28513"/>
    <cellStyle name="Ввод  3 2 12" xfId="28514"/>
    <cellStyle name="Ввод  3 2 13" xfId="28515"/>
    <cellStyle name="Ввод  3 2 14" xfId="28516"/>
    <cellStyle name="Ввод  3 2 2" xfId="28517"/>
    <cellStyle name="Ввод  3 2 2 10" xfId="28518"/>
    <cellStyle name="Ввод  3 2 2 11" xfId="28519"/>
    <cellStyle name="Ввод  3 2 2 12" xfId="28520"/>
    <cellStyle name="Ввод  3 2 2 2" xfId="28521"/>
    <cellStyle name="Ввод  3 2 2 2 2" xfId="28522"/>
    <cellStyle name="Ввод  3 2 2 2 3" xfId="28523"/>
    <cellStyle name="Ввод  3 2 2 2 4" xfId="28524"/>
    <cellStyle name="Ввод  3 2 2 2 5" xfId="28525"/>
    <cellStyle name="Ввод  3 2 2 2 6" xfId="28526"/>
    <cellStyle name="Ввод  3 2 2 2 7" xfId="28527"/>
    <cellStyle name="Ввод  3 2 2 2 8" xfId="28528"/>
    <cellStyle name="Ввод  3 2 2 3" xfId="28529"/>
    <cellStyle name="Ввод  3 2 2 3 2" xfId="28530"/>
    <cellStyle name="Ввод  3 2 2 3 3" xfId="28531"/>
    <cellStyle name="Ввод  3 2 2 3 4" xfId="28532"/>
    <cellStyle name="Ввод  3 2 2 3 5" xfId="28533"/>
    <cellStyle name="Ввод  3 2 2 3 6" xfId="28534"/>
    <cellStyle name="Ввод  3 2 2 3 7" xfId="28535"/>
    <cellStyle name="Ввод  3 2 2 3 8" xfId="28536"/>
    <cellStyle name="Ввод  3 2 2 4" xfId="28537"/>
    <cellStyle name="Ввод  3 2 2 4 2" xfId="28538"/>
    <cellStyle name="Ввод  3 2 2 4 3" xfId="28539"/>
    <cellStyle name="Ввод  3 2 2 4 4" xfId="28540"/>
    <cellStyle name="Ввод  3 2 2 4 5" xfId="28541"/>
    <cellStyle name="Ввод  3 2 2 4 6" xfId="28542"/>
    <cellStyle name="Ввод  3 2 2 4 7" xfId="28543"/>
    <cellStyle name="Ввод  3 2 2 4 8" xfId="28544"/>
    <cellStyle name="Ввод  3 2 2 5" xfId="28545"/>
    <cellStyle name="Ввод  3 2 2 6" xfId="28546"/>
    <cellStyle name="Ввод  3 2 2 7" xfId="28547"/>
    <cellStyle name="Ввод  3 2 2 8" xfId="28548"/>
    <cellStyle name="Ввод  3 2 2 9" xfId="28549"/>
    <cellStyle name="Ввод  3 2 3" xfId="28550"/>
    <cellStyle name="Ввод  3 2 3 2" xfId="28551"/>
    <cellStyle name="Ввод  3 2 3 3" xfId="28552"/>
    <cellStyle name="Ввод  3 2 3 4" xfId="28553"/>
    <cellStyle name="Ввод  3 2 3 5" xfId="28554"/>
    <cellStyle name="Ввод  3 2 3 6" xfId="28555"/>
    <cellStyle name="Ввод  3 2 3 7" xfId="28556"/>
    <cellStyle name="Ввод  3 2 3 8" xfId="28557"/>
    <cellStyle name="Ввод  3 2 4" xfId="28558"/>
    <cellStyle name="Ввод  3 2 4 2" xfId="28559"/>
    <cellStyle name="Ввод  3 2 4 3" xfId="28560"/>
    <cellStyle name="Ввод  3 2 4 4" xfId="28561"/>
    <cellStyle name="Ввод  3 2 4 5" xfId="28562"/>
    <cellStyle name="Ввод  3 2 4 6" xfId="28563"/>
    <cellStyle name="Ввод  3 2 4 7" xfId="28564"/>
    <cellStyle name="Ввод  3 2 4 8" xfId="28565"/>
    <cellStyle name="Ввод  3 2 5" xfId="28566"/>
    <cellStyle name="Ввод  3 2 5 2" xfId="28567"/>
    <cellStyle name="Ввод  3 2 5 3" xfId="28568"/>
    <cellStyle name="Ввод  3 2 5 4" xfId="28569"/>
    <cellStyle name="Ввод  3 2 5 5" xfId="28570"/>
    <cellStyle name="Ввод  3 2 5 6" xfId="28571"/>
    <cellStyle name="Ввод  3 2 5 7" xfId="28572"/>
    <cellStyle name="Ввод  3 2 5 8" xfId="28573"/>
    <cellStyle name="Ввод  3 2 6" xfId="28574"/>
    <cellStyle name="Ввод  3 2 7" xfId="28575"/>
    <cellStyle name="Ввод  3 2 8" xfId="28576"/>
    <cellStyle name="Ввод  3 2 9" xfId="28577"/>
    <cellStyle name="Ввод  3 3" xfId="28578"/>
    <cellStyle name="Ввод  3 3 10" xfId="28579"/>
    <cellStyle name="Ввод  3 3 11" xfId="28580"/>
    <cellStyle name="Ввод  3 3 12" xfId="28581"/>
    <cellStyle name="Ввод  3 3 2" xfId="28582"/>
    <cellStyle name="Ввод  3 3 2 2" xfId="28583"/>
    <cellStyle name="Ввод  3 3 2 3" xfId="28584"/>
    <cellStyle name="Ввод  3 3 2 4" xfId="28585"/>
    <cellStyle name="Ввод  3 3 2 5" xfId="28586"/>
    <cellStyle name="Ввод  3 3 2 6" xfId="28587"/>
    <cellStyle name="Ввод  3 3 2 7" xfId="28588"/>
    <cellStyle name="Ввод  3 3 2 8" xfId="28589"/>
    <cellStyle name="Ввод  3 3 3" xfId="28590"/>
    <cellStyle name="Ввод  3 3 3 2" xfId="28591"/>
    <cellStyle name="Ввод  3 3 3 3" xfId="28592"/>
    <cellStyle name="Ввод  3 3 3 4" xfId="28593"/>
    <cellStyle name="Ввод  3 3 3 5" xfId="28594"/>
    <cellStyle name="Ввод  3 3 3 6" xfId="28595"/>
    <cellStyle name="Ввод  3 3 3 7" xfId="28596"/>
    <cellStyle name="Ввод  3 3 3 8" xfId="28597"/>
    <cellStyle name="Ввод  3 3 4" xfId="28598"/>
    <cellStyle name="Ввод  3 3 4 2" xfId="28599"/>
    <cellStyle name="Ввод  3 3 4 3" xfId="28600"/>
    <cellStyle name="Ввод  3 3 4 4" xfId="28601"/>
    <cellStyle name="Ввод  3 3 4 5" xfId="28602"/>
    <cellStyle name="Ввод  3 3 4 6" xfId="28603"/>
    <cellStyle name="Ввод  3 3 4 7" xfId="28604"/>
    <cellStyle name="Ввод  3 3 4 8" xfId="28605"/>
    <cellStyle name="Ввод  3 3 5" xfId="28606"/>
    <cellStyle name="Ввод  3 3 6" xfId="28607"/>
    <cellStyle name="Ввод  3 3 7" xfId="28608"/>
    <cellStyle name="Ввод  3 3 8" xfId="28609"/>
    <cellStyle name="Ввод  3 3 9" xfId="28610"/>
    <cellStyle name="Ввод  3 4" xfId="28611"/>
    <cellStyle name="Ввод  3 4 2" xfId="28612"/>
    <cellStyle name="Ввод  3 4 3" xfId="28613"/>
    <cellStyle name="Ввод  3 4 4" xfId="28614"/>
    <cellStyle name="Ввод  3 4 5" xfId="28615"/>
    <cellStyle name="Ввод  3 4 6" xfId="28616"/>
    <cellStyle name="Ввод  3 4 7" xfId="28617"/>
    <cellStyle name="Ввод  3 4 8" xfId="28618"/>
    <cellStyle name="Ввод  3 5" xfId="28619"/>
    <cellStyle name="Ввод  3 5 2" xfId="28620"/>
    <cellStyle name="Ввод  3 5 3" xfId="28621"/>
    <cellStyle name="Ввод  3 5 4" xfId="28622"/>
    <cellStyle name="Ввод  3 5 5" xfId="28623"/>
    <cellStyle name="Ввод  3 5 6" xfId="28624"/>
    <cellStyle name="Ввод  3 5 7" xfId="28625"/>
    <cellStyle name="Ввод  3 5 8" xfId="28626"/>
    <cellStyle name="Ввод  3 6" xfId="28627"/>
    <cellStyle name="Ввод  3 6 2" xfId="28628"/>
    <cellStyle name="Ввод  3 6 3" xfId="28629"/>
    <cellStyle name="Ввод  3 6 4" xfId="28630"/>
    <cellStyle name="Ввод  3 6 5" xfId="28631"/>
    <cellStyle name="Ввод  3 6 6" xfId="28632"/>
    <cellStyle name="Ввод  3 6 7" xfId="28633"/>
    <cellStyle name="Ввод  3 6 8" xfId="28634"/>
    <cellStyle name="Ввод  3 7" xfId="28635"/>
    <cellStyle name="Ввод  3 8" xfId="28636"/>
    <cellStyle name="Ввод  3 9" xfId="28637"/>
    <cellStyle name="Ввод  3_46EE.2011(v1.0)" xfId="3733"/>
    <cellStyle name="Ввод  4" xfId="1694"/>
    <cellStyle name="Ввод  4 10" xfId="28638"/>
    <cellStyle name="Ввод  4 11" xfId="28639"/>
    <cellStyle name="Ввод  4 12" xfId="28640"/>
    <cellStyle name="Ввод  4 2" xfId="1695"/>
    <cellStyle name="Ввод  4 2 10" xfId="28641"/>
    <cellStyle name="Ввод  4 2 11" xfId="28642"/>
    <cellStyle name="Ввод  4 2 12" xfId="28643"/>
    <cellStyle name="Ввод  4 2 13" xfId="28644"/>
    <cellStyle name="Ввод  4 2 14" xfId="28645"/>
    <cellStyle name="Ввод  4 2 2" xfId="28646"/>
    <cellStyle name="Ввод  4 2 2 10" xfId="28647"/>
    <cellStyle name="Ввод  4 2 2 11" xfId="28648"/>
    <cellStyle name="Ввод  4 2 2 12" xfId="28649"/>
    <cellStyle name="Ввод  4 2 2 2" xfId="28650"/>
    <cellStyle name="Ввод  4 2 2 2 2" xfId="28651"/>
    <cellStyle name="Ввод  4 2 2 2 3" xfId="28652"/>
    <cellStyle name="Ввод  4 2 2 2 4" xfId="28653"/>
    <cellStyle name="Ввод  4 2 2 2 5" xfId="28654"/>
    <cellStyle name="Ввод  4 2 2 2 6" xfId="28655"/>
    <cellStyle name="Ввод  4 2 2 2 7" xfId="28656"/>
    <cellStyle name="Ввод  4 2 2 2 8" xfId="28657"/>
    <cellStyle name="Ввод  4 2 2 3" xfId="28658"/>
    <cellStyle name="Ввод  4 2 2 3 2" xfId="28659"/>
    <cellStyle name="Ввод  4 2 2 3 3" xfId="28660"/>
    <cellStyle name="Ввод  4 2 2 3 4" xfId="28661"/>
    <cellStyle name="Ввод  4 2 2 3 5" xfId="28662"/>
    <cellStyle name="Ввод  4 2 2 3 6" xfId="28663"/>
    <cellStyle name="Ввод  4 2 2 3 7" xfId="28664"/>
    <cellStyle name="Ввод  4 2 2 3 8" xfId="28665"/>
    <cellStyle name="Ввод  4 2 2 4" xfId="28666"/>
    <cellStyle name="Ввод  4 2 2 4 2" xfId="28667"/>
    <cellStyle name="Ввод  4 2 2 4 3" xfId="28668"/>
    <cellStyle name="Ввод  4 2 2 4 4" xfId="28669"/>
    <cellStyle name="Ввод  4 2 2 4 5" xfId="28670"/>
    <cellStyle name="Ввод  4 2 2 4 6" xfId="28671"/>
    <cellStyle name="Ввод  4 2 2 4 7" xfId="28672"/>
    <cellStyle name="Ввод  4 2 2 4 8" xfId="28673"/>
    <cellStyle name="Ввод  4 2 2 5" xfId="28674"/>
    <cellStyle name="Ввод  4 2 2 6" xfId="28675"/>
    <cellStyle name="Ввод  4 2 2 7" xfId="28676"/>
    <cellStyle name="Ввод  4 2 2 8" xfId="28677"/>
    <cellStyle name="Ввод  4 2 2 9" xfId="28678"/>
    <cellStyle name="Ввод  4 2 3" xfId="28679"/>
    <cellStyle name="Ввод  4 2 3 2" xfId="28680"/>
    <cellStyle name="Ввод  4 2 3 3" xfId="28681"/>
    <cellStyle name="Ввод  4 2 3 4" xfId="28682"/>
    <cellStyle name="Ввод  4 2 3 5" xfId="28683"/>
    <cellStyle name="Ввод  4 2 3 6" xfId="28684"/>
    <cellStyle name="Ввод  4 2 3 7" xfId="28685"/>
    <cellStyle name="Ввод  4 2 3 8" xfId="28686"/>
    <cellStyle name="Ввод  4 2 4" xfId="28687"/>
    <cellStyle name="Ввод  4 2 4 2" xfId="28688"/>
    <cellStyle name="Ввод  4 2 4 3" xfId="28689"/>
    <cellStyle name="Ввод  4 2 4 4" xfId="28690"/>
    <cellStyle name="Ввод  4 2 4 5" xfId="28691"/>
    <cellStyle name="Ввод  4 2 4 6" xfId="28692"/>
    <cellStyle name="Ввод  4 2 4 7" xfId="28693"/>
    <cellStyle name="Ввод  4 2 4 8" xfId="28694"/>
    <cellStyle name="Ввод  4 2 5" xfId="28695"/>
    <cellStyle name="Ввод  4 2 5 2" xfId="28696"/>
    <cellStyle name="Ввод  4 2 5 3" xfId="28697"/>
    <cellStyle name="Ввод  4 2 5 4" xfId="28698"/>
    <cellStyle name="Ввод  4 2 5 5" xfId="28699"/>
    <cellStyle name="Ввод  4 2 5 6" xfId="28700"/>
    <cellStyle name="Ввод  4 2 5 7" xfId="28701"/>
    <cellStyle name="Ввод  4 2 5 8" xfId="28702"/>
    <cellStyle name="Ввод  4 2 6" xfId="28703"/>
    <cellStyle name="Ввод  4 2 7" xfId="28704"/>
    <cellStyle name="Ввод  4 2 8" xfId="28705"/>
    <cellStyle name="Ввод  4 2 9" xfId="28706"/>
    <cellStyle name="Ввод  4 3" xfId="28707"/>
    <cellStyle name="Ввод  4 3 10" xfId="28708"/>
    <cellStyle name="Ввод  4 3 11" xfId="28709"/>
    <cellStyle name="Ввод  4 3 12" xfId="28710"/>
    <cellStyle name="Ввод  4 3 2" xfId="28711"/>
    <cellStyle name="Ввод  4 3 2 2" xfId="28712"/>
    <cellStyle name="Ввод  4 3 2 3" xfId="28713"/>
    <cellStyle name="Ввод  4 3 2 4" xfId="28714"/>
    <cellStyle name="Ввод  4 3 2 5" xfId="28715"/>
    <cellStyle name="Ввод  4 3 2 6" xfId="28716"/>
    <cellStyle name="Ввод  4 3 2 7" xfId="28717"/>
    <cellStyle name="Ввод  4 3 2 8" xfId="28718"/>
    <cellStyle name="Ввод  4 3 3" xfId="28719"/>
    <cellStyle name="Ввод  4 3 3 2" xfId="28720"/>
    <cellStyle name="Ввод  4 3 3 3" xfId="28721"/>
    <cellStyle name="Ввод  4 3 3 4" xfId="28722"/>
    <cellStyle name="Ввод  4 3 3 5" xfId="28723"/>
    <cellStyle name="Ввод  4 3 3 6" xfId="28724"/>
    <cellStyle name="Ввод  4 3 3 7" xfId="28725"/>
    <cellStyle name="Ввод  4 3 3 8" xfId="28726"/>
    <cellStyle name="Ввод  4 3 4" xfId="28727"/>
    <cellStyle name="Ввод  4 3 4 2" xfId="28728"/>
    <cellStyle name="Ввод  4 3 4 3" xfId="28729"/>
    <cellStyle name="Ввод  4 3 4 4" xfId="28730"/>
    <cellStyle name="Ввод  4 3 4 5" xfId="28731"/>
    <cellStyle name="Ввод  4 3 4 6" xfId="28732"/>
    <cellStyle name="Ввод  4 3 4 7" xfId="28733"/>
    <cellStyle name="Ввод  4 3 4 8" xfId="28734"/>
    <cellStyle name="Ввод  4 3 5" xfId="28735"/>
    <cellStyle name="Ввод  4 3 6" xfId="28736"/>
    <cellStyle name="Ввод  4 3 7" xfId="28737"/>
    <cellStyle name="Ввод  4 3 8" xfId="28738"/>
    <cellStyle name="Ввод  4 3 9" xfId="28739"/>
    <cellStyle name="Ввод  4 4" xfId="28740"/>
    <cellStyle name="Ввод  4 4 2" xfId="28741"/>
    <cellStyle name="Ввод  4 4 3" xfId="28742"/>
    <cellStyle name="Ввод  4 4 4" xfId="28743"/>
    <cellStyle name="Ввод  4 4 5" xfId="28744"/>
    <cellStyle name="Ввод  4 4 6" xfId="28745"/>
    <cellStyle name="Ввод  4 4 7" xfId="28746"/>
    <cellStyle name="Ввод  4 4 8" xfId="28747"/>
    <cellStyle name="Ввод  4 5" xfId="28748"/>
    <cellStyle name="Ввод  4 5 2" xfId="28749"/>
    <cellStyle name="Ввод  4 5 3" xfId="28750"/>
    <cellStyle name="Ввод  4 5 4" xfId="28751"/>
    <cellStyle name="Ввод  4 5 5" xfId="28752"/>
    <cellStyle name="Ввод  4 5 6" xfId="28753"/>
    <cellStyle name="Ввод  4 5 7" xfId="28754"/>
    <cellStyle name="Ввод  4 5 8" xfId="28755"/>
    <cellStyle name="Ввод  4 6" xfId="28756"/>
    <cellStyle name="Ввод  4 6 2" xfId="28757"/>
    <cellStyle name="Ввод  4 6 3" xfId="28758"/>
    <cellStyle name="Ввод  4 6 4" xfId="28759"/>
    <cellStyle name="Ввод  4 6 5" xfId="28760"/>
    <cellStyle name="Ввод  4 6 6" xfId="28761"/>
    <cellStyle name="Ввод  4 6 7" xfId="28762"/>
    <cellStyle name="Ввод  4 6 8" xfId="28763"/>
    <cellStyle name="Ввод  4 7" xfId="28764"/>
    <cellStyle name="Ввод  4 8" xfId="28765"/>
    <cellStyle name="Ввод  4 9" xfId="28766"/>
    <cellStyle name="Ввод  4_46EE.2011(v1.0)" xfId="3734"/>
    <cellStyle name="Ввод  5" xfId="1696"/>
    <cellStyle name="Ввод  5 10" xfId="28767"/>
    <cellStyle name="Ввод  5 11" xfId="28768"/>
    <cellStyle name="Ввод  5 12" xfId="28769"/>
    <cellStyle name="Ввод  5 2" xfId="1697"/>
    <cellStyle name="Ввод  5 2 10" xfId="28770"/>
    <cellStyle name="Ввод  5 2 11" xfId="28771"/>
    <cellStyle name="Ввод  5 2 12" xfId="28772"/>
    <cellStyle name="Ввод  5 2 13" xfId="28773"/>
    <cellStyle name="Ввод  5 2 14" xfId="28774"/>
    <cellStyle name="Ввод  5 2 2" xfId="28775"/>
    <cellStyle name="Ввод  5 2 2 10" xfId="28776"/>
    <cellStyle name="Ввод  5 2 2 11" xfId="28777"/>
    <cellStyle name="Ввод  5 2 2 12" xfId="28778"/>
    <cellStyle name="Ввод  5 2 2 2" xfId="28779"/>
    <cellStyle name="Ввод  5 2 2 2 2" xfId="28780"/>
    <cellStyle name="Ввод  5 2 2 2 3" xfId="28781"/>
    <cellStyle name="Ввод  5 2 2 2 4" xfId="28782"/>
    <cellStyle name="Ввод  5 2 2 2 5" xfId="28783"/>
    <cellStyle name="Ввод  5 2 2 2 6" xfId="28784"/>
    <cellStyle name="Ввод  5 2 2 2 7" xfId="28785"/>
    <cellStyle name="Ввод  5 2 2 2 8" xfId="28786"/>
    <cellStyle name="Ввод  5 2 2 3" xfId="28787"/>
    <cellStyle name="Ввод  5 2 2 3 2" xfId="28788"/>
    <cellStyle name="Ввод  5 2 2 3 3" xfId="28789"/>
    <cellStyle name="Ввод  5 2 2 3 4" xfId="28790"/>
    <cellStyle name="Ввод  5 2 2 3 5" xfId="28791"/>
    <cellStyle name="Ввод  5 2 2 3 6" xfId="28792"/>
    <cellStyle name="Ввод  5 2 2 3 7" xfId="28793"/>
    <cellStyle name="Ввод  5 2 2 3 8" xfId="28794"/>
    <cellStyle name="Ввод  5 2 2 4" xfId="28795"/>
    <cellStyle name="Ввод  5 2 2 4 2" xfId="28796"/>
    <cellStyle name="Ввод  5 2 2 4 3" xfId="28797"/>
    <cellStyle name="Ввод  5 2 2 4 4" xfId="28798"/>
    <cellStyle name="Ввод  5 2 2 4 5" xfId="28799"/>
    <cellStyle name="Ввод  5 2 2 4 6" xfId="28800"/>
    <cellStyle name="Ввод  5 2 2 4 7" xfId="28801"/>
    <cellStyle name="Ввод  5 2 2 4 8" xfId="28802"/>
    <cellStyle name="Ввод  5 2 2 5" xfId="28803"/>
    <cellStyle name="Ввод  5 2 2 6" xfId="28804"/>
    <cellStyle name="Ввод  5 2 2 7" xfId="28805"/>
    <cellStyle name="Ввод  5 2 2 8" xfId="28806"/>
    <cellStyle name="Ввод  5 2 2 9" xfId="28807"/>
    <cellStyle name="Ввод  5 2 3" xfId="28808"/>
    <cellStyle name="Ввод  5 2 3 2" xfId="28809"/>
    <cellStyle name="Ввод  5 2 3 3" xfId="28810"/>
    <cellStyle name="Ввод  5 2 3 4" xfId="28811"/>
    <cellStyle name="Ввод  5 2 3 5" xfId="28812"/>
    <cellStyle name="Ввод  5 2 3 6" xfId="28813"/>
    <cellStyle name="Ввод  5 2 3 7" xfId="28814"/>
    <cellStyle name="Ввод  5 2 3 8" xfId="28815"/>
    <cellStyle name="Ввод  5 2 4" xfId="28816"/>
    <cellStyle name="Ввод  5 2 4 2" xfId="28817"/>
    <cellStyle name="Ввод  5 2 4 3" xfId="28818"/>
    <cellStyle name="Ввод  5 2 4 4" xfId="28819"/>
    <cellStyle name="Ввод  5 2 4 5" xfId="28820"/>
    <cellStyle name="Ввод  5 2 4 6" xfId="28821"/>
    <cellStyle name="Ввод  5 2 4 7" xfId="28822"/>
    <cellStyle name="Ввод  5 2 4 8" xfId="28823"/>
    <cellStyle name="Ввод  5 2 5" xfId="28824"/>
    <cellStyle name="Ввод  5 2 5 2" xfId="28825"/>
    <cellStyle name="Ввод  5 2 5 3" xfId="28826"/>
    <cellStyle name="Ввод  5 2 5 4" xfId="28827"/>
    <cellStyle name="Ввод  5 2 5 5" xfId="28828"/>
    <cellStyle name="Ввод  5 2 5 6" xfId="28829"/>
    <cellStyle name="Ввод  5 2 5 7" xfId="28830"/>
    <cellStyle name="Ввод  5 2 5 8" xfId="28831"/>
    <cellStyle name="Ввод  5 2 6" xfId="28832"/>
    <cellStyle name="Ввод  5 2 7" xfId="28833"/>
    <cellStyle name="Ввод  5 2 8" xfId="28834"/>
    <cellStyle name="Ввод  5 2 9" xfId="28835"/>
    <cellStyle name="Ввод  5 3" xfId="28836"/>
    <cellStyle name="Ввод  5 3 10" xfId="28837"/>
    <cellStyle name="Ввод  5 3 11" xfId="28838"/>
    <cellStyle name="Ввод  5 3 12" xfId="28839"/>
    <cellStyle name="Ввод  5 3 2" xfId="28840"/>
    <cellStyle name="Ввод  5 3 2 2" xfId="28841"/>
    <cellStyle name="Ввод  5 3 2 3" xfId="28842"/>
    <cellStyle name="Ввод  5 3 2 4" xfId="28843"/>
    <cellStyle name="Ввод  5 3 2 5" xfId="28844"/>
    <cellStyle name="Ввод  5 3 2 6" xfId="28845"/>
    <cellStyle name="Ввод  5 3 2 7" xfId="28846"/>
    <cellStyle name="Ввод  5 3 2 8" xfId="28847"/>
    <cellStyle name="Ввод  5 3 3" xfId="28848"/>
    <cellStyle name="Ввод  5 3 3 2" xfId="28849"/>
    <cellStyle name="Ввод  5 3 3 3" xfId="28850"/>
    <cellStyle name="Ввод  5 3 3 4" xfId="28851"/>
    <cellStyle name="Ввод  5 3 3 5" xfId="28852"/>
    <cellStyle name="Ввод  5 3 3 6" xfId="28853"/>
    <cellStyle name="Ввод  5 3 3 7" xfId="28854"/>
    <cellStyle name="Ввод  5 3 3 8" xfId="28855"/>
    <cellStyle name="Ввод  5 3 4" xfId="28856"/>
    <cellStyle name="Ввод  5 3 4 2" xfId="28857"/>
    <cellStyle name="Ввод  5 3 4 3" xfId="28858"/>
    <cellStyle name="Ввод  5 3 4 4" xfId="28859"/>
    <cellStyle name="Ввод  5 3 4 5" xfId="28860"/>
    <cellStyle name="Ввод  5 3 4 6" xfId="28861"/>
    <cellStyle name="Ввод  5 3 4 7" xfId="28862"/>
    <cellStyle name="Ввод  5 3 4 8" xfId="28863"/>
    <cellStyle name="Ввод  5 3 5" xfId="28864"/>
    <cellStyle name="Ввод  5 3 6" xfId="28865"/>
    <cellStyle name="Ввод  5 3 7" xfId="28866"/>
    <cellStyle name="Ввод  5 3 8" xfId="28867"/>
    <cellStyle name="Ввод  5 3 9" xfId="28868"/>
    <cellStyle name="Ввод  5 4" xfId="28869"/>
    <cellStyle name="Ввод  5 4 2" xfId="28870"/>
    <cellStyle name="Ввод  5 4 3" xfId="28871"/>
    <cellStyle name="Ввод  5 4 4" xfId="28872"/>
    <cellStyle name="Ввод  5 4 5" xfId="28873"/>
    <cellStyle name="Ввод  5 4 6" xfId="28874"/>
    <cellStyle name="Ввод  5 4 7" xfId="28875"/>
    <cellStyle name="Ввод  5 4 8" xfId="28876"/>
    <cellStyle name="Ввод  5 5" xfId="28877"/>
    <cellStyle name="Ввод  5 5 2" xfId="28878"/>
    <cellStyle name="Ввод  5 5 3" xfId="28879"/>
    <cellStyle name="Ввод  5 5 4" xfId="28880"/>
    <cellStyle name="Ввод  5 5 5" xfId="28881"/>
    <cellStyle name="Ввод  5 5 6" xfId="28882"/>
    <cellStyle name="Ввод  5 5 7" xfId="28883"/>
    <cellStyle name="Ввод  5 5 8" xfId="28884"/>
    <cellStyle name="Ввод  5 6" xfId="28885"/>
    <cellStyle name="Ввод  5 6 2" xfId="28886"/>
    <cellStyle name="Ввод  5 6 3" xfId="28887"/>
    <cellStyle name="Ввод  5 6 4" xfId="28888"/>
    <cellStyle name="Ввод  5 6 5" xfId="28889"/>
    <cellStyle name="Ввод  5 6 6" xfId="28890"/>
    <cellStyle name="Ввод  5 6 7" xfId="28891"/>
    <cellStyle name="Ввод  5 6 8" xfId="28892"/>
    <cellStyle name="Ввод  5 7" xfId="28893"/>
    <cellStyle name="Ввод  5 8" xfId="28894"/>
    <cellStyle name="Ввод  5 9" xfId="28895"/>
    <cellStyle name="Ввод  5_46EE.2011(v1.0)" xfId="3735"/>
    <cellStyle name="Ввод  6" xfId="1698"/>
    <cellStyle name="Ввод  6 10" xfId="28896"/>
    <cellStyle name="Ввод  6 11" xfId="28897"/>
    <cellStyle name="Ввод  6 12" xfId="28898"/>
    <cellStyle name="Ввод  6 13" xfId="28899"/>
    <cellStyle name="Ввод  6 14" xfId="28900"/>
    <cellStyle name="Ввод  6 2" xfId="3736"/>
    <cellStyle name="Ввод  6 2 10" xfId="28901"/>
    <cellStyle name="Ввод  6 2 11" xfId="28902"/>
    <cellStyle name="Ввод  6 2 12" xfId="28903"/>
    <cellStyle name="Ввод  6 2 13" xfId="28904"/>
    <cellStyle name="Ввод  6 2 2" xfId="28905"/>
    <cellStyle name="Ввод  6 2 2 2" xfId="28906"/>
    <cellStyle name="Ввод  6 2 2 3" xfId="28907"/>
    <cellStyle name="Ввод  6 2 2 4" xfId="28908"/>
    <cellStyle name="Ввод  6 2 2 5" xfId="28909"/>
    <cellStyle name="Ввод  6 2 2 6" xfId="28910"/>
    <cellStyle name="Ввод  6 2 2 7" xfId="28911"/>
    <cellStyle name="Ввод  6 2 2 8" xfId="28912"/>
    <cellStyle name="Ввод  6 2 3" xfId="28913"/>
    <cellStyle name="Ввод  6 2 3 2" xfId="28914"/>
    <cellStyle name="Ввод  6 2 3 3" xfId="28915"/>
    <cellStyle name="Ввод  6 2 3 4" xfId="28916"/>
    <cellStyle name="Ввод  6 2 3 5" xfId="28917"/>
    <cellStyle name="Ввод  6 2 3 6" xfId="28918"/>
    <cellStyle name="Ввод  6 2 3 7" xfId="28919"/>
    <cellStyle name="Ввод  6 2 3 8" xfId="28920"/>
    <cellStyle name="Ввод  6 2 4" xfId="28921"/>
    <cellStyle name="Ввод  6 2 4 2" xfId="28922"/>
    <cellStyle name="Ввод  6 2 4 3" xfId="28923"/>
    <cellStyle name="Ввод  6 2 4 4" xfId="28924"/>
    <cellStyle name="Ввод  6 2 4 5" xfId="28925"/>
    <cellStyle name="Ввод  6 2 4 6" xfId="28926"/>
    <cellStyle name="Ввод  6 2 4 7" xfId="28927"/>
    <cellStyle name="Ввод  6 2 4 8" xfId="28928"/>
    <cellStyle name="Ввод  6 2 5" xfId="28929"/>
    <cellStyle name="Ввод  6 2 6" xfId="28930"/>
    <cellStyle name="Ввод  6 2 7" xfId="28931"/>
    <cellStyle name="Ввод  6 2 8" xfId="28932"/>
    <cellStyle name="Ввод  6 2 9" xfId="28933"/>
    <cellStyle name="Ввод  6 3" xfId="28934"/>
    <cellStyle name="Ввод  6 3 2" xfId="28935"/>
    <cellStyle name="Ввод  6 3 3" xfId="28936"/>
    <cellStyle name="Ввод  6 3 4" xfId="28937"/>
    <cellStyle name="Ввод  6 3 5" xfId="28938"/>
    <cellStyle name="Ввод  6 3 6" xfId="28939"/>
    <cellStyle name="Ввод  6 3 7" xfId="28940"/>
    <cellStyle name="Ввод  6 3 8" xfId="28941"/>
    <cellStyle name="Ввод  6 4" xfId="28942"/>
    <cellStyle name="Ввод  6 4 2" xfId="28943"/>
    <cellStyle name="Ввод  6 4 3" xfId="28944"/>
    <cellStyle name="Ввод  6 4 4" xfId="28945"/>
    <cellStyle name="Ввод  6 4 5" xfId="28946"/>
    <cellStyle name="Ввод  6 4 6" xfId="28947"/>
    <cellStyle name="Ввод  6 4 7" xfId="28948"/>
    <cellStyle name="Ввод  6 4 8" xfId="28949"/>
    <cellStyle name="Ввод  6 5" xfId="28950"/>
    <cellStyle name="Ввод  6 5 2" xfId="28951"/>
    <cellStyle name="Ввод  6 5 3" xfId="28952"/>
    <cellStyle name="Ввод  6 5 4" xfId="28953"/>
    <cellStyle name="Ввод  6 5 5" xfId="28954"/>
    <cellStyle name="Ввод  6 5 6" xfId="28955"/>
    <cellStyle name="Ввод  6 5 7" xfId="28956"/>
    <cellStyle name="Ввод  6 5 8" xfId="28957"/>
    <cellStyle name="Ввод  6 6" xfId="28958"/>
    <cellStyle name="Ввод  6 7" xfId="28959"/>
    <cellStyle name="Ввод  6 8" xfId="28960"/>
    <cellStyle name="Ввод  6 9" xfId="28961"/>
    <cellStyle name="Ввод  6_46EE.2011(v1.0)" xfId="3737"/>
    <cellStyle name="Ввод  7" xfId="3738"/>
    <cellStyle name="Ввод  7 10" xfId="28962"/>
    <cellStyle name="Ввод  7 11" xfId="28963"/>
    <cellStyle name="Ввод  7 12" xfId="28964"/>
    <cellStyle name="Ввод  7 13" xfId="28965"/>
    <cellStyle name="Ввод  7 14" xfId="28966"/>
    <cellStyle name="Ввод  7 2" xfId="3739"/>
    <cellStyle name="Ввод  7 2 10" xfId="28967"/>
    <cellStyle name="Ввод  7 2 11" xfId="28968"/>
    <cellStyle name="Ввод  7 2 12" xfId="28969"/>
    <cellStyle name="Ввод  7 2 13" xfId="28970"/>
    <cellStyle name="Ввод  7 2 2" xfId="28971"/>
    <cellStyle name="Ввод  7 2 2 2" xfId="28972"/>
    <cellStyle name="Ввод  7 2 2 3" xfId="28973"/>
    <cellStyle name="Ввод  7 2 2 4" xfId="28974"/>
    <cellStyle name="Ввод  7 2 2 5" xfId="28975"/>
    <cellStyle name="Ввод  7 2 2 6" xfId="28976"/>
    <cellStyle name="Ввод  7 2 2 7" xfId="28977"/>
    <cellStyle name="Ввод  7 2 2 8" xfId="28978"/>
    <cellStyle name="Ввод  7 2 3" xfId="28979"/>
    <cellStyle name="Ввод  7 2 3 2" xfId="28980"/>
    <cellStyle name="Ввод  7 2 3 3" xfId="28981"/>
    <cellStyle name="Ввод  7 2 3 4" xfId="28982"/>
    <cellStyle name="Ввод  7 2 3 5" xfId="28983"/>
    <cellStyle name="Ввод  7 2 3 6" xfId="28984"/>
    <cellStyle name="Ввод  7 2 3 7" xfId="28985"/>
    <cellStyle name="Ввод  7 2 3 8" xfId="28986"/>
    <cellStyle name="Ввод  7 2 4" xfId="28987"/>
    <cellStyle name="Ввод  7 2 4 2" xfId="28988"/>
    <cellStyle name="Ввод  7 2 4 3" xfId="28989"/>
    <cellStyle name="Ввод  7 2 4 4" xfId="28990"/>
    <cellStyle name="Ввод  7 2 4 5" xfId="28991"/>
    <cellStyle name="Ввод  7 2 4 6" xfId="28992"/>
    <cellStyle name="Ввод  7 2 4 7" xfId="28993"/>
    <cellStyle name="Ввод  7 2 4 8" xfId="28994"/>
    <cellStyle name="Ввод  7 2 5" xfId="28995"/>
    <cellStyle name="Ввод  7 2 6" xfId="28996"/>
    <cellStyle name="Ввод  7 2 7" xfId="28997"/>
    <cellStyle name="Ввод  7 2 8" xfId="28998"/>
    <cellStyle name="Ввод  7 2 9" xfId="28999"/>
    <cellStyle name="Ввод  7 3" xfId="29000"/>
    <cellStyle name="Ввод  7 3 2" xfId="29001"/>
    <cellStyle name="Ввод  7 3 3" xfId="29002"/>
    <cellStyle name="Ввод  7 3 4" xfId="29003"/>
    <cellStyle name="Ввод  7 3 5" xfId="29004"/>
    <cellStyle name="Ввод  7 3 6" xfId="29005"/>
    <cellStyle name="Ввод  7 3 7" xfId="29006"/>
    <cellStyle name="Ввод  7 3 8" xfId="29007"/>
    <cellStyle name="Ввод  7 4" xfId="29008"/>
    <cellStyle name="Ввод  7 4 2" xfId="29009"/>
    <cellStyle name="Ввод  7 4 3" xfId="29010"/>
    <cellStyle name="Ввод  7 4 4" xfId="29011"/>
    <cellStyle name="Ввод  7 4 5" xfId="29012"/>
    <cellStyle name="Ввод  7 4 6" xfId="29013"/>
    <cellStyle name="Ввод  7 4 7" xfId="29014"/>
    <cellStyle name="Ввод  7 4 8" xfId="29015"/>
    <cellStyle name="Ввод  7 5" xfId="29016"/>
    <cellStyle name="Ввод  7 5 2" xfId="29017"/>
    <cellStyle name="Ввод  7 5 3" xfId="29018"/>
    <cellStyle name="Ввод  7 5 4" xfId="29019"/>
    <cellStyle name="Ввод  7 5 5" xfId="29020"/>
    <cellStyle name="Ввод  7 5 6" xfId="29021"/>
    <cellStyle name="Ввод  7 5 7" xfId="29022"/>
    <cellStyle name="Ввод  7 5 8" xfId="29023"/>
    <cellStyle name="Ввод  7 6" xfId="29024"/>
    <cellStyle name="Ввод  7 7" xfId="29025"/>
    <cellStyle name="Ввод  7 8" xfId="29026"/>
    <cellStyle name="Ввод  7 9" xfId="29027"/>
    <cellStyle name="Ввод  7_46EE.2011(v1.0)" xfId="3740"/>
    <cellStyle name="Ввод  8" xfId="3741"/>
    <cellStyle name="Ввод  8 10" xfId="29028"/>
    <cellStyle name="Ввод  8 11" xfId="29029"/>
    <cellStyle name="Ввод  8 12" xfId="29030"/>
    <cellStyle name="Ввод  8 13" xfId="29031"/>
    <cellStyle name="Ввод  8 14" xfId="29032"/>
    <cellStyle name="Ввод  8 2" xfId="3742"/>
    <cellStyle name="Ввод  8 2 10" xfId="29033"/>
    <cellStyle name="Ввод  8 2 11" xfId="29034"/>
    <cellStyle name="Ввод  8 2 12" xfId="29035"/>
    <cellStyle name="Ввод  8 2 13" xfId="29036"/>
    <cellStyle name="Ввод  8 2 2" xfId="29037"/>
    <cellStyle name="Ввод  8 2 2 2" xfId="29038"/>
    <cellStyle name="Ввод  8 2 2 3" xfId="29039"/>
    <cellStyle name="Ввод  8 2 2 4" xfId="29040"/>
    <cellStyle name="Ввод  8 2 2 5" xfId="29041"/>
    <cellStyle name="Ввод  8 2 2 6" xfId="29042"/>
    <cellStyle name="Ввод  8 2 2 7" xfId="29043"/>
    <cellStyle name="Ввод  8 2 2 8" xfId="29044"/>
    <cellStyle name="Ввод  8 2 3" xfId="29045"/>
    <cellStyle name="Ввод  8 2 3 2" xfId="29046"/>
    <cellStyle name="Ввод  8 2 3 3" xfId="29047"/>
    <cellStyle name="Ввод  8 2 3 4" xfId="29048"/>
    <cellStyle name="Ввод  8 2 3 5" xfId="29049"/>
    <cellStyle name="Ввод  8 2 3 6" xfId="29050"/>
    <cellStyle name="Ввод  8 2 3 7" xfId="29051"/>
    <cellStyle name="Ввод  8 2 3 8" xfId="29052"/>
    <cellStyle name="Ввод  8 2 4" xfId="29053"/>
    <cellStyle name="Ввод  8 2 4 2" xfId="29054"/>
    <cellStyle name="Ввод  8 2 4 3" xfId="29055"/>
    <cellStyle name="Ввод  8 2 4 4" xfId="29056"/>
    <cellStyle name="Ввод  8 2 4 5" xfId="29057"/>
    <cellStyle name="Ввод  8 2 4 6" xfId="29058"/>
    <cellStyle name="Ввод  8 2 4 7" xfId="29059"/>
    <cellStyle name="Ввод  8 2 4 8" xfId="29060"/>
    <cellStyle name="Ввод  8 2 5" xfId="29061"/>
    <cellStyle name="Ввод  8 2 6" xfId="29062"/>
    <cellStyle name="Ввод  8 2 7" xfId="29063"/>
    <cellStyle name="Ввод  8 2 8" xfId="29064"/>
    <cellStyle name="Ввод  8 2 9" xfId="29065"/>
    <cellStyle name="Ввод  8 3" xfId="29066"/>
    <cellStyle name="Ввод  8 3 2" xfId="29067"/>
    <cellStyle name="Ввод  8 3 3" xfId="29068"/>
    <cellStyle name="Ввод  8 3 4" xfId="29069"/>
    <cellStyle name="Ввод  8 3 5" xfId="29070"/>
    <cellStyle name="Ввод  8 3 6" xfId="29071"/>
    <cellStyle name="Ввод  8 3 7" xfId="29072"/>
    <cellStyle name="Ввод  8 3 8" xfId="29073"/>
    <cellStyle name="Ввод  8 4" xfId="29074"/>
    <cellStyle name="Ввод  8 4 2" xfId="29075"/>
    <cellStyle name="Ввод  8 4 3" xfId="29076"/>
    <cellStyle name="Ввод  8 4 4" xfId="29077"/>
    <cellStyle name="Ввод  8 4 5" xfId="29078"/>
    <cellStyle name="Ввод  8 4 6" xfId="29079"/>
    <cellStyle name="Ввод  8 4 7" xfId="29080"/>
    <cellStyle name="Ввод  8 4 8" xfId="29081"/>
    <cellStyle name="Ввод  8 5" xfId="29082"/>
    <cellStyle name="Ввод  8 5 2" xfId="29083"/>
    <cellStyle name="Ввод  8 5 3" xfId="29084"/>
    <cellStyle name="Ввод  8 5 4" xfId="29085"/>
    <cellStyle name="Ввод  8 5 5" xfId="29086"/>
    <cellStyle name="Ввод  8 5 6" xfId="29087"/>
    <cellStyle name="Ввод  8 5 7" xfId="29088"/>
    <cellStyle name="Ввод  8 5 8" xfId="29089"/>
    <cellStyle name="Ввод  8 6" xfId="29090"/>
    <cellStyle name="Ввод  8 7" xfId="29091"/>
    <cellStyle name="Ввод  8 8" xfId="29092"/>
    <cellStyle name="Ввод  8 9" xfId="29093"/>
    <cellStyle name="Ввод  8_46EE.2011(v1.0)" xfId="3743"/>
    <cellStyle name="Ввод  9" xfId="3744"/>
    <cellStyle name="Ввод  9 10" xfId="29094"/>
    <cellStyle name="Ввод  9 11" xfId="29095"/>
    <cellStyle name="Ввод  9 12" xfId="29096"/>
    <cellStyle name="Ввод  9 13" xfId="29097"/>
    <cellStyle name="Ввод  9 14" xfId="29098"/>
    <cellStyle name="Ввод  9 2" xfId="3745"/>
    <cellStyle name="Ввод  9 2 10" xfId="29099"/>
    <cellStyle name="Ввод  9 2 11" xfId="29100"/>
    <cellStyle name="Ввод  9 2 12" xfId="29101"/>
    <cellStyle name="Ввод  9 2 13" xfId="29102"/>
    <cellStyle name="Ввод  9 2 2" xfId="29103"/>
    <cellStyle name="Ввод  9 2 2 2" xfId="29104"/>
    <cellStyle name="Ввод  9 2 2 3" xfId="29105"/>
    <cellStyle name="Ввод  9 2 2 4" xfId="29106"/>
    <cellStyle name="Ввод  9 2 2 5" xfId="29107"/>
    <cellStyle name="Ввод  9 2 2 6" xfId="29108"/>
    <cellStyle name="Ввод  9 2 2 7" xfId="29109"/>
    <cellStyle name="Ввод  9 2 2 8" xfId="29110"/>
    <cellStyle name="Ввод  9 2 3" xfId="29111"/>
    <cellStyle name="Ввод  9 2 3 2" xfId="29112"/>
    <cellStyle name="Ввод  9 2 3 3" xfId="29113"/>
    <cellStyle name="Ввод  9 2 3 4" xfId="29114"/>
    <cellStyle name="Ввод  9 2 3 5" xfId="29115"/>
    <cellStyle name="Ввод  9 2 3 6" xfId="29116"/>
    <cellStyle name="Ввод  9 2 3 7" xfId="29117"/>
    <cellStyle name="Ввод  9 2 3 8" xfId="29118"/>
    <cellStyle name="Ввод  9 2 4" xfId="29119"/>
    <cellStyle name="Ввод  9 2 4 2" xfId="29120"/>
    <cellStyle name="Ввод  9 2 4 3" xfId="29121"/>
    <cellStyle name="Ввод  9 2 4 4" xfId="29122"/>
    <cellStyle name="Ввод  9 2 4 5" xfId="29123"/>
    <cellStyle name="Ввод  9 2 4 6" xfId="29124"/>
    <cellStyle name="Ввод  9 2 4 7" xfId="29125"/>
    <cellStyle name="Ввод  9 2 4 8" xfId="29126"/>
    <cellStyle name="Ввод  9 2 5" xfId="29127"/>
    <cellStyle name="Ввод  9 2 6" xfId="29128"/>
    <cellStyle name="Ввод  9 2 7" xfId="29129"/>
    <cellStyle name="Ввод  9 2 8" xfId="29130"/>
    <cellStyle name="Ввод  9 2 9" xfId="29131"/>
    <cellStyle name="Ввод  9 3" xfId="29132"/>
    <cellStyle name="Ввод  9 3 2" xfId="29133"/>
    <cellStyle name="Ввод  9 3 3" xfId="29134"/>
    <cellStyle name="Ввод  9 3 4" xfId="29135"/>
    <cellStyle name="Ввод  9 3 5" xfId="29136"/>
    <cellStyle name="Ввод  9 3 6" xfId="29137"/>
    <cellStyle name="Ввод  9 3 7" xfId="29138"/>
    <cellStyle name="Ввод  9 3 8" xfId="29139"/>
    <cellStyle name="Ввод  9 4" xfId="29140"/>
    <cellStyle name="Ввод  9 4 2" xfId="29141"/>
    <cellStyle name="Ввод  9 4 3" xfId="29142"/>
    <cellStyle name="Ввод  9 4 4" xfId="29143"/>
    <cellStyle name="Ввод  9 4 5" xfId="29144"/>
    <cellStyle name="Ввод  9 4 6" xfId="29145"/>
    <cellStyle name="Ввод  9 4 7" xfId="29146"/>
    <cellStyle name="Ввод  9 4 8" xfId="29147"/>
    <cellStyle name="Ввод  9 5" xfId="29148"/>
    <cellStyle name="Ввод  9 5 2" xfId="29149"/>
    <cellStyle name="Ввод  9 5 3" xfId="29150"/>
    <cellStyle name="Ввод  9 5 4" xfId="29151"/>
    <cellStyle name="Ввод  9 5 5" xfId="29152"/>
    <cellStyle name="Ввод  9 5 6" xfId="29153"/>
    <cellStyle name="Ввод  9 5 7" xfId="29154"/>
    <cellStyle name="Ввод  9 5 8" xfId="29155"/>
    <cellStyle name="Ввод  9 6" xfId="29156"/>
    <cellStyle name="Ввод  9 7" xfId="29157"/>
    <cellStyle name="Ввод  9 8" xfId="29158"/>
    <cellStyle name="Ввод  9 9" xfId="29159"/>
    <cellStyle name="Ввод  9_46EE.2011(v1.0)" xfId="3746"/>
    <cellStyle name="Верт. заголовок" xfId="1699"/>
    <cellStyle name="Вес_продукта" xfId="3747"/>
    <cellStyle name="Внешняя сылка" xfId="1700"/>
    <cellStyle name="Вывод" xfId="2678" builtinId="21" hidden="1"/>
    <cellStyle name="Вывод" xfId="4245" builtinId="21" hidden="1"/>
    <cellStyle name="Вывод" xfId="4285" builtinId="21" hidden="1"/>
    <cellStyle name="Вывод" xfId="4325" builtinId="21" hidden="1"/>
    <cellStyle name="Вывод" xfId="4367" builtinId="21" hidden="1"/>
    <cellStyle name="Вывод" xfId="4407" builtinId="21" hidden="1"/>
    <cellStyle name="Вывод" xfId="4447" builtinId="21" hidden="1"/>
    <cellStyle name="Вывод" xfId="4487" builtinId="21" hidden="1"/>
    <cellStyle name="Вывод" xfId="4528" builtinId="21" hidden="1"/>
    <cellStyle name="Вывод" xfId="4568" builtinId="21" hidden="1"/>
    <cellStyle name="Вывод" xfId="4608" builtinId="21" hidden="1"/>
    <cellStyle name="Вывод" xfId="4648" builtinId="21" hidden="1"/>
    <cellStyle name="Вывод" xfId="4688" builtinId="21" hidden="1"/>
    <cellStyle name="Вывод" xfId="4728" builtinId="21" hidden="1"/>
    <cellStyle name="Вывод" xfId="4768" builtinId="21" hidden="1"/>
    <cellStyle name="Вывод" xfId="4808" builtinId="21" hidden="1"/>
    <cellStyle name="Вывод" xfId="4848" builtinId="21" hidden="1"/>
    <cellStyle name="Вывод" xfId="4888" builtinId="21" hidden="1"/>
    <cellStyle name="Вывод" xfId="4928" builtinId="21" hidden="1"/>
    <cellStyle name="Вывод" xfId="4968" builtinId="21" hidden="1"/>
    <cellStyle name="Вывод" xfId="47389"/>
    <cellStyle name="Вывод 10" xfId="38649"/>
    <cellStyle name="Вывод 10 2" xfId="42722"/>
    <cellStyle name="Вывод 10 2 2" xfId="47673"/>
    <cellStyle name="Вывод 10 3" xfId="47674"/>
    <cellStyle name="Вывод 11" xfId="42723"/>
    <cellStyle name="Вывод 11 2" xfId="42724"/>
    <cellStyle name="Вывод 11 2 2" xfId="47675"/>
    <cellStyle name="Вывод 11 3" xfId="47676"/>
    <cellStyle name="Вывод 12" xfId="47976"/>
    <cellStyle name="Вывод 13" xfId="47977"/>
    <cellStyle name="Вывод 14" xfId="47978"/>
    <cellStyle name="Вывод 15" xfId="47979"/>
    <cellStyle name="Вывод 16" xfId="47980"/>
    <cellStyle name="Вывод 17" xfId="47981"/>
    <cellStyle name="Вывод 18" xfId="47982"/>
    <cellStyle name="Вывод 19" xfId="47983"/>
    <cellStyle name="Вывод 2" xfId="1701"/>
    <cellStyle name="Вывод 2 10" xfId="29160"/>
    <cellStyle name="Вывод 2 11" xfId="29161"/>
    <cellStyle name="Вывод 2 12" xfId="29162"/>
    <cellStyle name="Вывод 2 13" xfId="29163"/>
    <cellStyle name="Вывод 2 14" xfId="29164"/>
    <cellStyle name="Вывод 2 15" xfId="29165"/>
    <cellStyle name="Вывод 2 16" xfId="29166"/>
    <cellStyle name="Вывод 2 2" xfId="1702"/>
    <cellStyle name="Вывод 2 2 10" xfId="29167"/>
    <cellStyle name="Вывод 2 2 11" xfId="29168"/>
    <cellStyle name="Вывод 2 2 12" xfId="29169"/>
    <cellStyle name="Вывод 2 2 13" xfId="29170"/>
    <cellStyle name="Вывод 2 2 14" xfId="29171"/>
    <cellStyle name="Вывод 2 2 2" xfId="1703"/>
    <cellStyle name="Вывод 2 2 2 10" xfId="29172"/>
    <cellStyle name="Вывод 2 2 2 11" xfId="29173"/>
    <cellStyle name="Вывод 2 2 2 12" xfId="29174"/>
    <cellStyle name="Вывод 2 2 2 13" xfId="29175"/>
    <cellStyle name="Вывод 2 2 2 14" xfId="29176"/>
    <cellStyle name="Вывод 2 2 2 2" xfId="29177"/>
    <cellStyle name="Вывод 2 2 2 2 10" xfId="29178"/>
    <cellStyle name="Вывод 2 2 2 2 11" xfId="29179"/>
    <cellStyle name="Вывод 2 2 2 2 12" xfId="29180"/>
    <cellStyle name="Вывод 2 2 2 2 2" xfId="29181"/>
    <cellStyle name="Вывод 2 2 2 2 2 2" xfId="29182"/>
    <cellStyle name="Вывод 2 2 2 2 2 3" xfId="29183"/>
    <cellStyle name="Вывод 2 2 2 2 2 4" xfId="29184"/>
    <cellStyle name="Вывод 2 2 2 2 2 5" xfId="29185"/>
    <cellStyle name="Вывод 2 2 2 2 2 6" xfId="29186"/>
    <cellStyle name="Вывод 2 2 2 2 2 7" xfId="29187"/>
    <cellStyle name="Вывод 2 2 2 2 2 8" xfId="29188"/>
    <cellStyle name="Вывод 2 2 2 2 3" xfId="29189"/>
    <cellStyle name="Вывод 2 2 2 2 3 2" xfId="29190"/>
    <cellStyle name="Вывод 2 2 2 2 3 3" xfId="29191"/>
    <cellStyle name="Вывод 2 2 2 2 3 4" xfId="29192"/>
    <cellStyle name="Вывод 2 2 2 2 3 5" xfId="29193"/>
    <cellStyle name="Вывод 2 2 2 2 3 6" xfId="29194"/>
    <cellStyle name="Вывод 2 2 2 2 3 7" xfId="29195"/>
    <cellStyle name="Вывод 2 2 2 2 3 8" xfId="29196"/>
    <cellStyle name="Вывод 2 2 2 2 4" xfId="29197"/>
    <cellStyle name="Вывод 2 2 2 2 4 2" xfId="29198"/>
    <cellStyle name="Вывод 2 2 2 2 4 3" xfId="29199"/>
    <cellStyle name="Вывод 2 2 2 2 4 4" xfId="29200"/>
    <cellStyle name="Вывод 2 2 2 2 4 5" xfId="29201"/>
    <cellStyle name="Вывод 2 2 2 2 4 6" xfId="29202"/>
    <cellStyle name="Вывод 2 2 2 2 4 7" xfId="29203"/>
    <cellStyle name="Вывод 2 2 2 2 4 8" xfId="29204"/>
    <cellStyle name="Вывод 2 2 2 2 5" xfId="29205"/>
    <cellStyle name="Вывод 2 2 2 2 6" xfId="29206"/>
    <cellStyle name="Вывод 2 2 2 2 7" xfId="29207"/>
    <cellStyle name="Вывод 2 2 2 2 8" xfId="29208"/>
    <cellStyle name="Вывод 2 2 2 2 9" xfId="29209"/>
    <cellStyle name="Вывод 2 2 2 3" xfId="29210"/>
    <cellStyle name="Вывод 2 2 2 3 2" xfId="29211"/>
    <cellStyle name="Вывод 2 2 2 3 3" xfId="29212"/>
    <cellStyle name="Вывод 2 2 2 3 4" xfId="29213"/>
    <cellStyle name="Вывод 2 2 2 3 5" xfId="29214"/>
    <cellStyle name="Вывод 2 2 2 3 6" xfId="29215"/>
    <cellStyle name="Вывод 2 2 2 3 7" xfId="29216"/>
    <cellStyle name="Вывод 2 2 2 3 8" xfId="29217"/>
    <cellStyle name="Вывод 2 2 2 4" xfId="29218"/>
    <cellStyle name="Вывод 2 2 2 4 2" xfId="29219"/>
    <cellStyle name="Вывод 2 2 2 4 3" xfId="29220"/>
    <cellStyle name="Вывод 2 2 2 4 4" xfId="29221"/>
    <cellStyle name="Вывод 2 2 2 4 5" xfId="29222"/>
    <cellStyle name="Вывод 2 2 2 4 6" xfId="29223"/>
    <cellStyle name="Вывод 2 2 2 4 7" xfId="29224"/>
    <cellStyle name="Вывод 2 2 2 4 8" xfId="29225"/>
    <cellStyle name="Вывод 2 2 2 5" xfId="29226"/>
    <cellStyle name="Вывод 2 2 2 5 2" xfId="29227"/>
    <cellStyle name="Вывод 2 2 2 5 3" xfId="29228"/>
    <cellStyle name="Вывод 2 2 2 5 4" xfId="29229"/>
    <cellStyle name="Вывод 2 2 2 5 5" xfId="29230"/>
    <cellStyle name="Вывод 2 2 2 5 6" xfId="29231"/>
    <cellStyle name="Вывод 2 2 2 5 7" xfId="29232"/>
    <cellStyle name="Вывод 2 2 2 5 8" xfId="29233"/>
    <cellStyle name="Вывод 2 2 2 6" xfId="29234"/>
    <cellStyle name="Вывод 2 2 2 7" xfId="29235"/>
    <cellStyle name="Вывод 2 2 2 8" xfId="29236"/>
    <cellStyle name="Вывод 2 2 2 9" xfId="29237"/>
    <cellStyle name="Вывод 2 2 3" xfId="29238"/>
    <cellStyle name="Вывод 2 2 3 10" xfId="29239"/>
    <cellStyle name="Вывод 2 2 3 11" xfId="29240"/>
    <cellStyle name="Вывод 2 2 3 12" xfId="29241"/>
    <cellStyle name="Вывод 2 2 3 2" xfId="29242"/>
    <cellStyle name="Вывод 2 2 3 2 2" xfId="29243"/>
    <cellStyle name="Вывод 2 2 3 2 3" xfId="29244"/>
    <cellStyle name="Вывод 2 2 3 2 4" xfId="29245"/>
    <cellStyle name="Вывод 2 2 3 2 5" xfId="29246"/>
    <cellStyle name="Вывод 2 2 3 2 6" xfId="29247"/>
    <cellStyle name="Вывод 2 2 3 2 7" xfId="29248"/>
    <cellStyle name="Вывод 2 2 3 2 8" xfId="29249"/>
    <cellStyle name="Вывод 2 2 3 3" xfId="29250"/>
    <cellStyle name="Вывод 2 2 3 3 2" xfId="29251"/>
    <cellStyle name="Вывод 2 2 3 3 3" xfId="29252"/>
    <cellStyle name="Вывод 2 2 3 3 4" xfId="29253"/>
    <cellStyle name="Вывод 2 2 3 3 5" xfId="29254"/>
    <cellStyle name="Вывод 2 2 3 3 6" xfId="29255"/>
    <cellStyle name="Вывод 2 2 3 3 7" xfId="29256"/>
    <cellStyle name="Вывод 2 2 3 3 8" xfId="29257"/>
    <cellStyle name="Вывод 2 2 3 4" xfId="29258"/>
    <cellStyle name="Вывод 2 2 3 4 2" xfId="29259"/>
    <cellStyle name="Вывод 2 2 3 4 3" xfId="29260"/>
    <cellStyle name="Вывод 2 2 3 4 4" xfId="29261"/>
    <cellStyle name="Вывод 2 2 3 4 5" xfId="29262"/>
    <cellStyle name="Вывод 2 2 3 4 6" xfId="29263"/>
    <cellStyle name="Вывод 2 2 3 4 7" xfId="29264"/>
    <cellStyle name="Вывод 2 2 3 4 8" xfId="29265"/>
    <cellStyle name="Вывод 2 2 3 5" xfId="29266"/>
    <cellStyle name="Вывод 2 2 3 6" xfId="29267"/>
    <cellStyle name="Вывод 2 2 3 7" xfId="29268"/>
    <cellStyle name="Вывод 2 2 3 8" xfId="29269"/>
    <cellStyle name="Вывод 2 2 3 9" xfId="29270"/>
    <cellStyle name="Вывод 2 2 4" xfId="29271"/>
    <cellStyle name="Вывод 2 2 4 2" xfId="29272"/>
    <cellStyle name="Вывод 2 2 4 3" xfId="29273"/>
    <cellStyle name="Вывод 2 2 4 4" xfId="29274"/>
    <cellStyle name="Вывод 2 2 4 5" xfId="29275"/>
    <cellStyle name="Вывод 2 2 4 6" xfId="29276"/>
    <cellStyle name="Вывод 2 2 4 7" xfId="29277"/>
    <cellStyle name="Вывод 2 2 4 8" xfId="29278"/>
    <cellStyle name="Вывод 2 2 5" xfId="29279"/>
    <cellStyle name="Вывод 2 2 5 2" xfId="29280"/>
    <cellStyle name="Вывод 2 2 5 3" xfId="29281"/>
    <cellStyle name="Вывод 2 2 5 4" xfId="29282"/>
    <cellStyle name="Вывод 2 2 5 5" xfId="29283"/>
    <cellStyle name="Вывод 2 2 5 6" xfId="29284"/>
    <cellStyle name="Вывод 2 2 5 7" xfId="29285"/>
    <cellStyle name="Вывод 2 2 5 8" xfId="29286"/>
    <cellStyle name="Вывод 2 2 6" xfId="29287"/>
    <cellStyle name="Вывод 2 2 6 2" xfId="29288"/>
    <cellStyle name="Вывод 2 2 6 3" xfId="29289"/>
    <cellStyle name="Вывод 2 2 6 4" xfId="29290"/>
    <cellStyle name="Вывод 2 2 6 5" xfId="29291"/>
    <cellStyle name="Вывод 2 2 6 6" xfId="29292"/>
    <cellStyle name="Вывод 2 2 6 7" xfId="29293"/>
    <cellStyle name="Вывод 2 2 6 8" xfId="29294"/>
    <cellStyle name="Вывод 2 2 7" xfId="29295"/>
    <cellStyle name="Вывод 2 2 8" xfId="29296"/>
    <cellStyle name="Вывод 2 2 9" xfId="29297"/>
    <cellStyle name="Вывод 2 3" xfId="1704"/>
    <cellStyle name="Вывод 2 3 10" xfId="29298"/>
    <cellStyle name="Вывод 2 3 11" xfId="29299"/>
    <cellStyle name="Вывод 2 3 12" xfId="29300"/>
    <cellStyle name="Вывод 2 3 13" xfId="29301"/>
    <cellStyle name="Вывод 2 3 14" xfId="29302"/>
    <cellStyle name="Вывод 2 3 2" xfId="1705"/>
    <cellStyle name="Вывод 2 3 2 10" xfId="29303"/>
    <cellStyle name="Вывод 2 3 2 11" xfId="29304"/>
    <cellStyle name="Вывод 2 3 2 12" xfId="29305"/>
    <cellStyle name="Вывод 2 3 2 13" xfId="29306"/>
    <cellStyle name="Вывод 2 3 2 14" xfId="29307"/>
    <cellStyle name="Вывод 2 3 2 2" xfId="29308"/>
    <cellStyle name="Вывод 2 3 2 2 10" xfId="29309"/>
    <cellStyle name="Вывод 2 3 2 2 11" xfId="29310"/>
    <cellStyle name="Вывод 2 3 2 2 12" xfId="29311"/>
    <cellStyle name="Вывод 2 3 2 2 2" xfId="29312"/>
    <cellStyle name="Вывод 2 3 2 2 2 2" xfId="29313"/>
    <cellStyle name="Вывод 2 3 2 2 2 3" xfId="29314"/>
    <cellStyle name="Вывод 2 3 2 2 2 4" xfId="29315"/>
    <cellStyle name="Вывод 2 3 2 2 2 5" xfId="29316"/>
    <cellStyle name="Вывод 2 3 2 2 2 6" xfId="29317"/>
    <cellStyle name="Вывод 2 3 2 2 2 7" xfId="29318"/>
    <cellStyle name="Вывод 2 3 2 2 2 8" xfId="29319"/>
    <cellStyle name="Вывод 2 3 2 2 3" xfId="29320"/>
    <cellStyle name="Вывод 2 3 2 2 3 2" xfId="29321"/>
    <cellStyle name="Вывод 2 3 2 2 3 3" xfId="29322"/>
    <cellStyle name="Вывод 2 3 2 2 3 4" xfId="29323"/>
    <cellStyle name="Вывод 2 3 2 2 3 5" xfId="29324"/>
    <cellStyle name="Вывод 2 3 2 2 3 6" xfId="29325"/>
    <cellStyle name="Вывод 2 3 2 2 3 7" xfId="29326"/>
    <cellStyle name="Вывод 2 3 2 2 3 8" xfId="29327"/>
    <cellStyle name="Вывод 2 3 2 2 4" xfId="29328"/>
    <cellStyle name="Вывод 2 3 2 2 4 2" xfId="29329"/>
    <cellStyle name="Вывод 2 3 2 2 4 3" xfId="29330"/>
    <cellStyle name="Вывод 2 3 2 2 4 4" xfId="29331"/>
    <cellStyle name="Вывод 2 3 2 2 4 5" xfId="29332"/>
    <cellStyle name="Вывод 2 3 2 2 4 6" xfId="29333"/>
    <cellStyle name="Вывод 2 3 2 2 4 7" xfId="29334"/>
    <cellStyle name="Вывод 2 3 2 2 4 8" xfId="29335"/>
    <cellStyle name="Вывод 2 3 2 2 5" xfId="29336"/>
    <cellStyle name="Вывод 2 3 2 2 6" xfId="29337"/>
    <cellStyle name="Вывод 2 3 2 2 7" xfId="29338"/>
    <cellStyle name="Вывод 2 3 2 2 8" xfId="29339"/>
    <cellStyle name="Вывод 2 3 2 2 9" xfId="29340"/>
    <cellStyle name="Вывод 2 3 2 3" xfId="29341"/>
    <cellStyle name="Вывод 2 3 2 3 2" xfId="29342"/>
    <cellStyle name="Вывод 2 3 2 3 3" xfId="29343"/>
    <cellStyle name="Вывод 2 3 2 3 4" xfId="29344"/>
    <cellStyle name="Вывод 2 3 2 3 5" xfId="29345"/>
    <cellStyle name="Вывод 2 3 2 3 6" xfId="29346"/>
    <cellStyle name="Вывод 2 3 2 3 7" xfId="29347"/>
    <cellStyle name="Вывод 2 3 2 3 8" xfId="29348"/>
    <cellStyle name="Вывод 2 3 2 4" xfId="29349"/>
    <cellStyle name="Вывод 2 3 2 4 2" xfId="29350"/>
    <cellStyle name="Вывод 2 3 2 4 3" xfId="29351"/>
    <cellStyle name="Вывод 2 3 2 4 4" xfId="29352"/>
    <cellStyle name="Вывод 2 3 2 4 5" xfId="29353"/>
    <cellStyle name="Вывод 2 3 2 4 6" xfId="29354"/>
    <cellStyle name="Вывод 2 3 2 4 7" xfId="29355"/>
    <cellStyle name="Вывод 2 3 2 4 8" xfId="29356"/>
    <cellStyle name="Вывод 2 3 2 5" xfId="29357"/>
    <cellStyle name="Вывод 2 3 2 5 2" xfId="29358"/>
    <cellStyle name="Вывод 2 3 2 5 3" xfId="29359"/>
    <cellStyle name="Вывод 2 3 2 5 4" xfId="29360"/>
    <cellStyle name="Вывод 2 3 2 5 5" xfId="29361"/>
    <cellStyle name="Вывод 2 3 2 5 6" xfId="29362"/>
    <cellStyle name="Вывод 2 3 2 5 7" xfId="29363"/>
    <cellStyle name="Вывод 2 3 2 5 8" xfId="29364"/>
    <cellStyle name="Вывод 2 3 2 6" xfId="29365"/>
    <cellStyle name="Вывод 2 3 2 7" xfId="29366"/>
    <cellStyle name="Вывод 2 3 2 8" xfId="29367"/>
    <cellStyle name="Вывод 2 3 2 9" xfId="29368"/>
    <cellStyle name="Вывод 2 3 3" xfId="29369"/>
    <cellStyle name="Вывод 2 3 3 10" xfId="29370"/>
    <cellStyle name="Вывод 2 3 3 11" xfId="29371"/>
    <cellStyle name="Вывод 2 3 3 12" xfId="29372"/>
    <cellStyle name="Вывод 2 3 3 2" xfId="29373"/>
    <cellStyle name="Вывод 2 3 3 2 2" xfId="29374"/>
    <cellStyle name="Вывод 2 3 3 2 3" xfId="29375"/>
    <cellStyle name="Вывод 2 3 3 2 4" xfId="29376"/>
    <cellStyle name="Вывод 2 3 3 2 5" xfId="29377"/>
    <cellStyle name="Вывод 2 3 3 2 6" xfId="29378"/>
    <cellStyle name="Вывод 2 3 3 2 7" xfId="29379"/>
    <cellStyle name="Вывод 2 3 3 2 8" xfId="29380"/>
    <cellStyle name="Вывод 2 3 3 3" xfId="29381"/>
    <cellStyle name="Вывод 2 3 3 3 2" xfId="29382"/>
    <cellStyle name="Вывод 2 3 3 3 3" xfId="29383"/>
    <cellStyle name="Вывод 2 3 3 3 4" xfId="29384"/>
    <cellStyle name="Вывод 2 3 3 3 5" xfId="29385"/>
    <cellStyle name="Вывод 2 3 3 3 6" xfId="29386"/>
    <cellStyle name="Вывод 2 3 3 3 7" xfId="29387"/>
    <cellStyle name="Вывод 2 3 3 3 8" xfId="29388"/>
    <cellStyle name="Вывод 2 3 3 4" xfId="29389"/>
    <cellStyle name="Вывод 2 3 3 4 2" xfId="29390"/>
    <cellStyle name="Вывод 2 3 3 4 3" xfId="29391"/>
    <cellStyle name="Вывод 2 3 3 4 4" xfId="29392"/>
    <cellStyle name="Вывод 2 3 3 4 5" xfId="29393"/>
    <cellStyle name="Вывод 2 3 3 4 6" xfId="29394"/>
    <cellStyle name="Вывод 2 3 3 4 7" xfId="29395"/>
    <cellStyle name="Вывод 2 3 3 4 8" xfId="29396"/>
    <cellStyle name="Вывод 2 3 3 5" xfId="29397"/>
    <cellStyle name="Вывод 2 3 3 6" xfId="29398"/>
    <cellStyle name="Вывод 2 3 3 7" xfId="29399"/>
    <cellStyle name="Вывод 2 3 3 8" xfId="29400"/>
    <cellStyle name="Вывод 2 3 3 9" xfId="29401"/>
    <cellStyle name="Вывод 2 3 4" xfId="29402"/>
    <cellStyle name="Вывод 2 3 4 2" xfId="29403"/>
    <cellStyle name="Вывод 2 3 4 3" xfId="29404"/>
    <cellStyle name="Вывод 2 3 4 4" xfId="29405"/>
    <cellStyle name="Вывод 2 3 4 5" xfId="29406"/>
    <cellStyle name="Вывод 2 3 4 6" xfId="29407"/>
    <cellStyle name="Вывод 2 3 4 7" xfId="29408"/>
    <cellStyle name="Вывод 2 3 4 8" xfId="29409"/>
    <cellStyle name="Вывод 2 3 5" xfId="29410"/>
    <cellStyle name="Вывод 2 3 5 2" xfId="29411"/>
    <cellStyle name="Вывод 2 3 5 3" xfId="29412"/>
    <cellStyle name="Вывод 2 3 5 4" xfId="29413"/>
    <cellStyle name="Вывод 2 3 5 5" xfId="29414"/>
    <cellStyle name="Вывод 2 3 5 6" xfId="29415"/>
    <cellStyle name="Вывод 2 3 5 7" xfId="29416"/>
    <cellStyle name="Вывод 2 3 5 8" xfId="29417"/>
    <cellStyle name="Вывод 2 3 6" xfId="29418"/>
    <cellStyle name="Вывод 2 3 6 2" xfId="29419"/>
    <cellStyle name="Вывод 2 3 6 3" xfId="29420"/>
    <cellStyle name="Вывод 2 3 6 4" xfId="29421"/>
    <cellStyle name="Вывод 2 3 6 5" xfId="29422"/>
    <cellStyle name="Вывод 2 3 6 6" xfId="29423"/>
    <cellStyle name="Вывод 2 3 6 7" xfId="29424"/>
    <cellStyle name="Вывод 2 3 6 8" xfId="29425"/>
    <cellStyle name="Вывод 2 3 7" xfId="29426"/>
    <cellStyle name="Вывод 2 3 8" xfId="29427"/>
    <cellStyle name="Вывод 2 3 9" xfId="29428"/>
    <cellStyle name="Вывод 2 4" xfId="1706"/>
    <cellStyle name="Вывод 2 4 10" xfId="29429"/>
    <cellStyle name="Вывод 2 4 11" xfId="29430"/>
    <cellStyle name="Вывод 2 4 12" xfId="29431"/>
    <cellStyle name="Вывод 2 4 13" xfId="29432"/>
    <cellStyle name="Вывод 2 4 14" xfId="29433"/>
    <cellStyle name="Вывод 2 4 2" xfId="29434"/>
    <cellStyle name="Вывод 2 4 2 10" xfId="29435"/>
    <cellStyle name="Вывод 2 4 2 11" xfId="29436"/>
    <cellStyle name="Вывод 2 4 2 12" xfId="29437"/>
    <cellStyle name="Вывод 2 4 2 2" xfId="29438"/>
    <cellStyle name="Вывод 2 4 2 2 2" xfId="29439"/>
    <cellStyle name="Вывод 2 4 2 2 3" xfId="29440"/>
    <cellStyle name="Вывод 2 4 2 2 4" xfId="29441"/>
    <cellStyle name="Вывод 2 4 2 2 5" xfId="29442"/>
    <cellStyle name="Вывод 2 4 2 2 6" xfId="29443"/>
    <cellStyle name="Вывод 2 4 2 2 7" xfId="29444"/>
    <cellStyle name="Вывод 2 4 2 2 8" xfId="29445"/>
    <cellStyle name="Вывод 2 4 2 3" xfId="29446"/>
    <cellStyle name="Вывод 2 4 2 3 2" xfId="29447"/>
    <cellStyle name="Вывод 2 4 2 3 3" xfId="29448"/>
    <cellStyle name="Вывод 2 4 2 3 4" xfId="29449"/>
    <cellStyle name="Вывод 2 4 2 3 5" xfId="29450"/>
    <cellStyle name="Вывод 2 4 2 3 6" xfId="29451"/>
    <cellStyle name="Вывод 2 4 2 3 7" xfId="29452"/>
    <cellStyle name="Вывод 2 4 2 3 8" xfId="29453"/>
    <cellStyle name="Вывод 2 4 2 4" xfId="29454"/>
    <cellStyle name="Вывод 2 4 2 4 2" xfId="29455"/>
    <cellStyle name="Вывод 2 4 2 4 3" xfId="29456"/>
    <cellStyle name="Вывод 2 4 2 4 4" xfId="29457"/>
    <cellStyle name="Вывод 2 4 2 4 5" xfId="29458"/>
    <cellStyle name="Вывод 2 4 2 4 6" xfId="29459"/>
    <cellStyle name="Вывод 2 4 2 4 7" xfId="29460"/>
    <cellStyle name="Вывод 2 4 2 4 8" xfId="29461"/>
    <cellStyle name="Вывод 2 4 2 5" xfId="29462"/>
    <cellStyle name="Вывод 2 4 2 6" xfId="29463"/>
    <cellStyle name="Вывод 2 4 2 7" xfId="29464"/>
    <cellStyle name="Вывод 2 4 2 8" xfId="29465"/>
    <cellStyle name="Вывод 2 4 2 9" xfId="29466"/>
    <cellStyle name="Вывод 2 4 3" xfId="29467"/>
    <cellStyle name="Вывод 2 4 3 2" xfId="29468"/>
    <cellStyle name="Вывод 2 4 3 3" xfId="29469"/>
    <cellStyle name="Вывод 2 4 3 4" xfId="29470"/>
    <cellStyle name="Вывод 2 4 3 5" xfId="29471"/>
    <cellStyle name="Вывод 2 4 3 6" xfId="29472"/>
    <cellStyle name="Вывод 2 4 3 7" xfId="29473"/>
    <cellStyle name="Вывод 2 4 3 8" xfId="29474"/>
    <cellStyle name="Вывод 2 4 4" xfId="29475"/>
    <cellStyle name="Вывод 2 4 4 2" xfId="29476"/>
    <cellStyle name="Вывод 2 4 4 3" xfId="29477"/>
    <cellStyle name="Вывод 2 4 4 4" xfId="29478"/>
    <cellStyle name="Вывод 2 4 4 5" xfId="29479"/>
    <cellStyle name="Вывод 2 4 4 6" xfId="29480"/>
    <cellStyle name="Вывод 2 4 4 7" xfId="29481"/>
    <cellStyle name="Вывод 2 4 4 8" xfId="29482"/>
    <cellStyle name="Вывод 2 4 5" xfId="29483"/>
    <cellStyle name="Вывод 2 4 5 2" xfId="29484"/>
    <cellStyle name="Вывод 2 4 5 3" xfId="29485"/>
    <cellStyle name="Вывод 2 4 5 4" xfId="29486"/>
    <cellStyle name="Вывод 2 4 5 5" xfId="29487"/>
    <cellStyle name="Вывод 2 4 5 6" xfId="29488"/>
    <cellStyle name="Вывод 2 4 5 7" xfId="29489"/>
    <cellStyle name="Вывод 2 4 5 8" xfId="29490"/>
    <cellStyle name="Вывод 2 4 6" xfId="29491"/>
    <cellStyle name="Вывод 2 4 7" xfId="29492"/>
    <cellStyle name="Вывод 2 4 8" xfId="29493"/>
    <cellStyle name="Вывод 2 4 9" xfId="29494"/>
    <cellStyle name="Вывод 2 5" xfId="29495"/>
    <cellStyle name="Вывод 2 5 10" xfId="29496"/>
    <cellStyle name="Вывод 2 5 11" xfId="29497"/>
    <cellStyle name="Вывод 2 5 12" xfId="29498"/>
    <cellStyle name="Вывод 2 5 2" xfId="29499"/>
    <cellStyle name="Вывод 2 5 2 2" xfId="29500"/>
    <cellStyle name="Вывод 2 5 2 3" xfId="29501"/>
    <cellStyle name="Вывод 2 5 2 4" xfId="29502"/>
    <cellStyle name="Вывод 2 5 2 5" xfId="29503"/>
    <cellStyle name="Вывод 2 5 2 6" xfId="29504"/>
    <cellStyle name="Вывод 2 5 2 7" xfId="29505"/>
    <cellStyle name="Вывод 2 5 2 8" xfId="29506"/>
    <cellStyle name="Вывод 2 5 3" xfId="29507"/>
    <cellStyle name="Вывод 2 5 3 2" xfId="29508"/>
    <cellStyle name="Вывод 2 5 3 3" xfId="29509"/>
    <cellStyle name="Вывод 2 5 3 4" xfId="29510"/>
    <cellStyle name="Вывод 2 5 3 5" xfId="29511"/>
    <cellStyle name="Вывод 2 5 3 6" xfId="29512"/>
    <cellStyle name="Вывод 2 5 3 7" xfId="29513"/>
    <cellStyle name="Вывод 2 5 3 8" xfId="29514"/>
    <cellStyle name="Вывод 2 5 4" xfId="29515"/>
    <cellStyle name="Вывод 2 5 4 2" xfId="29516"/>
    <cellStyle name="Вывод 2 5 4 3" xfId="29517"/>
    <cellStyle name="Вывод 2 5 4 4" xfId="29518"/>
    <cellStyle name="Вывод 2 5 4 5" xfId="29519"/>
    <cellStyle name="Вывод 2 5 4 6" xfId="29520"/>
    <cellStyle name="Вывод 2 5 4 7" xfId="29521"/>
    <cellStyle name="Вывод 2 5 4 8" xfId="29522"/>
    <cellStyle name="Вывод 2 5 5" xfId="29523"/>
    <cellStyle name="Вывод 2 5 6" xfId="29524"/>
    <cellStyle name="Вывод 2 5 7" xfId="29525"/>
    <cellStyle name="Вывод 2 5 8" xfId="29526"/>
    <cellStyle name="Вывод 2 5 9" xfId="29527"/>
    <cellStyle name="Вывод 2 6" xfId="29528"/>
    <cellStyle name="Вывод 2 6 2" xfId="29529"/>
    <cellStyle name="Вывод 2 6 2 2" xfId="47677"/>
    <cellStyle name="Вывод 2 6 3" xfId="29530"/>
    <cellStyle name="Вывод 2 6 4" xfId="29531"/>
    <cellStyle name="Вывод 2 6 5" xfId="29532"/>
    <cellStyle name="Вывод 2 6 6" xfId="29533"/>
    <cellStyle name="Вывод 2 6 7" xfId="29534"/>
    <cellStyle name="Вывод 2 6 8" xfId="29535"/>
    <cellStyle name="Вывод 2 6 9" xfId="29536"/>
    <cellStyle name="Вывод 2 7" xfId="29537"/>
    <cellStyle name="Вывод 2 7 2" xfId="29538"/>
    <cellStyle name="Вывод 2 7 3" xfId="29539"/>
    <cellStyle name="Вывод 2 7 4" xfId="29540"/>
    <cellStyle name="Вывод 2 7 5" xfId="29541"/>
    <cellStyle name="Вывод 2 7 6" xfId="29542"/>
    <cellStyle name="Вывод 2 7 7" xfId="29543"/>
    <cellStyle name="Вывод 2 7 8" xfId="29544"/>
    <cellStyle name="Вывод 2 8" xfId="29545"/>
    <cellStyle name="Вывод 2 8 2" xfId="29546"/>
    <cellStyle name="Вывод 2 8 3" xfId="29547"/>
    <cellStyle name="Вывод 2 8 4" xfId="29548"/>
    <cellStyle name="Вывод 2 8 5" xfId="29549"/>
    <cellStyle name="Вывод 2 8 6" xfId="29550"/>
    <cellStyle name="Вывод 2 8 7" xfId="29551"/>
    <cellStyle name="Вывод 2 8 8" xfId="29552"/>
    <cellStyle name="Вывод 2 9" xfId="29553"/>
    <cellStyle name="Вывод 2_46EE.2011(v1.0)" xfId="3748"/>
    <cellStyle name="Вывод 20" xfId="47984"/>
    <cellStyle name="Вывод 3" xfId="1707"/>
    <cellStyle name="Вывод 3 10" xfId="29554"/>
    <cellStyle name="Вывод 3 11" xfId="29555"/>
    <cellStyle name="Вывод 3 12" xfId="29556"/>
    <cellStyle name="Вывод 3 13" xfId="29557"/>
    <cellStyle name="Вывод 3 14" xfId="29558"/>
    <cellStyle name="Вывод 3 2" xfId="1708"/>
    <cellStyle name="Вывод 3 2 10" xfId="29559"/>
    <cellStyle name="Вывод 3 2 11" xfId="29560"/>
    <cellStyle name="Вывод 3 2 12" xfId="29561"/>
    <cellStyle name="Вывод 3 2 13" xfId="29562"/>
    <cellStyle name="Вывод 3 2 14" xfId="29563"/>
    <cellStyle name="Вывод 3 2 2" xfId="29564"/>
    <cellStyle name="Вывод 3 2 2 10" xfId="29565"/>
    <cellStyle name="Вывод 3 2 2 11" xfId="29566"/>
    <cellStyle name="Вывод 3 2 2 12" xfId="29567"/>
    <cellStyle name="Вывод 3 2 2 2" xfId="29568"/>
    <cellStyle name="Вывод 3 2 2 2 2" xfId="29569"/>
    <cellStyle name="Вывод 3 2 2 2 3" xfId="29570"/>
    <cellStyle name="Вывод 3 2 2 2 4" xfId="29571"/>
    <cellStyle name="Вывод 3 2 2 2 5" xfId="29572"/>
    <cellStyle name="Вывод 3 2 2 2 6" xfId="29573"/>
    <cellStyle name="Вывод 3 2 2 2 7" xfId="29574"/>
    <cellStyle name="Вывод 3 2 2 2 8" xfId="29575"/>
    <cellStyle name="Вывод 3 2 2 3" xfId="29576"/>
    <cellStyle name="Вывод 3 2 2 3 2" xfId="29577"/>
    <cellStyle name="Вывод 3 2 2 3 3" xfId="29578"/>
    <cellStyle name="Вывод 3 2 2 3 4" xfId="29579"/>
    <cellStyle name="Вывод 3 2 2 3 5" xfId="29580"/>
    <cellStyle name="Вывод 3 2 2 3 6" xfId="29581"/>
    <cellStyle name="Вывод 3 2 2 3 7" xfId="29582"/>
    <cellStyle name="Вывод 3 2 2 3 8" xfId="29583"/>
    <cellStyle name="Вывод 3 2 2 4" xfId="29584"/>
    <cellStyle name="Вывод 3 2 2 4 2" xfId="29585"/>
    <cellStyle name="Вывод 3 2 2 4 3" xfId="29586"/>
    <cellStyle name="Вывод 3 2 2 4 4" xfId="29587"/>
    <cellStyle name="Вывод 3 2 2 4 5" xfId="29588"/>
    <cellStyle name="Вывод 3 2 2 4 6" xfId="29589"/>
    <cellStyle name="Вывод 3 2 2 4 7" xfId="29590"/>
    <cellStyle name="Вывод 3 2 2 4 8" xfId="29591"/>
    <cellStyle name="Вывод 3 2 2 5" xfId="29592"/>
    <cellStyle name="Вывод 3 2 2 6" xfId="29593"/>
    <cellStyle name="Вывод 3 2 2 7" xfId="29594"/>
    <cellStyle name="Вывод 3 2 2 8" xfId="29595"/>
    <cellStyle name="Вывод 3 2 2 9" xfId="29596"/>
    <cellStyle name="Вывод 3 2 3" xfId="29597"/>
    <cellStyle name="Вывод 3 2 3 2" xfId="29598"/>
    <cellStyle name="Вывод 3 2 3 3" xfId="29599"/>
    <cellStyle name="Вывод 3 2 3 4" xfId="29600"/>
    <cellStyle name="Вывод 3 2 3 5" xfId="29601"/>
    <cellStyle name="Вывод 3 2 3 6" xfId="29602"/>
    <cellStyle name="Вывод 3 2 3 7" xfId="29603"/>
    <cellStyle name="Вывод 3 2 3 8" xfId="29604"/>
    <cellStyle name="Вывод 3 2 4" xfId="29605"/>
    <cellStyle name="Вывод 3 2 4 2" xfId="29606"/>
    <cellStyle name="Вывод 3 2 4 3" xfId="29607"/>
    <cellStyle name="Вывод 3 2 4 4" xfId="29608"/>
    <cellStyle name="Вывод 3 2 4 5" xfId="29609"/>
    <cellStyle name="Вывод 3 2 4 6" xfId="29610"/>
    <cellStyle name="Вывод 3 2 4 7" xfId="29611"/>
    <cellStyle name="Вывод 3 2 4 8" xfId="29612"/>
    <cellStyle name="Вывод 3 2 5" xfId="29613"/>
    <cellStyle name="Вывод 3 2 5 2" xfId="29614"/>
    <cellStyle name="Вывод 3 2 5 3" xfId="29615"/>
    <cellStyle name="Вывод 3 2 5 4" xfId="29616"/>
    <cellStyle name="Вывод 3 2 5 5" xfId="29617"/>
    <cellStyle name="Вывод 3 2 5 6" xfId="29618"/>
    <cellStyle name="Вывод 3 2 5 7" xfId="29619"/>
    <cellStyle name="Вывод 3 2 5 8" xfId="29620"/>
    <cellStyle name="Вывод 3 2 6" xfId="29621"/>
    <cellStyle name="Вывод 3 2 7" xfId="29622"/>
    <cellStyle name="Вывод 3 2 8" xfId="29623"/>
    <cellStyle name="Вывод 3 2 9" xfId="29624"/>
    <cellStyle name="Вывод 3 3" xfId="29625"/>
    <cellStyle name="Вывод 3 3 10" xfId="29626"/>
    <cellStyle name="Вывод 3 3 11" xfId="29627"/>
    <cellStyle name="Вывод 3 3 12" xfId="29628"/>
    <cellStyle name="Вывод 3 3 2" xfId="29629"/>
    <cellStyle name="Вывод 3 3 2 2" xfId="29630"/>
    <cellStyle name="Вывод 3 3 2 3" xfId="29631"/>
    <cellStyle name="Вывод 3 3 2 4" xfId="29632"/>
    <cellStyle name="Вывод 3 3 2 5" xfId="29633"/>
    <cellStyle name="Вывод 3 3 2 6" xfId="29634"/>
    <cellStyle name="Вывод 3 3 2 7" xfId="29635"/>
    <cellStyle name="Вывод 3 3 2 8" xfId="29636"/>
    <cellStyle name="Вывод 3 3 3" xfId="29637"/>
    <cellStyle name="Вывод 3 3 3 2" xfId="29638"/>
    <cellStyle name="Вывод 3 3 3 3" xfId="29639"/>
    <cellStyle name="Вывод 3 3 3 4" xfId="29640"/>
    <cellStyle name="Вывод 3 3 3 5" xfId="29641"/>
    <cellStyle name="Вывод 3 3 3 6" xfId="29642"/>
    <cellStyle name="Вывод 3 3 3 7" xfId="29643"/>
    <cellStyle name="Вывод 3 3 3 8" xfId="29644"/>
    <cellStyle name="Вывод 3 3 4" xfId="29645"/>
    <cellStyle name="Вывод 3 3 4 2" xfId="29646"/>
    <cellStyle name="Вывод 3 3 4 3" xfId="29647"/>
    <cellStyle name="Вывод 3 3 4 4" xfId="29648"/>
    <cellStyle name="Вывод 3 3 4 5" xfId="29649"/>
    <cellStyle name="Вывод 3 3 4 6" xfId="29650"/>
    <cellStyle name="Вывод 3 3 4 7" xfId="29651"/>
    <cellStyle name="Вывод 3 3 4 8" xfId="29652"/>
    <cellStyle name="Вывод 3 3 5" xfId="29653"/>
    <cellStyle name="Вывод 3 3 6" xfId="29654"/>
    <cellStyle name="Вывод 3 3 7" xfId="29655"/>
    <cellStyle name="Вывод 3 3 8" xfId="29656"/>
    <cellStyle name="Вывод 3 3 9" xfId="29657"/>
    <cellStyle name="Вывод 3 4" xfId="29658"/>
    <cellStyle name="Вывод 3 4 2" xfId="29659"/>
    <cellStyle name="Вывод 3 4 3" xfId="29660"/>
    <cellStyle name="Вывод 3 4 4" xfId="29661"/>
    <cellStyle name="Вывод 3 4 5" xfId="29662"/>
    <cellStyle name="Вывод 3 4 6" xfId="29663"/>
    <cellStyle name="Вывод 3 4 7" xfId="29664"/>
    <cellStyle name="Вывод 3 4 8" xfId="29665"/>
    <cellStyle name="Вывод 3 5" xfId="29666"/>
    <cellStyle name="Вывод 3 5 2" xfId="29667"/>
    <cellStyle name="Вывод 3 5 3" xfId="29668"/>
    <cellStyle name="Вывод 3 5 4" xfId="29669"/>
    <cellStyle name="Вывод 3 5 5" xfId="29670"/>
    <cellStyle name="Вывод 3 5 6" xfId="29671"/>
    <cellStyle name="Вывод 3 5 7" xfId="29672"/>
    <cellStyle name="Вывод 3 5 8" xfId="29673"/>
    <cellStyle name="Вывод 3 6" xfId="29674"/>
    <cellStyle name="Вывод 3 6 2" xfId="29675"/>
    <cellStyle name="Вывод 3 6 3" xfId="29676"/>
    <cellStyle name="Вывод 3 6 4" xfId="29677"/>
    <cellStyle name="Вывод 3 6 5" xfId="29678"/>
    <cellStyle name="Вывод 3 6 6" xfId="29679"/>
    <cellStyle name="Вывод 3 6 7" xfId="29680"/>
    <cellStyle name="Вывод 3 6 8" xfId="29681"/>
    <cellStyle name="Вывод 3 7" xfId="29682"/>
    <cellStyle name="Вывод 3 8" xfId="29683"/>
    <cellStyle name="Вывод 3 9" xfId="29684"/>
    <cellStyle name="Вывод 3_46EE.2011(v1.0)" xfId="3749"/>
    <cellStyle name="Вывод 4" xfId="1709"/>
    <cellStyle name="Вывод 4 10" xfId="29685"/>
    <cellStyle name="Вывод 4 11" xfId="29686"/>
    <cellStyle name="Вывод 4 12" xfId="29687"/>
    <cellStyle name="Вывод 4 13" xfId="29688"/>
    <cellStyle name="Вывод 4 14" xfId="29689"/>
    <cellStyle name="Вывод 4 2" xfId="1710"/>
    <cellStyle name="Вывод 4 2 10" xfId="29690"/>
    <cellStyle name="Вывод 4 2 11" xfId="29691"/>
    <cellStyle name="Вывод 4 2 12" xfId="29692"/>
    <cellStyle name="Вывод 4 2 13" xfId="29693"/>
    <cellStyle name="Вывод 4 2 14" xfId="29694"/>
    <cellStyle name="Вывод 4 2 2" xfId="29695"/>
    <cellStyle name="Вывод 4 2 2 10" xfId="29696"/>
    <cellStyle name="Вывод 4 2 2 11" xfId="29697"/>
    <cellStyle name="Вывод 4 2 2 12" xfId="29698"/>
    <cellStyle name="Вывод 4 2 2 2" xfId="29699"/>
    <cellStyle name="Вывод 4 2 2 2 2" xfId="29700"/>
    <cellStyle name="Вывод 4 2 2 2 3" xfId="29701"/>
    <cellStyle name="Вывод 4 2 2 2 4" xfId="29702"/>
    <cellStyle name="Вывод 4 2 2 2 5" xfId="29703"/>
    <cellStyle name="Вывод 4 2 2 2 6" xfId="29704"/>
    <cellStyle name="Вывод 4 2 2 2 7" xfId="29705"/>
    <cellStyle name="Вывод 4 2 2 2 8" xfId="29706"/>
    <cellStyle name="Вывод 4 2 2 3" xfId="29707"/>
    <cellStyle name="Вывод 4 2 2 3 2" xfId="29708"/>
    <cellStyle name="Вывод 4 2 2 3 3" xfId="29709"/>
    <cellStyle name="Вывод 4 2 2 3 4" xfId="29710"/>
    <cellStyle name="Вывод 4 2 2 3 5" xfId="29711"/>
    <cellStyle name="Вывод 4 2 2 3 6" xfId="29712"/>
    <cellStyle name="Вывод 4 2 2 3 7" xfId="29713"/>
    <cellStyle name="Вывод 4 2 2 3 8" xfId="29714"/>
    <cellStyle name="Вывод 4 2 2 4" xfId="29715"/>
    <cellStyle name="Вывод 4 2 2 4 2" xfId="29716"/>
    <cellStyle name="Вывод 4 2 2 4 3" xfId="29717"/>
    <cellStyle name="Вывод 4 2 2 4 4" xfId="29718"/>
    <cellStyle name="Вывод 4 2 2 4 5" xfId="29719"/>
    <cellStyle name="Вывод 4 2 2 4 6" xfId="29720"/>
    <cellStyle name="Вывод 4 2 2 4 7" xfId="29721"/>
    <cellStyle name="Вывод 4 2 2 4 8" xfId="29722"/>
    <cellStyle name="Вывод 4 2 2 5" xfId="29723"/>
    <cellStyle name="Вывод 4 2 2 6" xfId="29724"/>
    <cellStyle name="Вывод 4 2 2 7" xfId="29725"/>
    <cellStyle name="Вывод 4 2 2 8" xfId="29726"/>
    <cellStyle name="Вывод 4 2 2 9" xfId="29727"/>
    <cellStyle name="Вывод 4 2 3" xfId="29728"/>
    <cellStyle name="Вывод 4 2 3 2" xfId="29729"/>
    <cellStyle name="Вывод 4 2 3 3" xfId="29730"/>
    <cellStyle name="Вывод 4 2 3 4" xfId="29731"/>
    <cellStyle name="Вывод 4 2 3 5" xfId="29732"/>
    <cellStyle name="Вывод 4 2 3 6" xfId="29733"/>
    <cellStyle name="Вывод 4 2 3 7" xfId="29734"/>
    <cellStyle name="Вывод 4 2 3 8" xfId="29735"/>
    <cellStyle name="Вывод 4 2 4" xfId="29736"/>
    <cellStyle name="Вывод 4 2 4 2" xfId="29737"/>
    <cellStyle name="Вывод 4 2 4 3" xfId="29738"/>
    <cellStyle name="Вывод 4 2 4 4" xfId="29739"/>
    <cellStyle name="Вывод 4 2 4 5" xfId="29740"/>
    <cellStyle name="Вывод 4 2 4 6" xfId="29741"/>
    <cellStyle name="Вывод 4 2 4 7" xfId="29742"/>
    <cellStyle name="Вывод 4 2 4 8" xfId="29743"/>
    <cellStyle name="Вывод 4 2 5" xfId="29744"/>
    <cellStyle name="Вывод 4 2 5 2" xfId="29745"/>
    <cellStyle name="Вывод 4 2 5 3" xfId="29746"/>
    <cellStyle name="Вывод 4 2 5 4" xfId="29747"/>
    <cellStyle name="Вывод 4 2 5 5" xfId="29748"/>
    <cellStyle name="Вывод 4 2 5 6" xfId="29749"/>
    <cellStyle name="Вывод 4 2 5 7" xfId="29750"/>
    <cellStyle name="Вывод 4 2 5 8" xfId="29751"/>
    <cellStyle name="Вывод 4 2 6" xfId="29752"/>
    <cellStyle name="Вывод 4 2 7" xfId="29753"/>
    <cellStyle name="Вывод 4 2 8" xfId="29754"/>
    <cellStyle name="Вывод 4 2 9" xfId="29755"/>
    <cellStyle name="Вывод 4 3" xfId="29756"/>
    <cellStyle name="Вывод 4 3 10" xfId="29757"/>
    <cellStyle name="Вывод 4 3 11" xfId="29758"/>
    <cellStyle name="Вывод 4 3 12" xfId="29759"/>
    <cellStyle name="Вывод 4 3 2" xfId="29760"/>
    <cellStyle name="Вывод 4 3 2 2" xfId="29761"/>
    <cellStyle name="Вывод 4 3 2 3" xfId="29762"/>
    <cellStyle name="Вывод 4 3 2 4" xfId="29763"/>
    <cellStyle name="Вывод 4 3 2 5" xfId="29764"/>
    <cellStyle name="Вывод 4 3 2 6" xfId="29765"/>
    <cellStyle name="Вывод 4 3 2 7" xfId="29766"/>
    <cellStyle name="Вывод 4 3 2 8" xfId="29767"/>
    <cellStyle name="Вывод 4 3 3" xfId="29768"/>
    <cellStyle name="Вывод 4 3 3 2" xfId="29769"/>
    <cellStyle name="Вывод 4 3 3 3" xfId="29770"/>
    <cellStyle name="Вывод 4 3 3 4" xfId="29771"/>
    <cellStyle name="Вывод 4 3 3 5" xfId="29772"/>
    <cellStyle name="Вывод 4 3 3 6" xfId="29773"/>
    <cellStyle name="Вывод 4 3 3 7" xfId="29774"/>
    <cellStyle name="Вывод 4 3 3 8" xfId="29775"/>
    <cellStyle name="Вывод 4 3 4" xfId="29776"/>
    <cellStyle name="Вывод 4 3 4 2" xfId="29777"/>
    <cellStyle name="Вывод 4 3 4 3" xfId="29778"/>
    <cellStyle name="Вывод 4 3 4 4" xfId="29779"/>
    <cellStyle name="Вывод 4 3 4 5" xfId="29780"/>
    <cellStyle name="Вывод 4 3 4 6" xfId="29781"/>
    <cellStyle name="Вывод 4 3 4 7" xfId="29782"/>
    <cellStyle name="Вывод 4 3 4 8" xfId="29783"/>
    <cellStyle name="Вывод 4 3 5" xfId="29784"/>
    <cellStyle name="Вывод 4 3 6" xfId="29785"/>
    <cellStyle name="Вывод 4 3 7" xfId="29786"/>
    <cellStyle name="Вывод 4 3 8" xfId="29787"/>
    <cellStyle name="Вывод 4 3 9" xfId="29788"/>
    <cellStyle name="Вывод 4 4" xfId="29789"/>
    <cellStyle name="Вывод 4 4 2" xfId="29790"/>
    <cellStyle name="Вывод 4 4 3" xfId="29791"/>
    <cellStyle name="Вывод 4 4 4" xfId="29792"/>
    <cellStyle name="Вывод 4 4 5" xfId="29793"/>
    <cellStyle name="Вывод 4 4 6" xfId="29794"/>
    <cellStyle name="Вывод 4 4 7" xfId="29795"/>
    <cellStyle name="Вывод 4 4 8" xfId="29796"/>
    <cellStyle name="Вывод 4 5" xfId="29797"/>
    <cellStyle name="Вывод 4 5 2" xfId="29798"/>
    <cellStyle name="Вывод 4 5 3" xfId="29799"/>
    <cellStyle name="Вывод 4 5 4" xfId="29800"/>
    <cellStyle name="Вывод 4 5 5" xfId="29801"/>
    <cellStyle name="Вывод 4 5 6" xfId="29802"/>
    <cellStyle name="Вывод 4 5 7" xfId="29803"/>
    <cellStyle name="Вывод 4 5 8" xfId="29804"/>
    <cellStyle name="Вывод 4 6" xfId="29805"/>
    <cellStyle name="Вывод 4 6 2" xfId="29806"/>
    <cellStyle name="Вывод 4 6 3" xfId="29807"/>
    <cellStyle name="Вывод 4 6 4" xfId="29808"/>
    <cellStyle name="Вывод 4 6 5" xfId="29809"/>
    <cellStyle name="Вывод 4 6 6" xfId="29810"/>
    <cellStyle name="Вывод 4 6 7" xfId="29811"/>
    <cellStyle name="Вывод 4 6 8" xfId="29812"/>
    <cellStyle name="Вывод 4 7" xfId="29813"/>
    <cellStyle name="Вывод 4 8" xfId="29814"/>
    <cellStyle name="Вывод 4 9" xfId="29815"/>
    <cellStyle name="Вывод 4_46EE.2011(v1.0)" xfId="3750"/>
    <cellStyle name="Вывод 5" xfId="1711"/>
    <cellStyle name="Вывод 5 10" xfId="29816"/>
    <cellStyle name="Вывод 5 11" xfId="29817"/>
    <cellStyle name="Вывод 5 12" xfId="29818"/>
    <cellStyle name="Вывод 5 13" xfId="29819"/>
    <cellStyle name="Вывод 5 14" xfId="29820"/>
    <cellStyle name="Вывод 5 2" xfId="1712"/>
    <cellStyle name="Вывод 5 2 10" xfId="29821"/>
    <cellStyle name="Вывод 5 2 11" xfId="29822"/>
    <cellStyle name="Вывод 5 2 12" xfId="29823"/>
    <cellStyle name="Вывод 5 2 13" xfId="29824"/>
    <cellStyle name="Вывод 5 2 14" xfId="29825"/>
    <cellStyle name="Вывод 5 2 2" xfId="29826"/>
    <cellStyle name="Вывод 5 2 2 10" xfId="29827"/>
    <cellStyle name="Вывод 5 2 2 11" xfId="29828"/>
    <cellStyle name="Вывод 5 2 2 12" xfId="29829"/>
    <cellStyle name="Вывод 5 2 2 2" xfId="29830"/>
    <cellStyle name="Вывод 5 2 2 2 2" xfId="29831"/>
    <cellStyle name="Вывод 5 2 2 2 3" xfId="29832"/>
    <cellStyle name="Вывод 5 2 2 2 4" xfId="29833"/>
    <cellStyle name="Вывод 5 2 2 2 5" xfId="29834"/>
    <cellStyle name="Вывод 5 2 2 2 6" xfId="29835"/>
    <cellStyle name="Вывод 5 2 2 2 7" xfId="29836"/>
    <cellStyle name="Вывод 5 2 2 2 8" xfId="29837"/>
    <cellStyle name="Вывод 5 2 2 3" xfId="29838"/>
    <cellStyle name="Вывод 5 2 2 3 2" xfId="29839"/>
    <cellStyle name="Вывод 5 2 2 3 3" xfId="29840"/>
    <cellStyle name="Вывод 5 2 2 3 4" xfId="29841"/>
    <cellStyle name="Вывод 5 2 2 3 5" xfId="29842"/>
    <cellStyle name="Вывод 5 2 2 3 6" xfId="29843"/>
    <cellStyle name="Вывод 5 2 2 3 7" xfId="29844"/>
    <cellStyle name="Вывод 5 2 2 3 8" xfId="29845"/>
    <cellStyle name="Вывод 5 2 2 4" xfId="29846"/>
    <cellStyle name="Вывод 5 2 2 4 2" xfId="29847"/>
    <cellStyle name="Вывод 5 2 2 4 3" xfId="29848"/>
    <cellStyle name="Вывод 5 2 2 4 4" xfId="29849"/>
    <cellStyle name="Вывод 5 2 2 4 5" xfId="29850"/>
    <cellStyle name="Вывод 5 2 2 4 6" xfId="29851"/>
    <cellStyle name="Вывод 5 2 2 4 7" xfId="29852"/>
    <cellStyle name="Вывод 5 2 2 4 8" xfId="29853"/>
    <cellStyle name="Вывод 5 2 2 5" xfId="29854"/>
    <cellStyle name="Вывод 5 2 2 6" xfId="29855"/>
    <cellStyle name="Вывод 5 2 2 7" xfId="29856"/>
    <cellStyle name="Вывод 5 2 2 8" xfId="29857"/>
    <cellStyle name="Вывод 5 2 2 9" xfId="29858"/>
    <cellStyle name="Вывод 5 2 3" xfId="29859"/>
    <cellStyle name="Вывод 5 2 3 2" xfId="29860"/>
    <cellStyle name="Вывод 5 2 3 3" xfId="29861"/>
    <cellStyle name="Вывод 5 2 3 4" xfId="29862"/>
    <cellStyle name="Вывод 5 2 3 5" xfId="29863"/>
    <cellStyle name="Вывод 5 2 3 6" xfId="29864"/>
    <cellStyle name="Вывод 5 2 3 7" xfId="29865"/>
    <cellStyle name="Вывод 5 2 3 8" xfId="29866"/>
    <cellStyle name="Вывод 5 2 4" xfId="29867"/>
    <cellStyle name="Вывод 5 2 4 2" xfId="29868"/>
    <cellStyle name="Вывод 5 2 4 3" xfId="29869"/>
    <cellStyle name="Вывод 5 2 4 4" xfId="29870"/>
    <cellStyle name="Вывод 5 2 4 5" xfId="29871"/>
    <cellStyle name="Вывод 5 2 4 6" xfId="29872"/>
    <cellStyle name="Вывод 5 2 4 7" xfId="29873"/>
    <cellStyle name="Вывод 5 2 4 8" xfId="29874"/>
    <cellStyle name="Вывод 5 2 5" xfId="29875"/>
    <cellStyle name="Вывод 5 2 5 2" xfId="29876"/>
    <cellStyle name="Вывод 5 2 5 3" xfId="29877"/>
    <cellStyle name="Вывод 5 2 5 4" xfId="29878"/>
    <cellStyle name="Вывод 5 2 5 5" xfId="29879"/>
    <cellStyle name="Вывод 5 2 5 6" xfId="29880"/>
    <cellStyle name="Вывод 5 2 5 7" xfId="29881"/>
    <cellStyle name="Вывод 5 2 5 8" xfId="29882"/>
    <cellStyle name="Вывод 5 2 6" xfId="29883"/>
    <cellStyle name="Вывод 5 2 7" xfId="29884"/>
    <cellStyle name="Вывод 5 2 8" xfId="29885"/>
    <cellStyle name="Вывод 5 2 9" xfId="29886"/>
    <cellStyle name="Вывод 5 3" xfId="29887"/>
    <cellStyle name="Вывод 5 3 10" xfId="29888"/>
    <cellStyle name="Вывод 5 3 11" xfId="29889"/>
    <cellStyle name="Вывод 5 3 12" xfId="29890"/>
    <cellStyle name="Вывод 5 3 2" xfId="29891"/>
    <cellStyle name="Вывод 5 3 2 2" xfId="29892"/>
    <cellStyle name="Вывод 5 3 2 3" xfId="29893"/>
    <cellStyle name="Вывод 5 3 2 4" xfId="29894"/>
    <cellStyle name="Вывод 5 3 2 5" xfId="29895"/>
    <cellStyle name="Вывод 5 3 2 6" xfId="29896"/>
    <cellStyle name="Вывод 5 3 2 7" xfId="29897"/>
    <cellStyle name="Вывод 5 3 2 8" xfId="29898"/>
    <cellStyle name="Вывод 5 3 3" xfId="29899"/>
    <cellStyle name="Вывод 5 3 3 2" xfId="29900"/>
    <cellStyle name="Вывод 5 3 3 3" xfId="29901"/>
    <cellStyle name="Вывод 5 3 3 4" xfId="29902"/>
    <cellStyle name="Вывод 5 3 3 5" xfId="29903"/>
    <cellStyle name="Вывод 5 3 3 6" xfId="29904"/>
    <cellStyle name="Вывод 5 3 3 7" xfId="29905"/>
    <cellStyle name="Вывод 5 3 3 8" xfId="29906"/>
    <cellStyle name="Вывод 5 3 4" xfId="29907"/>
    <cellStyle name="Вывод 5 3 4 2" xfId="29908"/>
    <cellStyle name="Вывод 5 3 4 3" xfId="29909"/>
    <cellStyle name="Вывод 5 3 4 4" xfId="29910"/>
    <cellStyle name="Вывод 5 3 4 5" xfId="29911"/>
    <cellStyle name="Вывод 5 3 4 6" xfId="29912"/>
    <cellStyle name="Вывод 5 3 4 7" xfId="29913"/>
    <cellStyle name="Вывод 5 3 4 8" xfId="29914"/>
    <cellStyle name="Вывод 5 3 5" xfId="29915"/>
    <cellStyle name="Вывод 5 3 6" xfId="29916"/>
    <cellStyle name="Вывод 5 3 7" xfId="29917"/>
    <cellStyle name="Вывод 5 3 8" xfId="29918"/>
    <cellStyle name="Вывод 5 3 9" xfId="29919"/>
    <cellStyle name="Вывод 5 4" xfId="29920"/>
    <cellStyle name="Вывод 5 4 2" xfId="29921"/>
    <cellStyle name="Вывод 5 4 3" xfId="29922"/>
    <cellStyle name="Вывод 5 4 4" xfId="29923"/>
    <cellStyle name="Вывод 5 4 5" xfId="29924"/>
    <cellStyle name="Вывод 5 4 6" xfId="29925"/>
    <cellStyle name="Вывод 5 4 7" xfId="29926"/>
    <cellStyle name="Вывод 5 4 8" xfId="29927"/>
    <cellStyle name="Вывод 5 5" xfId="29928"/>
    <cellStyle name="Вывод 5 5 2" xfId="29929"/>
    <cellStyle name="Вывод 5 5 3" xfId="29930"/>
    <cellStyle name="Вывод 5 5 4" xfId="29931"/>
    <cellStyle name="Вывод 5 5 5" xfId="29932"/>
    <cellStyle name="Вывод 5 5 6" xfId="29933"/>
    <cellStyle name="Вывод 5 5 7" xfId="29934"/>
    <cellStyle name="Вывод 5 5 8" xfId="29935"/>
    <cellStyle name="Вывод 5 6" xfId="29936"/>
    <cellStyle name="Вывод 5 6 2" xfId="29937"/>
    <cellStyle name="Вывод 5 6 3" xfId="29938"/>
    <cellStyle name="Вывод 5 6 4" xfId="29939"/>
    <cellStyle name="Вывод 5 6 5" xfId="29940"/>
    <cellStyle name="Вывод 5 6 6" xfId="29941"/>
    <cellStyle name="Вывод 5 6 7" xfId="29942"/>
    <cellStyle name="Вывод 5 6 8" xfId="29943"/>
    <cellStyle name="Вывод 5 7" xfId="29944"/>
    <cellStyle name="Вывод 5 8" xfId="29945"/>
    <cellStyle name="Вывод 5 9" xfId="29946"/>
    <cellStyle name="Вывод 5_46EE.2011(v1.0)" xfId="3751"/>
    <cellStyle name="Вывод 6" xfId="1713"/>
    <cellStyle name="Вывод 6 10" xfId="29947"/>
    <cellStyle name="Вывод 6 11" xfId="29948"/>
    <cellStyle name="Вывод 6 12" xfId="29949"/>
    <cellStyle name="Вывод 6 13" xfId="29950"/>
    <cellStyle name="Вывод 6 14" xfId="29951"/>
    <cellStyle name="Вывод 6 2" xfId="3752"/>
    <cellStyle name="Вывод 6 2 10" xfId="29952"/>
    <cellStyle name="Вывод 6 2 11" xfId="29953"/>
    <cellStyle name="Вывод 6 2 12" xfId="29954"/>
    <cellStyle name="Вывод 6 2 13" xfId="29955"/>
    <cellStyle name="Вывод 6 2 2" xfId="29956"/>
    <cellStyle name="Вывод 6 2 2 2" xfId="29957"/>
    <cellStyle name="Вывод 6 2 2 3" xfId="29958"/>
    <cellStyle name="Вывод 6 2 2 4" xfId="29959"/>
    <cellStyle name="Вывод 6 2 2 5" xfId="29960"/>
    <cellStyle name="Вывод 6 2 2 6" xfId="29961"/>
    <cellStyle name="Вывод 6 2 2 7" xfId="29962"/>
    <cellStyle name="Вывод 6 2 2 8" xfId="29963"/>
    <cellStyle name="Вывод 6 2 3" xfId="29964"/>
    <cellStyle name="Вывод 6 2 3 2" xfId="29965"/>
    <cellStyle name="Вывод 6 2 3 3" xfId="29966"/>
    <cellStyle name="Вывод 6 2 3 4" xfId="29967"/>
    <cellStyle name="Вывод 6 2 3 5" xfId="29968"/>
    <cellStyle name="Вывод 6 2 3 6" xfId="29969"/>
    <cellStyle name="Вывод 6 2 3 7" xfId="29970"/>
    <cellStyle name="Вывод 6 2 3 8" xfId="29971"/>
    <cellStyle name="Вывод 6 2 4" xfId="29972"/>
    <cellStyle name="Вывод 6 2 4 2" xfId="29973"/>
    <cellStyle name="Вывод 6 2 4 3" xfId="29974"/>
    <cellStyle name="Вывод 6 2 4 4" xfId="29975"/>
    <cellStyle name="Вывод 6 2 4 5" xfId="29976"/>
    <cellStyle name="Вывод 6 2 4 6" xfId="29977"/>
    <cellStyle name="Вывод 6 2 4 7" xfId="29978"/>
    <cellStyle name="Вывод 6 2 4 8" xfId="29979"/>
    <cellStyle name="Вывод 6 2 5" xfId="29980"/>
    <cellStyle name="Вывод 6 2 6" xfId="29981"/>
    <cellStyle name="Вывод 6 2 7" xfId="29982"/>
    <cellStyle name="Вывод 6 2 8" xfId="29983"/>
    <cellStyle name="Вывод 6 2 9" xfId="29984"/>
    <cellStyle name="Вывод 6 3" xfId="29985"/>
    <cellStyle name="Вывод 6 3 2" xfId="29986"/>
    <cellStyle name="Вывод 6 3 3" xfId="29987"/>
    <cellStyle name="Вывод 6 3 4" xfId="29988"/>
    <cellStyle name="Вывод 6 3 5" xfId="29989"/>
    <cellStyle name="Вывод 6 3 6" xfId="29990"/>
    <cellStyle name="Вывод 6 3 7" xfId="29991"/>
    <cellStyle name="Вывод 6 3 8" xfId="29992"/>
    <cellStyle name="Вывод 6 4" xfId="29993"/>
    <cellStyle name="Вывод 6 4 2" xfId="29994"/>
    <cellStyle name="Вывод 6 4 3" xfId="29995"/>
    <cellStyle name="Вывод 6 4 4" xfId="29996"/>
    <cellStyle name="Вывод 6 4 5" xfId="29997"/>
    <cellStyle name="Вывод 6 4 6" xfId="29998"/>
    <cellStyle name="Вывод 6 4 7" xfId="29999"/>
    <cellStyle name="Вывод 6 4 8" xfId="30000"/>
    <cellStyle name="Вывод 6 5" xfId="30001"/>
    <cellStyle name="Вывод 6 5 2" xfId="30002"/>
    <cellStyle name="Вывод 6 5 3" xfId="30003"/>
    <cellStyle name="Вывод 6 5 4" xfId="30004"/>
    <cellStyle name="Вывод 6 5 5" xfId="30005"/>
    <cellStyle name="Вывод 6 5 6" xfId="30006"/>
    <cellStyle name="Вывод 6 5 7" xfId="30007"/>
    <cellStyle name="Вывод 6 5 8" xfId="30008"/>
    <cellStyle name="Вывод 6 6" xfId="30009"/>
    <cellStyle name="Вывод 6 7" xfId="30010"/>
    <cellStyle name="Вывод 6 8" xfId="30011"/>
    <cellStyle name="Вывод 6 9" xfId="30012"/>
    <cellStyle name="Вывод 6_46EE.2011(v1.0)" xfId="3753"/>
    <cellStyle name="Вывод 7" xfId="3754"/>
    <cellStyle name="Вывод 7 10" xfId="30013"/>
    <cellStyle name="Вывод 7 11" xfId="30014"/>
    <cellStyle name="Вывод 7 12" xfId="30015"/>
    <cellStyle name="Вывод 7 13" xfId="30016"/>
    <cellStyle name="Вывод 7 14" xfId="30017"/>
    <cellStyle name="Вывод 7 2" xfId="3755"/>
    <cellStyle name="Вывод 7 2 10" xfId="30018"/>
    <cellStyle name="Вывод 7 2 11" xfId="30019"/>
    <cellStyle name="Вывод 7 2 12" xfId="30020"/>
    <cellStyle name="Вывод 7 2 13" xfId="30021"/>
    <cellStyle name="Вывод 7 2 2" xfId="30022"/>
    <cellStyle name="Вывод 7 2 2 2" xfId="30023"/>
    <cellStyle name="Вывод 7 2 2 3" xfId="30024"/>
    <cellStyle name="Вывод 7 2 2 4" xfId="30025"/>
    <cellStyle name="Вывод 7 2 2 5" xfId="30026"/>
    <cellStyle name="Вывод 7 2 2 6" xfId="30027"/>
    <cellStyle name="Вывод 7 2 2 7" xfId="30028"/>
    <cellStyle name="Вывод 7 2 2 8" xfId="30029"/>
    <cellStyle name="Вывод 7 2 3" xfId="30030"/>
    <cellStyle name="Вывод 7 2 3 2" xfId="30031"/>
    <cellStyle name="Вывод 7 2 3 3" xfId="30032"/>
    <cellStyle name="Вывод 7 2 3 4" xfId="30033"/>
    <cellStyle name="Вывод 7 2 3 5" xfId="30034"/>
    <cellStyle name="Вывод 7 2 3 6" xfId="30035"/>
    <cellStyle name="Вывод 7 2 3 7" xfId="30036"/>
    <cellStyle name="Вывод 7 2 3 8" xfId="30037"/>
    <cellStyle name="Вывод 7 2 4" xfId="30038"/>
    <cellStyle name="Вывод 7 2 4 2" xfId="30039"/>
    <cellStyle name="Вывод 7 2 4 3" xfId="30040"/>
    <cellStyle name="Вывод 7 2 4 4" xfId="30041"/>
    <cellStyle name="Вывод 7 2 4 5" xfId="30042"/>
    <cellStyle name="Вывод 7 2 4 6" xfId="30043"/>
    <cellStyle name="Вывод 7 2 4 7" xfId="30044"/>
    <cellStyle name="Вывод 7 2 4 8" xfId="30045"/>
    <cellStyle name="Вывод 7 2 5" xfId="30046"/>
    <cellStyle name="Вывод 7 2 6" xfId="30047"/>
    <cellStyle name="Вывод 7 2 7" xfId="30048"/>
    <cellStyle name="Вывод 7 2 8" xfId="30049"/>
    <cellStyle name="Вывод 7 2 9" xfId="30050"/>
    <cellStyle name="Вывод 7 3" xfId="30051"/>
    <cellStyle name="Вывод 7 3 2" xfId="30052"/>
    <cellStyle name="Вывод 7 3 3" xfId="30053"/>
    <cellStyle name="Вывод 7 3 4" xfId="30054"/>
    <cellStyle name="Вывод 7 3 5" xfId="30055"/>
    <cellStyle name="Вывод 7 3 6" xfId="30056"/>
    <cellStyle name="Вывод 7 3 7" xfId="30057"/>
    <cellStyle name="Вывод 7 3 8" xfId="30058"/>
    <cellStyle name="Вывод 7 4" xfId="30059"/>
    <cellStyle name="Вывод 7 4 2" xfId="30060"/>
    <cellStyle name="Вывод 7 4 3" xfId="30061"/>
    <cellStyle name="Вывод 7 4 4" xfId="30062"/>
    <cellStyle name="Вывод 7 4 5" xfId="30063"/>
    <cellStyle name="Вывод 7 4 6" xfId="30064"/>
    <cellStyle name="Вывод 7 4 7" xfId="30065"/>
    <cellStyle name="Вывод 7 4 8" xfId="30066"/>
    <cellStyle name="Вывод 7 5" xfId="30067"/>
    <cellStyle name="Вывод 7 5 2" xfId="30068"/>
    <cellStyle name="Вывод 7 5 3" xfId="30069"/>
    <cellStyle name="Вывод 7 5 4" xfId="30070"/>
    <cellStyle name="Вывод 7 5 5" xfId="30071"/>
    <cellStyle name="Вывод 7 5 6" xfId="30072"/>
    <cellStyle name="Вывод 7 5 7" xfId="30073"/>
    <cellStyle name="Вывод 7 5 8" xfId="30074"/>
    <cellStyle name="Вывод 7 6" xfId="30075"/>
    <cellStyle name="Вывод 7 7" xfId="30076"/>
    <cellStyle name="Вывод 7 8" xfId="30077"/>
    <cellStyle name="Вывод 7 9" xfId="30078"/>
    <cellStyle name="Вывод 7_46EE.2011(v1.0)" xfId="3756"/>
    <cellStyle name="Вывод 8" xfId="3757"/>
    <cellStyle name="Вывод 8 10" xfId="30079"/>
    <cellStyle name="Вывод 8 11" xfId="30080"/>
    <cellStyle name="Вывод 8 12" xfId="30081"/>
    <cellStyle name="Вывод 8 13" xfId="30082"/>
    <cellStyle name="Вывод 8 14" xfId="30083"/>
    <cellStyle name="Вывод 8 2" xfId="3758"/>
    <cellStyle name="Вывод 8 2 10" xfId="30084"/>
    <cellStyle name="Вывод 8 2 11" xfId="30085"/>
    <cellStyle name="Вывод 8 2 12" xfId="30086"/>
    <cellStyle name="Вывод 8 2 13" xfId="30087"/>
    <cellStyle name="Вывод 8 2 2" xfId="30088"/>
    <cellStyle name="Вывод 8 2 2 2" xfId="30089"/>
    <cellStyle name="Вывод 8 2 2 3" xfId="30090"/>
    <cellStyle name="Вывод 8 2 2 4" xfId="30091"/>
    <cellStyle name="Вывод 8 2 2 5" xfId="30092"/>
    <cellStyle name="Вывод 8 2 2 6" xfId="30093"/>
    <cellStyle name="Вывод 8 2 2 7" xfId="30094"/>
    <cellStyle name="Вывод 8 2 2 8" xfId="30095"/>
    <cellStyle name="Вывод 8 2 3" xfId="30096"/>
    <cellStyle name="Вывод 8 2 3 2" xfId="30097"/>
    <cellStyle name="Вывод 8 2 3 3" xfId="30098"/>
    <cellStyle name="Вывод 8 2 3 4" xfId="30099"/>
    <cellStyle name="Вывод 8 2 3 5" xfId="30100"/>
    <cellStyle name="Вывод 8 2 3 6" xfId="30101"/>
    <cellStyle name="Вывод 8 2 3 7" xfId="30102"/>
    <cellStyle name="Вывод 8 2 3 8" xfId="30103"/>
    <cellStyle name="Вывод 8 2 4" xfId="30104"/>
    <cellStyle name="Вывод 8 2 4 2" xfId="30105"/>
    <cellStyle name="Вывод 8 2 4 3" xfId="30106"/>
    <cellStyle name="Вывод 8 2 4 4" xfId="30107"/>
    <cellStyle name="Вывод 8 2 4 5" xfId="30108"/>
    <cellStyle name="Вывод 8 2 4 6" xfId="30109"/>
    <cellStyle name="Вывод 8 2 4 7" xfId="30110"/>
    <cellStyle name="Вывод 8 2 4 8" xfId="30111"/>
    <cellStyle name="Вывод 8 2 5" xfId="30112"/>
    <cellStyle name="Вывод 8 2 6" xfId="30113"/>
    <cellStyle name="Вывод 8 2 7" xfId="30114"/>
    <cellStyle name="Вывод 8 2 8" xfId="30115"/>
    <cellStyle name="Вывод 8 2 9" xfId="30116"/>
    <cellStyle name="Вывод 8 3" xfId="30117"/>
    <cellStyle name="Вывод 8 3 2" xfId="30118"/>
    <cellStyle name="Вывод 8 3 3" xfId="30119"/>
    <cellStyle name="Вывод 8 3 4" xfId="30120"/>
    <cellStyle name="Вывод 8 3 5" xfId="30121"/>
    <cellStyle name="Вывод 8 3 6" xfId="30122"/>
    <cellStyle name="Вывод 8 3 7" xfId="30123"/>
    <cellStyle name="Вывод 8 3 8" xfId="30124"/>
    <cellStyle name="Вывод 8 4" xfId="30125"/>
    <cellStyle name="Вывод 8 4 2" xfId="30126"/>
    <cellStyle name="Вывод 8 4 3" xfId="30127"/>
    <cellStyle name="Вывод 8 4 4" xfId="30128"/>
    <cellStyle name="Вывод 8 4 5" xfId="30129"/>
    <cellStyle name="Вывод 8 4 6" xfId="30130"/>
    <cellStyle name="Вывод 8 4 7" xfId="30131"/>
    <cellStyle name="Вывод 8 4 8" xfId="30132"/>
    <cellStyle name="Вывод 8 5" xfId="30133"/>
    <cellStyle name="Вывод 8 5 2" xfId="30134"/>
    <cellStyle name="Вывод 8 5 3" xfId="30135"/>
    <cellStyle name="Вывод 8 5 4" xfId="30136"/>
    <cellStyle name="Вывод 8 5 5" xfId="30137"/>
    <cellStyle name="Вывод 8 5 6" xfId="30138"/>
    <cellStyle name="Вывод 8 5 7" xfId="30139"/>
    <cellStyle name="Вывод 8 5 8" xfId="30140"/>
    <cellStyle name="Вывод 8 6" xfId="30141"/>
    <cellStyle name="Вывод 8 7" xfId="30142"/>
    <cellStyle name="Вывод 8 8" xfId="30143"/>
    <cellStyle name="Вывод 8 9" xfId="30144"/>
    <cellStyle name="Вывод 8_46EE.2011(v1.0)" xfId="3759"/>
    <cellStyle name="Вывод 9" xfId="3760"/>
    <cellStyle name="Вывод 9 10" xfId="30145"/>
    <cellStyle name="Вывод 9 11" xfId="30146"/>
    <cellStyle name="Вывод 9 12" xfId="30147"/>
    <cellStyle name="Вывод 9 13" xfId="30148"/>
    <cellStyle name="Вывод 9 14" xfId="30149"/>
    <cellStyle name="Вывод 9 2" xfId="3761"/>
    <cellStyle name="Вывод 9 2 10" xfId="30150"/>
    <cellStyle name="Вывод 9 2 11" xfId="30151"/>
    <cellStyle name="Вывод 9 2 12" xfId="30152"/>
    <cellStyle name="Вывод 9 2 13" xfId="30153"/>
    <cellStyle name="Вывод 9 2 2" xfId="30154"/>
    <cellStyle name="Вывод 9 2 2 2" xfId="30155"/>
    <cellStyle name="Вывод 9 2 2 3" xfId="30156"/>
    <cellStyle name="Вывод 9 2 2 4" xfId="30157"/>
    <cellStyle name="Вывод 9 2 2 5" xfId="30158"/>
    <cellStyle name="Вывод 9 2 2 6" xfId="30159"/>
    <cellStyle name="Вывод 9 2 2 7" xfId="30160"/>
    <cellStyle name="Вывод 9 2 2 8" xfId="30161"/>
    <cellStyle name="Вывод 9 2 3" xfId="30162"/>
    <cellStyle name="Вывод 9 2 3 2" xfId="30163"/>
    <cellStyle name="Вывод 9 2 3 3" xfId="30164"/>
    <cellStyle name="Вывод 9 2 3 4" xfId="30165"/>
    <cellStyle name="Вывод 9 2 3 5" xfId="30166"/>
    <cellStyle name="Вывод 9 2 3 6" xfId="30167"/>
    <cellStyle name="Вывод 9 2 3 7" xfId="30168"/>
    <cellStyle name="Вывод 9 2 3 8" xfId="30169"/>
    <cellStyle name="Вывод 9 2 4" xfId="30170"/>
    <cellStyle name="Вывод 9 2 4 2" xfId="30171"/>
    <cellStyle name="Вывод 9 2 4 3" xfId="30172"/>
    <cellStyle name="Вывод 9 2 4 4" xfId="30173"/>
    <cellStyle name="Вывод 9 2 4 5" xfId="30174"/>
    <cellStyle name="Вывод 9 2 4 6" xfId="30175"/>
    <cellStyle name="Вывод 9 2 4 7" xfId="30176"/>
    <cellStyle name="Вывод 9 2 4 8" xfId="30177"/>
    <cellStyle name="Вывод 9 2 5" xfId="30178"/>
    <cellStyle name="Вывод 9 2 6" xfId="30179"/>
    <cellStyle name="Вывод 9 2 7" xfId="30180"/>
    <cellStyle name="Вывод 9 2 8" xfId="30181"/>
    <cellStyle name="Вывод 9 2 9" xfId="30182"/>
    <cellStyle name="Вывод 9 3" xfId="30183"/>
    <cellStyle name="Вывод 9 3 2" xfId="30184"/>
    <cellStyle name="Вывод 9 3 3" xfId="30185"/>
    <cellStyle name="Вывод 9 3 4" xfId="30186"/>
    <cellStyle name="Вывод 9 3 5" xfId="30187"/>
    <cellStyle name="Вывод 9 3 6" xfId="30188"/>
    <cellStyle name="Вывод 9 3 7" xfId="30189"/>
    <cellStyle name="Вывод 9 3 8" xfId="30190"/>
    <cellStyle name="Вывод 9 4" xfId="30191"/>
    <cellStyle name="Вывод 9 4 2" xfId="30192"/>
    <cellStyle name="Вывод 9 4 3" xfId="30193"/>
    <cellStyle name="Вывод 9 4 4" xfId="30194"/>
    <cellStyle name="Вывод 9 4 5" xfId="30195"/>
    <cellStyle name="Вывод 9 4 6" xfId="30196"/>
    <cellStyle name="Вывод 9 4 7" xfId="30197"/>
    <cellStyle name="Вывод 9 4 8" xfId="30198"/>
    <cellStyle name="Вывод 9 5" xfId="30199"/>
    <cellStyle name="Вывод 9 5 2" xfId="30200"/>
    <cellStyle name="Вывод 9 5 3" xfId="30201"/>
    <cellStyle name="Вывод 9 5 4" xfId="30202"/>
    <cellStyle name="Вывод 9 5 5" xfId="30203"/>
    <cellStyle name="Вывод 9 5 6" xfId="30204"/>
    <cellStyle name="Вывод 9 5 7" xfId="30205"/>
    <cellStyle name="Вывод 9 5 8" xfId="30206"/>
    <cellStyle name="Вывод 9 6" xfId="30207"/>
    <cellStyle name="Вывод 9 7" xfId="30208"/>
    <cellStyle name="Вывод 9 8" xfId="30209"/>
    <cellStyle name="Вывод 9 9" xfId="30210"/>
    <cellStyle name="Вывод 9_46EE.2011(v1.0)" xfId="3762"/>
    <cellStyle name="Вывод_46EE.2011(v1.0)" xfId="47678"/>
    <cellStyle name="Вычисление" xfId="2679" builtinId="22" hidden="1"/>
    <cellStyle name="Вычисление" xfId="4246" builtinId="22" hidden="1"/>
    <cellStyle name="Вычисление" xfId="4286" builtinId="22" hidden="1"/>
    <cellStyle name="Вычисление" xfId="4326" builtinId="22" hidden="1"/>
    <cellStyle name="Вычисление" xfId="4368" builtinId="22" hidden="1"/>
    <cellStyle name="Вычисление" xfId="4408" builtinId="22" hidden="1"/>
    <cellStyle name="Вычисление" xfId="4448" builtinId="22" hidden="1"/>
    <cellStyle name="Вычисление" xfId="4488" builtinId="22" hidden="1"/>
    <cellStyle name="Вычисление" xfId="4529" builtinId="22" hidden="1"/>
    <cellStyle name="Вычисление" xfId="4569" builtinId="22" hidden="1"/>
    <cellStyle name="Вычисление" xfId="4609" builtinId="22" hidden="1"/>
    <cellStyle name="Вычисление" xfId="4649" builtinId="22" hidden="1"/>
    <cellStyle name="Вычисление" xfId="4689" builtinId="22" hidden="1"/>
    <cellStyle name="Вычисление" xfId="4729" builtinId="22" hidden="1"/>
    <cellStyle name="Вычисление" xfId="4769" builtinId="22" hidden="1"/>
    <cellStyle name="Вычисление" xfId="4809" builtinId="22" hidden="1"/>
    <cellStyle name="Вычисление" xfId="4849" builtinId="22" hidden="1"/>
    <cellStyle name="Вычисление" xfId="4889" builtinId="22" hidden="1"/>
    <cellStyle name="Вычисление" xfId="4929" builtinId="22" hidden="1"/>
    <cellStyle name="Вычисление" xfId="4969" builtinId="22" hidden="1"/>
    <cellStyle name="Вычисление" xfId="47390"/>
    <cellStyle name="Вычисление 10" xfId="38650"/>
    <cellStyle name="Вычисление 10 2" xfId="42725"/>
    <cellStyle name="Вычисление 10 2 2" xfId="47679"/>
    <cellStyle name="Вычисление 10 3" xfId="47680"/>
    <cellStyle name="Вычисление 11" xfId="42726"/>
    <cellStyle name="Вычисление 11 2" xfId="42727"/>
    <cellStyle name="Вычисление 11 2 2" xfId="47681"/>
    <cellStyle name="Вычисление 11 3" xfId="47682"/>
    <cellStyle name="Вычисление 12" xfId="47985"/>
    <cellStyle name="Вычисление 13" xfId="47986"/>
    <cellStyle name="Вычисление 14" xfId="47987"/>
    <cellStyle name="Вычисление 15" xfId="47988"/>
    <cellStyle name="Вычисление 16" xfId="47989"/>
    <cellStyle name="Вычисление 17" xfId="47990"/>
    <cellStyle name="Вычисление 18" xfId="47991"/>
    <cellStyle name="Вычисление 19" xfId="47992"/>
    <cellStyle name="Вычисление 2" xfId="1714"/>
    <cellStyle name="Вычисление 2 10" xfId="30211"/>
    <cellStyle name="Вычисление 2 11" xfId="30212"/>
    <cellStyle name="Вычисление 2 12" xfId="30213"/>
    <cellStyle name="Вычисление 2 13" xfId="30214"/>
    <cellStyle name="Вычисление 2 14" xfId="30215"/>
    <cellStyle name="Вычисление 2 2" xfId="1715"/>
    <cellStyle name="Вычисление 2 2 10" xfId="30216"/>
    <cellStyle name="Вычисление 2 2 11" xfId="30217"/>
    <cellStyle name="Вычисление 2 2 12" xfId="30218"/>
    <cellStyle name="Вычисление 2 2 2" xfId="1716"/>
    <cellStyle name="Вычисление 2 2 2 10" xfId="30219"/>
    <cellStyle name="Вычисление 2 2 2 11" xfId="30220"/>
    <cellStyle name="Вычисление 2 2 2 12" xfId="30221"/>
    <cellStyle name="Вычисление 2 2 2 13" xfId="30222"/>
    <cellStyle name="Вычисление 2 2 2 14" xfId="30223"/>
    <cellStyle name="Вычисление 2 2 2 2" xfId="30224"/>
    <cellStyle name="Вычисление 2 2 2 2 10" xfId="30225"/>
    <cellStyle name="Вычисление 2 2 2 2 11" xfId="30226"/>
    <cellStyle name="Вычисление 2 2 2 2 12" xfId="30227"/>
    <cellStyle name="Вычисление 2 2 2 2 2" xfId="30228"/>
    <cellStyle name="Вычисление 2 2 2 2 2 2" xfId="30229"/>
    <cellStyle name="Вычисление 2 2 2 2 2 3" xfId="30230"/>
    <cellStyle name="Вычисление 2 2 2 2 2 4" xfId="30231"/>
    <cellStyle name="Вычисление 2 2 2 2 2 5" xfId="30232"/>
    <cellStyle name="Вычисление 2 2 2 2 2 6" xfId="30233"/>
    <cellStyle name="Вычисление 2 2 2 2 2 7" xfId="30234"/>
    <cellStyle name="Вычисление 2 2 2 2 2 8" xfId="30235"/>
    <cellStyle name="Вычисление 2 2 2 2 3" xfId="30236"/>
    <cellStyle name="Вычисление 2 2 2 2 3 2" xfId="30237"/>
    <cellStyle name="Вычисление 2 2 2 2 3 3" xfId="30238"/>
    <cellStyle name="Вычисление 2 2 2 2 3 4" xfId="30239"/>
    <cellStyle name="Вычисление 2 2 2 2 3 5" xfId="30240"/>
    <cellStyle name="Вычисление 2 2 2 2 3 6" xfId="30241"/>
    <cellStyle name="Вычисление 2 2 2 2 3 7" xfId="30242"/>
    <cellStyle name="Вычисление 2 2 2 2 3 8" xfId="30243"/>
    <cellStyle name="Вычисление 2 2 2 2 4" xfId="30244"/>
    <cellStyle name="Вычисление 2 2 2 2 4 2" xfId="30245"/>
    <cellStyle name="Вычисление 2 2 2 2 4 3" xfId="30246"/>
    <cellStyle name="Вычисление 2 2 2 2 4 4" xfId="30247"/>
    <cellStyle name="Вычисление 2 2 2 2 4 5" xfId="30248"/>
    <cellStyle name="Вычисление 2 2 2 2 4 6" xfId="30249"/>
    <cellStyle name="Вычисление 2 2 2 2 4 7" xfId="30250"/>
    <cellStyle name="Вычисление 2 2 2 2 4 8" xfId="30251"/>
    <cellStyle name="Вычисление 2 2 2 2 5" xfId="30252"/>
    <cellStyle name="Вычисление 2 2 2 2 6" xfId="30253"/>
    <cellStyle name="Вычисление 2 2 2 2 7" xfId="30254"/>
    <cellStyle name="Вычисление 2 2 2 2 8" xfId="30255"/>
    <cellStyle name="Вычисление 2 2 2 2 9" xfId="30256"/>
    <cellStyle name="Вычисление 2 2 2 3" xfId="30257"/>
    <cellStyle name="Вычисление 2 2 2 3 2" xfId="30258"/>
    <cellStyle name="Вычисление 2 2 2 3 3" xfId="30259"/>
    <cellStyle name="Вычисление 2 2 2 3 4" xfId="30260"/>
    <cellStyle name="Вычисление 2 2 2 3 5" xfId="30261"/>
    <cellStyle name="Вычисление 2 2 2 3 6" xfId="30262"/>
    <cellStyle name="Вычисление 2 2 2 3 7" xfId="30263"/>
    <cellStyle name="Вычисление 2 2 2 3 8" xfId="30264"/>
    <cellStyle name="Вычисление 2 2 2 4" xfId="30265"/>
    <cellStyle name="Вычисление 2 2 2 4 2" xfId="30266"/>
    <cellStyle name="Вычисление 2 2 2 4 3" xfId="30267"/>
    <cellStyle name="Вычисление 2 2 2 4 4" xfId="30268"/>
    <cellStyle name="Вычисление 2 2 2 4 5" xfId="30269"/>
    <cellStyle name="Вычисление 2 2 2 4 6" xfId="30270"/>
    <cellStyle name="Вычисление 2 2 2 4 7" xfId="30271"/>
    <cellStyle name="Вычисление 2 2 2 4 8" xfId="30272"/>
    <cellStyle name="Вычисление 2 2 2 5" xfId="30273"/>
    <cellStyle name="Вычисление 2 2 2 5 2" xfId="30274"/>
    <cellStyle name="Вычисление 2 2 2 5 3" xfId="30275"/>
    <cellStyle name="Вычисление 2 2 2 5 4" xfId="30276"/>
    <cellStyle name="Вычисление 2 2 2 5 5" xfId="30277"/>
    <cellStyle name="Вычисление 2 2 2 5 6" xfId="30278"/>
    <cellStyle name="Вычисление 2 2 2 5 7" xfId="30279"/>
    <cellStyle name="Вычисление 2 2 2 5 8" xfId="30280"/>
    <cellStyle name="Вычисление 2 2 2 6" xfId="30281"/>
    <cellStyle name="Вычисление 2 2 2 7" xfId="30282"/>
    <cellStyle name="Вычисление 2 2 2 8" xfId="30283"/>
    <cellStyle name="Вычисление 2 2 2 9" xfId="30284"/>
    <cellStyle name="Вычисление 2 2 3" xfId="30285"/>
    <cellStyle name="Вычисление 2 2 3 10" xfId="30286"/>
    <cellStyle name="Вычисление 2 2 3 11" xfId="30287"/>
    <cellStyle name="Вычисление 2 2 3 12" xfId="30288"/>
    <cellStyle name="Вычисление 2 2 3 2" xfId="30289"/>
    <cellStyle name="Вычисление 2 2 3 2 2" xfId="30290"/>
    <cellStyle name="Вычисление 2 2 3 2 3" xfId="30291"/>
    <cellStyle name="Вычисление 2 2 3 2 4" xfId="30292"/>
    <cellStyle name="Вычисление 2 2 3 2 5" xfId="30293"/>
    <cellStyle name="Вычисление 2 2 3 2 6" xfId="30294"/>
    <cellStyle name="Вычисление 2 2 3 2 7" xfId="30295"/>
    <cellStyle name="Вычисление 2 2 3 2 8" xfId="30296"/>
    <cellStyle name="Вычисление 2 2 3 3" xfId="30297"/>
    <cellStyle name="Вычисление 2 2 3 3 2" xfId="30298"/>
    <cellStyle name="Вычисление 2 2 3 3 3" xfId="30299"/>
    <cellStyle name="Вычисление 2 2 3 3 4" xfId="30300"/>
    <cellStyle name="Вычисление 2 2 3 3 5" xfId="30301"/>
    <cellStyle name="Вычисление 2 2 3 3 6" xfId="30302"/>
    <cellStyle name="Вычисление 2 2 3 3 7" xfId="30303"/>
    <cellStyle name="Вычисление 2 2 3 3 8" xfId="30304"/>
    <cellStyle name="Вычисление 2 2 3 4" xfId="30305"/>
    <cellStyle name="Вычисление 2 2 3 4 2" xfId="30306"/>
    <cellStyle name="Вычисление 2 2 3 4 3" xfId="30307"/>
    <cellStyle name="Вычисление 2 2 3 4 4" xfId="30308"/>
    <cellStyle name="Вычисление 2 2 3 4 5" xfId="30309"/>
    <cellStyle name="Вычисление 2 2 3 4 6" xfId="30310"/>
    <cellStyle name="Вычисление 2 2 3 4 7" xfId="30311"/>
    <cellStyle name="Вычисление 2 2 3 4 8" xfId="30312"/>
    <cellStyle name="Вычисление 2 2 3 5" xfId="30313"/>
    <cellStyle name="Вычисление 2 2 3 6" xfId="30314"/>
    <cellStyle name="Вычисление 2 2 3 7" xfId="30315"/>
    <cellStyle name="Вычисление 2 2 3 8" xfId="30316"/>
    <cellStyle name="Вычисление 2 2 3 9" xfId="30317"/>
    <cellStyle name="Вычисление 2 2 4" xfId="30318"/>
    <cellStyle name="Вычисление 2 2 4 2" xfId="30319"/>
    <cellStyle name="Вычисление 2 2 4 3" xfId="30320"/>
    <cellStyle name="Вычисление 2 2 4 4" xfId="30321"/>
    <cellStyle name="Вычисление 2 2 4 5" xfId="30322"/>
    <cellStyle name="Вычисление 2 2 4 6" xfId="30323"/>
    <cellStyle name="Вычисление 2 2 4 7" xfId="30324"/>
    <cellStyle name="Вычисление 2 2 4 8" xfId="30325"/>
    <cellStyle name="Вычисление 2 2 5" xfId="30326"/>
    <cellStyle name="Вычисление 2 2 5 2" xfId="30327"/>
    <cellStyle name="Вычисление 2 2 5 3" xfId="30328"/>
    <cellStyle name="Вычисление 2 2 5 4" xfId="30329"/>
    <cellStyle name="Вычисление 2 2 5 5" xfId="30330"/>
    <cellStyle name="Вычисление 2 2 5 6" xfId="30331"/>
    <cellStyle name="Вычисление 2 2 5 7" xfId="30332"/>
    <cellStyle name="Вычисление 2 2 5 8" xfId="30333"/>
    <cellStyle name="Вычисление 2 2 6" xfId="30334"/>
    <cellStyle name="Вычисление 2 2 6 2" xfId="30335"/>
    <cellStyle name="Вычисление 2 2 6 3" xfId="30336"/>
    <cellStyle name="Вычисление 2 2 6 4" xfId="30337"/>
    <cellStyle name="Вычисление 2 2 6 5" xfId="30338"/>
    <cellStyle name="Вычисление 2 2 6 6" xfId="30339"/>
    <cellStyle name="Вычисление 2 2 6 7" xfId="30340"/>
    <cellStyle name="Вычисление 2 2 6 8" xfId="30341"/>
    <cellStyle name="Вычисление 2 2 7" xfId="30342"/>
    <cellStyle name="Вычисление 2 2 8" xfId="30343"/>
    <cellStyle name="Вычисление 2 2 9" xfId="30344"/>
    <cellStyle name="Вычисление 2 3" xfId="1717"/>
    <cellStyle name="Вычисление 2 3 10" xfId="30345"/>
    <cellStyle name="Вычисление 2 3 11" xfId="30346"/>
    <cellStyle name="Вычисление 2 3 12" xfId="30347"/>
    <cellStyle name="Вычисление 2 3 2" xfId="1718"/>
    <cellStyle name="Вычисление 2 3 2 10" xfId="30348"/>
    <cellStyle name="Вычисление 2 3 2 11" xfId="30349"/>
    <cellStyle name="Вычисление 2 3 2 12" xfId="30350"/>
    <cellStyle name="Вычисление 2 3 2 13" xfId="30351"/>
    <cellStyle name="Вычисление 2 3 2 14" xfId="30352"/>
    <cellStyle name="Вычисление 2 3 2 2" xfId="30353"/>
    <cellStyle name="Вычисление 2 3 2 2 10" xfId="30354"/>
    <cellStyle name="Вычисление 2 3 2 2 11" xfId="30355"/>
    <cellStyle name="Вычисление 2 3 2 2 12" xfId="30356"/>
    <cellStyle name="Вычисление 2 3 2 2 2" xfId="30357"/>
    <cellStyle name="Вычисление 2 3 2 2 2 2" xfId="30358"/>
    <cellStyle name="Вычисление 2 3 2 2 2 3" xfId="30359"/>
    <cellStyle name="Вычисление 2 3 2 2 2 4" xfId="30360"/>
    <cellStyle name="Вычисление 2 3 2 2 2 5" xfId="30361"/>
    <cellStyle name="Вычисление 2 3 2 2 2 6" xfId="30362"/>
    <cellStyle name="Вычисление 2 3 2 2 2 7" xfId="30363"/>
    <cellStyle name="Вычисление 2 3 2 2 2 8" xfId="30364"/>
    <cellStyle name="Вычисление 2 3 2 2 3" xfId="30365"/>
    <cellStyle name="Вычисление 2 3 2 2 3 2" xfId="30366"/>
    <cellStyle name="Вычисление 2 3 2 2 3 3" xfId="30367"/>
    <cellStyle name="Вычисление 2 3 2 2 3 4" xfId="30368"/>
    <cellStyle name="Вычисление 2 3 2 2 3 5" xfId="30369"/>
    <cellStyle name="Вычисление 2 3 2 2 3 6" xfId="30370"/>
    <cellStyle name="Вычисление 2 3 2 2 3 7" xfId="30371"/>
    <cellStyle name="Вычисление 2 3 2 2 3 8" xfId="30372"/>
    <cellStyle name="Вычисление 2 3 2 2 4" xfId="30373"/>
    <cellStyle name="Вычисление 2 3 2 2 4 2" xfId="30374"/>
    <cellStyle name="Вычисление 2 3 2 2 4 3" xfId="30375"/>
    <cellStyle name="Вычисление 2 3 2 2 4 4" xfId="30376"/>
    <cellStyle name="Вычисление 2 3 2 2 4 5" xfId="30377"/>
    <cellStyle name="Вычисление 2 3 2 2 4 6" xfId="30378"/>
    <cellStyle name="Вычисление 2 3 2 2 4 7" xfId="30379"/>
    <cellStyle name="Вычисление 2 3 2 2 4 8" xfId="30380"/>
    <cellStyle name="Вычисление 2 3 2 2 5" xfId="30381"/>
    <cellStyle name="Вычисление 2 3 2 2 6" xfId="30382"/>
    <cellStyle name="Вычисление 2 3 2 2 7" xfId="30383"/>
    <cellStyle name="Вычисление 2 3 2 2 8" xfId="30384"/>
    <cellStyle name="Вычисление 2 3 2 2 9" xfId="30385"/>
    <cellStyle name="Вычисление 2 3 2 3" xfId="30386"/>
    <cellStyle name="Вычисление 2 3 2 3 2" xfId="30387"/>
    <cellStyle name="Вычисление 2 3 2 3 3" xfId="30388"/>
    <cellStyle name="Вычисление 2 3 2 3 4" xfId="30389"/>
    <cellStyle name="Вычисление 2 3 2 3 5" xfId="30390"/>
    <cellStyle name="Вычисление 2 3 2 3 6" xfId="30391"/>
    <cellStyle name="Вычисление 2 3 2 3 7" xfId="30392"/>
    <cellStyle name="Вычисление 2 3 2 3 8" xfId="30393"/>
    <cellStyle name="Вычисление 2 3 2 4" xfId="30394"/>
    <cellStyle name="Вычисление 2 3 2 4 2" xfId="30395"/>
    <cellStyle name="Вычисление 2 3 2 4 3" xfId="30396"/>
    <cellStyle name="Вычисление 2 3 2 4 4" xfId="30397"/>
    <cellStyle name="Вычисление 2 3 2 4 5" xfId="30398"/>
    <cellStyle name="Вычисление 2 3 2 4 6" xfId="30399"/>
    <cellStyle name="Вычисление 2 3 2 4 7" xfId="30400"/>
    <cellStyle name="Вычисление 2 3 2 4 8" xfId="30401"/>
    <cellStyle name="Вычисление 2 3 2 5" xfId="30402"/>
    <cellStyle name="Вычисление 2 3 2 5 2" xfId="30403"/>
    <cellStyle name="Вычисление 2 3 2 5 3" xfId="30404"/>
    <cellStyle name="Вычисление 2 3 2 5 4" xfId="30405"/>
    <cellStyle name="Вычисление 2 3 2 5 5" xfId="30406"/>
    <cellStyle name="Вычисление 2 3 2 5 6" xfId="30407"/>
    <cellStyle name="Вычисление 2 3 2 5 7" xfId="30408"/>
    <cellStyle name="Вычисление 2 3 2 5 8" xfId="30409"/>
    <cellStyle name="Вычисление 2 3 2 6" xfId="30410"/>
    <cellStyle name="Вычисление 2 3 2 7" xfId="30411"/>
    <cellStyle name="Вычисление 2 3 2 8" xfId="30412"/>
    <cellStyle name="Вычисление 2 3 2 9" xfId="30413"/>
    <cellStyle name="Вычисление 2 3 3" xfId="30414"/>
    <cellStyle name="Вычисление 2 3 3 10" xfId="30415"/>
    <cellStyle name="Вычисление 2 3 3 11" xfId="30416"/>
    <cellStyle name="Вычисление 2 3 3 12" xfId="30417"/>
    <cellStyle name="Вычисление 2 3 3 2" xfId="30418"/>
    <cellStyle name="Вычисление 2 3 3 2 2" xfId="30419"/>
    <cellStyle name="Вычисление 2 3 3 2 3" xfId="30420"/>
    <cellStyle name="Вычисление 2 3 3 2 4" xfId="30421"/>
    <cellStyle name="Вычисление 2 3 3 2 5" xfId="30422"/>
    <cellStyle name="Вычисление 2 3 3 2 6" xfId="30423"/>
    <cellStyle name="Вычисление 2 3 3 2 7" xfId="30424"/>
    <cellStyle name="Вычисление 2 3 3 2 8" xfId="30425"/>
    <cellStyle name="Вычисление 2 3 3 3" xfId="30426"/>
    <cellStyle name="Вычисление 2 3 3 3 2" xfId="30427"/>
    <cellStyle name="Вычисление 2 3 3 3 3" xfId="30428"/>
    <cellStyle name="Вычисление 2 3 3 3 4" xfId="30429"/>
    <cellStyle name="Вычисление 2 3 3 3 5" xfId="30430"/>
    <cellStyle name="Вычисление 2 3 3 3 6" xfId="30431"/>
    <cellStyle name="Вычисление 2 3 3 3 7" xfId="30432"/>
    <cellStyle name="Вычисление 2 3 3 3 8" xfId="30433"/>
    <cellStyle name="Вычисление 2 3 3 4" xfId="30434"/>
    <cellStyle name="Вычисление 2 3 3 4 2" xfId="30435"/>
    <cellStyle name="Вычисление 2 3 3 4 3" xfId="30436"/>
    <cellStyle name="Вычисление 2 3 3 4 4" xfId="30437"/>
    <cellStyle name="Вычисление 2 3 3 4 5" xfId="30438"/>
    <cellStyle name="Вычисление 2 3 3 4 6" xfId="30439"/>
    <cellStyle name="Вычисление 2 3 3 4 7" xfId="30440"/>
    <cellStyle name="Вычисление 2 3 3 4 8" xfId="30441"/>
    <cellStyle name="Вычисление 2 3 3 5" xfId="30442"/>
    <cellStyle name="Вычисление 2 3 3 6" xfId="30443"/>
    <cellStyle name="Вычисление 2 3 3 7" xfId="30444"/>
    <cellStyle name="Вычисление 2 3 3 8" xfId="30445"/>
    <cellStyle name="Вычисление 2 3 3 9" xfId="30446"/>
    <cellStyle name="Вычисление 2 3 4" xfId="30447"/>
    <cellStyle name="Вычисление 2 3 4 2" xfId="30448"/>
    <cellStyle name="Вычисление 2 3 4 3" xfId="30449"/>
    <cellStyle name="Вычисление 2 3 4 4" xfId="30450"/>
    <cellStyle name="Вычисление 2 3 4 5" xfId="30451"/>
    <cellStyle name="Вычисление 2 3 4 6" xfId="30452"/>
    <cellStyle name="Вычисление 2 3 4 7" xfId="30453"/>
    <cellStyle name="Вычисление 2 3 4 8" xfId="30454"/>
    <cellStyle name="Вычисление 2 3 5" xfId="30455"/>
    <cellStyle name="Вычисление 2 3 5 2" xfId="30456"/>
    <cellStyle name="Вычисление 2 3 5 3" xfId="30457"/>
    <cellStyle name="Вычисление 2 3 5 4" xfId="30458"/>
    <cellStyle name="Вычисление 2 3 5 5" xfId="30459"/>
    <cellStyle name="Вычисление 2 3 5 6" xfId="30460"/>
    <cellStyle name="Вычисление 2 3 5 7" xfId="30461"/>
    <cellStyle name="Вычисление 2 3 5 8" xfId="30462"/>
    <cellStyle name="Вычисление 2 3 6" xfId="30463"/>
    <cellStyle name="Вычисление 2 3 6 2" xfId="30464"/>
    <cellStyle name="Вычисление 2 3 6 3" xfId="30465"/>
    <cellStyle name="Вычисление 2 3 6 4" xfId="30466"/>
    <cellStyle name="Вычисление 2 3 6 5" xfId="30467"/>
    <cellStyle name="Вычисление 2 3 6 6" xfId="30468"/>
    <cellStyle name="Вычисление 2 3 6 7" xfId="30469"/>
    <cellStyle name="Вычисление 2 3 6 8" xfId="30470"/>
    <cellStyle name="Вычисление 2 3 7" xfId="30471"/>
    <cellStyle name="Вычисление 2 3 8" xfId="30472"/>
    <cellStyle name="Вычисление 2 3 9" xfId="30473"/>
    <cellStyle name="Вычисление 2 4" xfId="1719"/>
    <cellStyle name="Вычисление 2 4 10" xfId="30474"/>
    <cellStyle name="Вычисление 2 4 11" xfId="30475"/>
    <cellStyle name="Вычисление 2 4 12" xfId="30476"/>
    <cellStyle name="Вычисление 2 4 13" xfId="30477"/>
    <cellStyle name="Вычисление 2 4 14" xfId="30478"/>
    <cellStyle name="Вычисление 2 4 2" xfId="30479"/>
    <cellStyle name="Вычисление 2 4 2 10" xfId="30480"/>
    <cellStyle name="Вычисление 2 4 2 11" xfId="30481"/>
    <cellStyle name="Вычисление 2 4 2 12" xfId="30482"/>
    <cellStyle name="Вычисление 2 4 2 2" xfId="30483"/>
    <cellStyle name="Вычисление 2 4 2 2 2" xfId="30484"/>
    <cellStyle name="Вычисление 2 4 2 2 3" xfId="30485"/>
    <cellStyle name="Вычисление 2 4 2 2 4" xfId="30486"/>
    <cellStyle name="Вычисление 2 4 2 2 5" xfId="30487"/>
    <cellStyle name="Вычисление 2 4 2 2 6" xfId="30488"/>
    <cellStyle name="Вычисление 2 4 2 2 7" xfId="30489"/>
    <cellStyle name="Вычисление 2 4 2 2 8" xfId="30490"/>
    <cellStyle name="Вычисление 2 4 2 3" xfId="30491"/>
    <cellStyle name="Вычисление 2 4 2 3 2" xfId="30492"/>
    <cellStyle name="Вычисление 2 4 2 3 3" xfId="30493"/>
    <cellStyle name="Вычисление 2 4 2 3 4" xfId="30494"/>
    <cellStyle name="Вычисление 2 4 2 3 5" xfId="30495"/>
    <cellStyle name="Вычисление 2 4 2 3 6" xfId="30496"/>
    <cellStyle name="Вычисление 2 4 2 3 7" xfId="30497"/>
    <cellStyle name="Вычисление 2 4 2 3 8" xfId="30498"/>
    <cellStyle name="Вычисление 2 4 2 4" xfId="30499"/>
    <cellStyle name="Вычисление 2 4 2 4 2" xfId="30500"/>
    <cellStyle name="Вычисление 2 4 2 4 3" xfId="30501"/>
    <cellStyle name="Вычисление 2 4 2 4 4" xfId="30502"/>
    <cellStyle name="Вычисление 2 4 2 4 5" xfId="30503"/>
    <cellStyle name="Вычисление 2 4 2 4 6" xfId="30504"/>
    <cellStyle name="Вычисление 2 4 2 4 7" xfId="30505"/>
    <cellStyle name="Вычисление 2 4 2 4 8" xfId="30506"/>
    <cellStyle name="Вычисление 2 4 2 5" xfId="30507"/>
    <cellStyle name="Вычисление 2 4 2 6" xfId="30508"/>
    <cellStyle name="Вычисление 2 4 2 7" xfId="30509"/>
    <cellStyle name="Вычисление 2 4 2 8" xfId="30510"/>
    <cellStyle name="Вычисление 2 4 2 9" xfId="30511"/>
    <cellStyle name="Вычисление 2 4 3" xfId="30512"/>
    <cellStyle name="Вычисление 2 4 3 2" xfId="30513"/>
    <cellStyle name="Вычисление 2 4 3 3" xfId="30514"/>
    <cellStyle name="Вычисление 2 4 3 4" xfId="30515"/>
    <cellStyle name="Вычисление 2 4 3 5" xfId="30516"/>
    <cellStyle name="Вычисление 2 4 3 6" xfId="30517"/>
    <cellStyle name="Вычисление 2 4 3 7" xfId="30518"/>
    <cellStyle name="Вычисление 2 4 3 8" xfId="30519"/>
    <cellStyle name="Вычисление 2 4 4" xfId="30520"/>
    <cellStyle name="Вычисление 2 4 4 2" xfId="30521"/>
    <cellStyle name="Вычисление 2 4 4 3" xfId="30522"/>
    <cellStyle name="Вычисление 2 4 4 4" xfId="30523"/>
    <cellStyle name="Вычисление 2 4 4 5" xfId="30524"/>
    <cellStyle name="Вычисление 2 4 4 6" xfId="30525"/>
    <cellStyle name="Вычисление 2 4 4 7" xfId="30526"/>
    <cellStyle name="Вычисление 2 4 4 8" xfId="30527"/>
    <cellStyle name="Вычисление 2 4 5" xfId="30528"/>
    <cellStyle name="Вычисление 2 4 5 2" xfId="30529"/>
    <cellStyle name="Вычисление 2 4 5 3" xfId="30530"/>
    <cellStyle name="Вычисление 2 4 5 4" xfId="30531"/>
    <cellStyle name="Вычисление 2 4 5 5" xfId="30532"/>
    <cellStyle name="Вычисление 2 4 5 6" xfId="30533"/>
    <cellStyle name="Вычисление 2 4 5 7" xfId="30534"/>
    <cellStyle name="Вычисление 2 4 5 8" xfId="30535"/>
    <cellStyle name="Вычисление 2 4 6" xfId="30536"/>
    <cellStyle name="Вычисление 2 4 7" xfId="30537"/>
    <cellStyle name="Вычисление 2 4 8" xfId="30538"/>
    <cellStyle name="Вычисление 2 4 9" xfId="30539"/>
    <cellStyle name="Вычисление 2 5" xfId="30540"/>
    <cellStyle name="Вычисление 2 5 10" xfId="30541"/>
    <cellStyle name="Вычисление 2 5 11" xfId="30542"/>
    <cellStyle name="Вычисление 2 5 12" xfId="30543"/>
    <cellStyle name="Вычисление 2 5 2" xfId="30544"/>
    <cellStyle name="Вычисление 2 5 2 2" xfId="30545"/>
    <cellStyle name="Вычисление 2 5 2 3" xfId="30546"/>
    <cellStyle name="Вычисление 2 5 2 4" xfId="30547"/>
    <cellStyle name="Вычисление 2 5 2 5" xfId="30548"/>
    <cellStyle name="Вычисление 2 5 2 6" xfId="30549"/>
    <cellStyle name="Вычисление 2 5 2 7" xfId="30550"/>
    <cellStyle name="Вычисление 2 5 2 8" xfId="30551"/>
    <cellStyle name="Вычисление 2 5 3" xfId="30552"/>
    <cellStyle name="Вычисление 2 5 3 2" xfId="30553"/>
    <cellStyle name="Вычисление 2 5 3 3" xfId="30554"/>
    <cellStyle name="Вычисление 2 5 3 4" xfId="30555"/>
    <cellStyle name="Вычисление 2 5 3 5" xfId="30556"/>
    <cellStyle name="Вычисление 2 5 3 6" xfId="30557"/>
    <cellStyle name="Вычисление 2 5 3 7" xfId="30558"/>
    <cellStyle name="Вычисление 2 5 3 8" xfId="30559"/>
    <cellStyle name="Вычисление 2 5 4" xfId="30560"/>
    <cellStyle name="Вычисление 2 5 4 2" xfId="30561"/>
    <cellStyle name="Вычисление 2 5 4 3" xfId="30562"/>
    <cellStyle name="Вычисление 2 5 4 4" xfId="30563"/>
    <cellStyle name="Вычисление 2 5 4 5" xfId="30564"/>
    <cellStyle name="Вычисление 2 5 4 6" xfId="30565"/>
    <cellStyle name="Вычисление 2 5 4 7" xfId="30566"/>
    <cellStyle name="Вычисление 2 5 4 8" xfId="30567"/>
    <cellStyle name="Вычисление 2 5 5" xfId="30568"/>
    <cellStyle name="Вычисление 2 5 6" xfId="30569"/>
    <cellStyle name="Вычисление 2 5 7" xfId="30570"/>
    <cellStyle name="Вычисление 2 5 8" xfId="30571"/>
    <cellStyle name="Вычисление 2 5 9" xfId="30572"/>
    <cellStyle name="Вычисление 2 6" xfId="30573"/>
    <cellStyle name="Вычисление 2 6 2" xfId="30574"/>
    <cellStyle name="Вычисление 2 6 2 2" xfId="47683"/>
    <cellStyle name="Вычисление 2 6 3" xfId="30575"/>
    <cellStyle name="Вычисление 2 6 4" xfId="30576"/>
    <cellStyle name="Вычисление 2 6 5" xfId="30577"/>
    <cellStyle name="Вычисление 2 6 6" xfId="30578"/>
    <cellStyle name="Вычисление 2 6 7" xfId="30579"/>
    <cellStyle name="Вычисление 2 6 8" xfId="30580"/>
    <cellStyle name="Вычисление 2 6 9" xfId="30581"/>
    <cellStyle name="Вычисление 2 7" xfId="30582"/>
    <cellStyle name="Вычисление 2 7 2" xfId="30583"/>
    <cellStyle name="Вычисление 2 7 3" xfId="30584"/>
    <cellStyle name="Вычисление 2 7 4" xfId="30585"/>
    <cellStyle name="Вычисление 2 7 5" xfId="30586"/>
    <cellStyle name="Вычисление 2 7 6" xfId="30587"/>
    <cellStyle name="Вычисление 2 7 7" xfId="30588"/>
    <cellStyle name="Вычисление 2 7 8" xfId="30589"/>
    <cellStyle name="Вычисление 2 8" xfId="30590"/>
    <cellStyle name="Вычисление 2 8 2" xfId="30591"/>
    <cellStyle name="Вычисление 2 8 3" xfId="30592"/>
    <cellStyle name="Вычисление 2 8 4" xfId="30593"/>
    <cellStyle name="Вычисление 2 8 5" xfId="30594"/>
    <cellStyle name="Вычисление 2 8 6" xfId="30595"/>
    <cellStyle name="Вычисление 2 8 7" xfId="30596"/>
    <cellStyle name="Вычисление 2 8 8" xfId="30597"/>
    <cellStyle name="Вычисление 2 9" xfId="30598"/>
    <cellStyle name="Вычисление 2_46EE.2011(v1.0)" xfId="3763"/>
    <cellStyle name="Вычисление 20" xfId="47993"/>
    <cellStyle name="Вычисление 3" xfId="1720"/>
    <cellStyle name="Вычисление 3 10" xfId="30599"/>
    <cellStyle name="Вычисление 3 11" xfId="30600"/>
    <cellStyle name="Вычисление 3 12" xfId="30601"/>
    <cellStyle name="Вычисление 3 2" xfId="1721"/>
    <cellStyle name="Вычисление 3 2 10" xfId="30602"/>
    <cellStyle name="Вычисление 3 2 11" xfId="30603"/>
    <cellStyle name="Вычисление 3 2 12" xfId="30604"/>
    <cellStyle name="Вычисление 3 2 13" xfId="30605"/>
    <cellStyle name="Вычисление 3 2 14" xfId="30606"/>
    <cellStyle name="Вычисление 3 2 2" xfId="30607"/>
    <cellStyle name="Вычисление 3 2 2 10" xfId="30608"/>
    <cellStyle name="Вычисление 3 2 2 11" xfId="30609"/>
    <cellStyle name="Вычисление 3 2 2 12" xfId="30610"/>
    <cellStyle name="Вычисление 3 2 2 2" xfId="30611"/>
    <cellStyle name="Вычисление 3 2 2 2 2" xfId="30612"/>
    <cellStyle name="Вычисление 3 2 2 2 3" xfId="30613"/>
    <cellStyle name="Вычисление 3 2 2 2 4" xfId="30614"/>
    <cellStyle name="Вычисление 3 2 2 2 5" xfId="30615"/>
    <cellStyle name="Вычисление 3 2 2 2 6" xfId="30616"/>
    <cellStyle name="Вычисление 3 2 2 2 7" xfId="30617"/>
    <cellStyle name="Вычисление 3 2 2 2 8" xfId="30618"/>
    <cellStyle name="Вычисление 3 2 2 3" xfId="30619"/>
    <cellStyle name="Вычисление 3 2 2 3 2" xfId="30620"/>
    <cellStyle name="Вычисление 3 2 2 3 3" xfId="30621"/>
    <cellStyle name="Вычисление 3 2 2 3 4" xfId="30622"/>
    <cellStyle name="Вычисление 3 2 2 3 5" xfId="30623"/>
    <cellStyle name="Вычисление 3 2 2 3 6" xfId="30624"/>
    <cellStyle name="Вычисление 3 2 2 3 7" xfId="30625"/>
    <cellStyle name="Вычисление 3 2 2 3 8" xfId="30626"/>
    <cellStyle name="Вычисление 3 2 2 4" xfId="30627"/>
    <cellStyle name="Вычисление 3 2 2 4 2" xfId="30628"/>
    <cellStyle name="Вычисление 3 2 2 4 3" xfId="30629"/>
    <cellStyle name="Вычисление 3 2 2 4 4" xfId="30630"/>
    <cellStyle name="Вычисление 3 2 2 4 5" xfId="30631"/>
    <cellStyle name="Вычисление 3 2 2 4 6" xfId="30632"/>
    <cellStyle name="Вычисление 3 2 2 4 7" xfId="30633"/>
    <cellStyle name="Вычисление 3 2 2 4 8" xfId="30634"/>
    <cellStyle name="Вычисление 3 2 2 5" xfId="30635"/>
    <cellStyle name="Вычисление 3 2 2 6" xfId="30636"/>
    <cellStyle name="Вычисление 3 2 2 7" xfId="30637"/>
    <cellStyle name="Вычисление 3 2 2 8" xfId="30638"/>
    <cellStyle name="Вычисление 3 2 2 9" xfId="30639"/>
    <cellStyle name="Вычисление 3 2 3" xfId="30640"/>
    <cellStyle name="Вычисление 3 2 3 2" xfId="30641"/>
    <cellStyle name="Вычисление 3 2 3 3" xfId="30642"/>
    <cellStyle name="Вычисление 3 2 3 4" xfId="30643"/>
    <cellStyle name="Вычисление 3 2 3 5" xfId="30644"/>
    <cellStyle name="Вычисление 3 2 3 6" xfId="30645"/>
    <cellStyle name="Вычисление 3 2 3 7" xfId="30646"/>
    <cellStyle name="Вычисление 3 2 3 8" xfId="30647"/>
    <cellStyle name="Вычисление 3 2 4" xfId="30648"/>
    <cellStyle name="Вычисление 3 2 4 2" xfId="30649"/>
    <cellStyle name="Вычисление 3 2 4 3" xfId="30650"/>
    <cellStyle name="Вычисление 3 2 4 4" xfId="30651"/>
    <cellStyle name="Вычисление 3 2 4 5" xfId="30652"/>
    <cellStyle name="Вычисление 3 2 4 6" xfId="30653"/>
    <cellStyle name="Вычисление 3 2 4 7" xfId="30654"/>
    <cellStyle name="Вычисление 3 2 4 8" xfId="30655"/>
    <cellStyle name="Вычисление 3 2 5" xfId="30656"/>
    <cellStyle name="Вычисление 3 2 5 2" xfId="30657"/>
    <cellStyle name="Вычисление 3 2 5 3" xfId="30658"/>
    <cellStyle name="Вычисление 3 2 5 4" xfId="30659"/>
    <cellStyle name="Вычисление 3 2 5 5" xfId="30660"/>
    <cellStyle name="Вычисление 3 2 5 6" xfId="30661"/>
    <cellStyle name="Вычисление 3 2 5 7" xfId="30662"/>
    <cellStyle name="Вычисление 3 2 5 8" xfId="30663"/>
    <cellStyle name="Вычисление 3 2 6" xfId="30664"/>
    <cellStyle name="Вычисление 3 2 7" xfId="30665"/>
    <cellStyle name="Вычисление 3 2 8" xfId="30666"/>
    <cellStyle name="Вычисление 3 2 9" xfId="30667"/>
    <cellStyle name="Вычисление 3 3" xfId="30668"/>
    <cellStyle name="Вычисление 3 3 10" xfId="30669"/>
    <cellStyle name="Вычисление 3 3 11" xfId="30670"/>
    <cellStyle name="Вычисление 3 3 12" xfId="30671"/>
    <cellStyle name="Вычисление 3 3 2" xfId="30672"/>
    <cellStyle name="Вычисление 3 3 2 2" xfId="30673"/>
    <cellStyle name="Вычисление 3 3 2 3" xfId="30674"/>
    <cellStyle name="Вычисление 3 3 2 4" xfId="30675"/>
    <cellStyle name="Вычисление 3 3 2 5" xfId="30676"/>
    <cellStyle name="Вычисление 3 3 2 6" xfId="30677"/>
    <cellStyle name="Вычисление 3 3 2 7" xfId="30678"/>
    <cellStyle name="Вычисление 3 3 2 8" xfId="30679"/>
    <cellStyle name="Вычисление 3 3 3" xfId="30680"/>
    <cellStyle name="Вычисление 3 3 3 2" xfId="30681"/>
    <cellStyle name="Вычисление 3 3 3 3" xfId="30682"/>
    <cellStyle name="Вычисление 3 3 3 4" xfId="30683"/>
    <cellStyle name="Вычисление 3 3 3 5" xfId="30684"/>
    <cellStyle name="Вычисление 3 3 3 6" xfId="30685"/>
    <cellStyle name="Вычисление 3 3 3 7" xfId="30686"/>
    <cellStyle name="Вычисление 3 3 3 8" xfId="30687"/>
    <cellStyle name="Вычисление 3 3 4" xfId="30688"/>
    <cellStyle name="Вычисление 3 3 4 2" xfId="30689"/>
    <cellStyle name="Вычисление 3 3 4 3" xfId="30690"/>
    <cellStyle name="Вычисление 3 3 4 4" xfId="30691"/>
    <cellStyle name="Вычисление 3 3 4 5" xfId="30692"/>
    <cellStyle name="Вычисление 3 3 4 6" xfId="30693"/>
    <cellStyle name="Вычисление 3 3 4 7" xfId="30694"/>
    <cellStyle name="Вычисление 3 3 4 8" xfId="30695"/>
    <cellStyle name="Вычисление 3 3 5" xfId="30696"/>
    <cellStyle name="Вычисление 3 3 6" xfId="30697"/>
    <cellStyle name="Вычисление 3 3 7" xfId="30698"/>
    <cellStyle name="Вычисление 3 3 8" xfId="30699"/>
    <cellStyle name="Вычисление 3 3 9" xfId="30700"/>
    <cellStyle name="Вычисление 3 4" xfId="30701"/>
    <cellStyle name="Вычисление 3 4 2" xfId="30702"/>
    <cellStyle name="Вычисление 3 4 3" xfId="30703"/>
    <cellStyle name="Вычисление 3 4 4" xfId="30704"/>
    <cellStyle name="Вычисление 3 4 5" xfId="30705"/>
    <cellStyle name="Вычисление 3 4 6" xfId="30706"/>
    <cellStyle name="Вычисление 3 4 7" xfId="30707"/>
    <cellStyle name="Вычисление 3 4 8" xfId="30708"/>
    <cellStyle name="Вычисление 3 5" xfId="30709"/>
    <cellStyle name="Вычисление 3 5 2" xfId="30710"/>
    <cellStyle name="Вычисление 3 5 3" xfId="30711"/>
    <cellStyle name="Вычисление 3 5 4" xfId="30712"/>
    <cellStyle name="Вычисление 3 5 5" xfId="30713"/>
    <cellStyle name="Вычисление 3 5 6" xfId="30714"/>
    <cellStyle name="Вычисление 3 5 7" xfId="30715"/>
    <cellStyle name="Вычисление 3 5 8" xfId="30716"/>
    <cellStyle name="Вычисление 3 6" xfId="30717"/>
    <cellStyle name="Вычисление 3 6 2" xfId="30718"/>
    <cellStyle name="Вычисление 3 6 3" xfId="30719"/>
    <cellStyle name="Вычисление 3 6 4" xfId="30720"/>
    <cellStyle name="Вычисление 3 6 5" xfId="30721"/>
    <cellStyle name="Вычисление 3 6 6" xfId="30722"/>
    <cellStyle name="Вычисление 3 6 7" xfId="30723"/>
    <cellStyle name="Вычисление 3 6 8" xfId="30724"/>
    <cellStyle name="Вычисление 3 7" xfId="30725"/>
    <cellStyle name="Вычисление 3 8" xfId="30726"/>
    <cellStyle name="Вычисление 3 9" xfId="30727"/>
    <cellStyle name="Вычисление 3_46EE.2011(v1.0)" xfId="3764"/>
    <cellStyle name="Вычисление 4" xfId="1722"/>
    <cellStyle name="Вычисление 4 10" xfId="30728"/>
    <cellStyle name="Вычисление 4 11" xfId="30729"/>
    <cellStyle name="Вычисление 4 12" xfId="30730"/>
    <cellStyle name="Вычисление 4 2" xfId="1723"/>
    <cellStyle name="Вычисление 4 2 10" xfId="30731"/>
    <cellStyle name="Вычисление 4 2 11" xfId="30732"/>
    <cellStyle name="Вычисление 4 2 12" xfId="30733"/>
    <cellStyle name="Вычисление 4 2 13" xfId="30734"/>
    <cellStyle name="Вычисление 4 2 14" xfId="30735"/>
    <cellStyle name="Вычисление 4 2 2" xfId="30736"/>
    <cellStyle name="Вычисление 4 2 2 10" xfId="30737"/>
    <cellStyle name="Вычисление 4 2 2 11" xfId="30738"/>
    <cellStyle name="Вычисление 4 2 2 12" xfId="30739"/>
    <cellStyle name="Вычисление 4 2 2 2" xfId="30740"/>
    <cellStyle name="Вычисление 4 2 2 2 2" xfId="30741"/>
    <cellStyle name="Вычисление 4 2 2 2 3" xfId="30742"/>
    <cellStyle name="Вычисление 4 2 2 2 4" xfId="30743"/>
    <cellStyle name="Вычисление 4 2 2 2 5" xfId="30744"/>
    <cellStyle name="Вычисление 4 2 2 2 6" xfId="30745"/>
    <cellStyle name="Вычисление 4 2 2 2 7" xfId="30746"/>
    <cellStyle name="Вычисление 4 2 2 2 8" xfId="30747"/>
    <cellStyle name="Вычисление 4 2 2 3" xfId="30748"/>
    <cellStyle name="Вычисление 4 2 2 3 2" xfId="30749"/>
    <cellStyle name="Вычисление 4 2 2 3 3" xfId="30750"/>
    <cellStyle name="Вычисление 4 2 2 3 4" xfId="30751"/>
    <cellStyle name="Вычисление 4 2 2 3 5" xfId="30752"/>
    <cellStyle name="Вычисление 4 2 2 3 6" xfId="30753"/>
    <cellStyle name="Вычисление 4 2 2 3 7" xfId="30754"/>
    <cellStyle name="Вычисление 4 2 2 3 8" xfId="30755"/>
    <cellStyle name="Вычисление 4 2 2 4" xfId="30756"/>
    <cellStyle name="Вычисление 4 2 2 4 2" xfId="30757"/>
    <cellStyle name="Вычисление 4 2 2 4 3" xfId="30758"/>
    <cellStyle name="Вычисление 4 2 2 4 4" xfId="30759"/>
    <cellStyle name="Вычисление 4 2 2 4 5" xfId="30760"/>
    <cellStyle name="Вычисление 4 2 2 4 6" xfId="30761"/>
    <cellStyle name="Вычисление 4 2 2 4 7" xfId="30762"/>
    <cellStyle name="Вычисление 4 2 2 4 8" xfId="30763"/>
    <cellStyle name="Вычисление 4 2 2 5" xfId="30764"/>
    <cellStyle name="Вычисление 4 2 2 6" xfId="30765"/>
    <cellStyle name="Вычисление 4 2 2 7" xfId="30766"/>
    <cellStyle name="Вычисление 4 2 2 8" xfId="30767"/>
    <cellStyle name="Вычисление 4 2 2 9" xfId="30768"/>
    <cellStyle name="Вычисление 4 2 3" xfId="30769"/>
    <cellStyle name="Вычисление 4 2 3 2" xfId="30770"/>
    <cellStyle name="Вычисление 4 2 3 3" xfId="30771"/>
    <cellStyle name="Вычисление 4 2 3 4" xfId="30772"/>
    <cellStyle name="Вычисление 4 2 3 5" xfId="30773"/>
    <cellStyle name="Вычисление 4 2 3 6" xfId="30774"/>
    <cellStyle name="Вычисление 4 2 3 7" xfId="30775"/>
    <cellStyle name="Вычисление 4 2 3 8" xfId="30776"/>
    <cellStyle name="Вычисление 4 2 4" xfId="30777"/>
    <cellStyle name="Вычисление 4 2 4 2" xfId="30778"/>
    <cellStyle name="Вычисление 4 2 4 3" xfId="30779"/>
    <cellStyle name="Вычисление 4 2 4 4" xfId="30780"/>
    <cellStyle name="Вычисление 4 2 4 5" xfId="30781"/>
    <cellStyle name="Вычисление 4 2 4 6" xfId="30782"/>
    <cellStyle name="Вычисление 4 2 4 7" xfId="30783"/>
    <cellStyle name="Вычисление 4 2 4 8" xfId="30784"/>
    <cellStyle name="Вычисление 4 2 5" xfId="30785"/>
    <cellStyle name="Вычисление 4 2 5 2" xfId="30786"/>
    <cellStyle name="Вычисление 4 2 5 3" xfId="30787"/>
    <cellStyle name="Вычисление 4 2 5 4" xfId="30788"/>
    <cellStyle name="Вычисление 4 2 5 5" xfId="30789"/>
    <cellStyle name="Вычисление 4 2 5 6" xfId="30790"/>
    <cellStyle name="Вычисление 4 2 5 7" xfId="30791"/>
    <cellStyle name="Вычисление 4 2 5 8" xfId="30792"/>
    <cellStyle name="Вычисление 4 2 6" xfId="30793"/>
    <cellStyle name="Вычисление 4 2 7" xfId="30794"/>
    <cellStyle name="Вычисление 4 2 8" xfId="30795"/>
    <cellStyle name="Вычисление 4 2 9" xfId="30796"/>
    <cellStyle name="Вычисление 4 3" xfId="30797"/>
    <cellStyle name="Вычисление 4 3 10" xfId="30798"/>
    <cellStyle name="Вычисление 4 3 11" xfId="30799"/>
    <cellStyle name="Вычисление 4 3 12" xfId="30800"/>
    <cellStyle name="Вычисление 4 3 2" xfId="30801"/>
    <cellStyle name="Вычисление 4 3 2 2" xfId="30802"/>
    <cellStyle name="Вычисление 4 3 2 3" xfId="30803"/>
    <cellStyle name="Вычисление 4 3 2 4" xfId="30804"/>
    <cellStyle name="Вычисление 4 3 2 5" xfId="30805"/>
    <cellStyle name="Вычисление 4 3 2 6" xfId="30806"/>
    <cellStyle name="Вычисление 4 3 2 7" xfId="30807"/>
    <cellStyle name="Вычисление 4 3 2 8" xfId="30808"/>
    <cellStyle name="Вычисление 4 3 3" xfId="30809"/>
    <cellStyle name="Вычисление 4 3 3 2" xfId="30810"/>
    <cellStyle name="Вычисление 4 3 3 3" xfId="30811"/>
    <cellStyle name="Вычисление 4 3 3 4" xfId="30812"/>
    <cellStyle name="Вычисление 4 3 3 5" xfId="30813"/>
    <cellStyle name="Вычисление 4 3 3 6" xfId="30814"/>
    <cellStyle name="Вычисление 4 3 3 7" xfId="30815"/>
    <cellStyle name="Вычисление 4 3 3 8" xfId="30816"/>
    <cellStyle name="Вычисление 4 3 4" xfId="30817"/>
    <cellStyle name="Вычисление 4 3 4 2" xfId="30818"/>
    <cellStyle name="Вычисление 4 3 4 3" xfId="30819"/>
    <cellStyle name="Вычисление 4 3 4 4" xfId="30820"/>
    <cellStyle name="Вычисление 4 3 4 5" xfId="30821"/>
    <cellStyle name="Вычисление 4 3 4 6" xfId="30822"/>
    <cellStyle name="Вычисление 4 3 4 7" xfId="30823"/>
    <cellStyle name="Вычисление 4 3 4 8" xfId="30824"/>
    <cellStyle name="Вычисление 4 3 5" xfId="30825"/>
    <cellStyle name="Вычисление 4 3 6" xfId="30826"/>
    <cellStyle name="Вычисление 4 3 7" xfId="30827"/>
    <cellStyle name="Вычисление 4 3 8" xfId="30828"/>
    <cellStyle name="Вычисление 4 3 9" xfId="30829"/>
    <cellStyle name="Вычисление 4 4" xfId="30830"/>
    <cellStyle name="Вычисление 4 4 2" xfId="30831"/>
    <cellStyle name="Вычисление 4 4 3" xfId="30832"/>
    <cellStyle name="Вычисление 4 4 4" xfId="30833"/>
    <cellStyle name="Вычисление 4 4 5" xfId="30834"/>
    <cellStyle name="Вычисление 4 4 6" xfId="30835"/>
    <cellStyle name="Вычисление 4 4 7" xfId="30836"/>
    <cellStyle name="Вычисление 4 4 8" xfId="30837"/>
    <cellStyle name="Вычисление 4 5" xfId="30838"/>
    <cellStyle name="Вычисление 4 5 2" xfId="30839"/>
    <cellStyle name="Вычисление 4 5 3" xfId="30840"/>
    <cellStyle name="Вычисление 4 5 4" xfId="30841"/>
    <cellStyle name="Вычисление 4 5 5" xfId="30842"/>
    <cellStyle name="Вычисление 4 5 6" xfId="30843"/>
    <cellStyle name="Вычисление 4 5 7" xfId="30844"/>
    <cellStyle name="Вычисление 4 5 8" xfId="30845"/>
    <cellStyle name="Вычисление 4 6" xfId="30846"/>
    <cellStyle name="Вычисление 4 6 2" xfId="30847"/>
    <cellStyle name="Вычисление 4 6 3" xfId="30848"/>
    <cellStyle name="Вычисление 4 6 4" xfId="30849"/>
    <cellStyle name="Вычисление 4 6 5" xfId="30850"/>
    <cellStyle name="Вычисление 4 6 6" xfId="30851"/>
    <cellStyle name="Вычисление 4 6 7" xfId="30852"/>
    <cellStyle name="Вычисление 4 6 8" xfId="30853"/>
    <cellStyle name="Вычисление 4 7" xfId="30854"/>
    <cellStyle name="Вычисление 4 8" xfId="30855"/>
    <cellStyle name="Вычисление 4 9" xfId="30856"/>
    <cellStyle name="Вычисление 4_46EE.2011(v1.0)" xfId="3765"/>
    <cellStyle name="Вычисление 5" xfId="1724"/>
    <cellStyle name="Вычисление 5 10" xfId="30857"/>
    <cellStyle name="Вычисление 5 11" xfId="30858"/>
    <cellStyle name="Вычисление 5 12" xfId="30859"/>
    <cellStyle name="Вычисление 5 2" xfId="1725"/>
    <cellStyle name="Вычисление 5 2 10" xfId="30860"/>
    <cellStyle name="Вычисление 5 2 11" xfId="30861"/>
    <cellStyle name="Вычисление 5 2 12" xfId="30862"/>
    <cellStyle name="Вычисление 5 2 13" xfId="30863"/>
    <cellStyle name="Вычисление 5 2 14" xfId="30864"/>
    <cellStyle name="Вычисление 5 2 2" xfId="30865"/>
    <cellStyle name="Вычисление 5 2 2 10" xfId="30866"/>
    <cellStyle name="Вычисление 5 2 2 11" xfId="30867"/>
    <cellStyle name="Вычисление 5 2 2 12" xfId="30868"/>
    <cellStyle name="Вычисление 5 2 2 2" xfId="30869"/>
    <cellStyle name="Вычисление 5 2 2 2 2" xfId="30870"/>
    <cellStyle name="Вычисление 5 2 2 2 3" xfId="30871"/>
    <cellStyle name="Вычисление 5 2 2 2 4" xfId="30872"/>
    <cellStyle name="Вычисление 5 2 2 2 5" xfId="30873"/>
    <cellStyle name="Вычисление 5 2 2 2 6" xfId="30874"/>
    <cellStyle name="Вычисление 5 2 2 2 7" xfId="30875"/>
    <cellStyle name="Вычисление 5 2 2 2 8" xfId="30876"/>
    <cellStyle name="Вычисление 5 2 2 3" xfId="30877"/>
    <cellStyle name="Вычисление 5 2 2 3 2" xfId="30878"/>
    <cellStyle name="Вычисление 5 2 2 3 3" xfId="30879"/>
    <cellStyle name="Вычисление 5 2 2 3 4" xfId="30880"/>
    <cellStyle name="Вычисление 5 2 2 3 5" xfId="30881"/>
    <cellStyle name="Вычисление 5 2 2 3 6" xfId="30882"/>
    <cellStyle name="Вычисление 5 2 2 3 7" xfId="30883"/>
    <cellStyle name="Вычисление 5 2 2 3 8" xfId="30884"/>
    <cellStyle name="Вычисление 5 2 2 4" xfId="30885"/>
    <cellStyle name="Вычисление 5 2 2 4 2" xfId="30886"/>
    <cellStyle name="Вычисление 5 2 2 4 3" xfId="30887"/>
    <cellStyle name="Вычисление 5 2 2 4 4" xfId="30888"/>
    <cellStyle name="Вычисление 5 2 2 4 5" xfId="30889"/>
    <cellStyle name="Вычисление 5 2 2 4 6" xfId="30890"/>
    <cellStyle name="Вычисление 5 2 2 4 7" xfId="30891"/>
    <cellStyle name="Вычисление 5 2 2 4 8" xfId="30892"/>
    <cellStyle name="Вычисление 5 2 2 5" xfId="30893"/>
    <cellStyle name="Вычисление 5 2 2 6" xfId="30894"/>
    <cellStyle name="Вычисление 5 2 2 7" xfId="30895"/>
    <cellStyle name="Вычисление 5 2 2 8" xfId="30896"/>
    <cellStyle name="Вычисление 5 2 2 9" xfId="30897"/>
    <cellStyle name="Вычисление 5 2 3" xfId="30898"/>
    <cellStyle name="Вычисление 5 2 3 2" xfId="30899"/>
    <cellStyle name="Вычисление 5 2 3 3" xfId="30900"/>
    <cellStyle name="Вычисление 5 2 3 4" xfId="30901"/>
    <cellStyle name="Вычисление 5 2 3 5" xfId="30902"/>
    <cellStyle name="Вычисление 5 2 3 6" xfId="30903"/>
    <cellStyle name="Вычисление 5 2 3 7" xfId="30904"/>
    <cellStyle name="Вычисление 5 2 3 8" xfId="30905"/>
    <cellStyle name="Вычисление 5 2 4" xfId="30906"/>
    <cellStyle name="Вычисление 5 2 4 2" xfId="30907"/>
    <cellStyle name="Вычисление 5 2 4 3" xfId="30908"/>
    <cellStyle name="Вычисление 5 2 4 4" xfId="30909"/>
    <cellStyle name="Вычисление 5 2 4 5" xfId="30910"/>
    <cellStyle name="Вычисление 5 2 4 6" xfId="30911"/>
    <cellStyle name="Вычисление 5 2 4 7" xfId="30912"/>
    <cellStyle name="Вычисление 5 2 4 8" xfId="30913"/>
    <cellStyle name="Вычисление 5 2 5" xfId="30914"/>
    <cellStyle name="Вычисление 5 2 5 2" xfId="30915"/>
    <cellStyle name="Вычисление 5 2 5 3" xfId="30916"/>
    <cellStyle name="Вычисление 5 2 5 4" xfId="30917"/>
    <cellStyle name="Вычисление 5 2 5 5" xfId="30918"/>
    <cellStyle name="Вычисление 5 2 5 6" xfId="30919"/>
    <cellStyle name="Вычисление 5 2 5 7" xfId="30920"/>
    <cellStyle name="Вычисление 5 2 5 8" xfId="30921"/>
    <cellStyle name="Вычисление 5 2 6" xfId="30922"/>
    <cellStyle name="Вычисление 5 2 7" xfId="30923"/>
    <cellStyle name="Вычисление 5 2 8" xfId="30924"/>
    <cellStyle name="Вычисление 5 2 9" xfId="30925"/>
    <cellStyle name="Вычисление 5 3" xfId="30926"/>
    <cellStyle name="Вычисление 5 3 10" xfId="30927"/>
    <cellStyle name="Вычисление 5 3 11" xfId="30928"/>
    <cellStyle name="Вычисление 5 3 12" xfId="30929"/>
    <cellStyle name="Вычисление 5 3 2" xfId="30930"/>
    <cellStyle name="Вычисление 5 3 2 2" xfId="30931"/>
    <cellStyle name="Вычисление 5 3 2 3" xfId="30932"/>
    <cellStyle name="Вычисление 5 3 2 4" xfId="30933"/>
    <cellStyle name="Вычисление 5 3 2 5" xfId="30934"/>
    <cellStyle name="Вычисление 5 3 2 6" xfId="30935"/>
    <cellStyle name="Вычисление 5 3 2 7" xfId="30936"/>
    <cellStyle name="Вычисление 5 3 2 8" xfId="30937"/>
    <cellStyle name="Вычисление 5 3 3" xfId="30938"/>
    <cellStyle name="Вычисление 5 3 3 2" xfId="30939"/>
    <cellStyle name="Вычисление 5 3 3 3" xfId="30940"/>
    <cellStyle name="Вычисление 5 3 3 4" xfId="30941"/>
    <cellStyle name="Вычисление 5 3 3 5" xfId="30942"/>
    <cellStyle name="Вычисление 5 3 3 6" xfId="30943"/>
    <cellStyle name="Вычисление 5 3 3 7" xfId="30944"/>
    <cellStyle name="Вычисление 5 3 3 8" xfId="30945"/>
    <cellStyle name="Вычисление 5 3 4" xfId="30946"/>
    <cellStyle name="Вычисление 5 3 4 2" xfId="30947"/>
    <cellStyle name="Вычисление 5 3 4 3" xfId="30948"/>
    <cellStyle name="Вычисление 5 3 4 4" xfId="30949"/>
    <cellStyle name="Вычисление 5 3 4 5" xfId="30950"/>
    <cellStyle name="Вычисление 5 3 4 6" xfId="30951"/>
    <cellStyle name="Вычисление 5 3 4 7" xfId="30952"/>
    <cellStyle name="Вычисление 5 3 4 8" xfId="30953"/>
    <cellStyle name="Вычисление 5 3 5" xfId="30954"/>
    <cellStyle name="Вычисление 5 3 6" xfId="30955"/>
    <cellStyle name="Вычисление 5 3 7" xfId="30956"/>
    <cellStyle name="Вычисление 5 3 8" xfId="30957"/>
    <cellStyle name="Вычисление 5 3 9" xfId="30958"/>
    <cellStyle name="Вычисление 5 4" xfId="30959"/>
    <cellStyle name="Вычисление 5 4 2" xfId="30960"/>
    <cellStyle name="Вычисление 5 4 3" xfId="30961"/>
    <cellStyle name="Вычисление 5 4 4" xfId="30962"/>
    <cellStyle name="Вычисление 5 4 5" xfId="30963"/>
    <cellStyle name="Вычисление 5 4 6" xfId="30964"/>
    <cellStyle name="Вычисление 5 4 7" xfId="30965"/>
    <cellStyle name="Вычисление 5 4 8" xfId="30966"/>
    <cellStyle name="Вычисление 5 5" xfId="30967"/>
    <cellStyle name="Вычисление 5 5 2" xfId="30968"/>
    <cellStyle name="Вычисление 5 5 3" xfId="30969"/>
    <cellStyle name="Вычисление 5 5 4" xfId="30970"/>
    <cellStyle name="Вычисление 5 5 5" xfId="30971"/>
    <cellStyle name="Вычисление 5 5 6" xfId="30972"/>
    <cellStyle name="Вычисление 5 5 7" xfId="30973"/>
    <cellStyle name="Вычисление 5 5 8" xfId="30974"/>
    <cellStyle name="Вычисление 5 6" xfId="30975"/>
    <cellStyle name="Вычисление 5 6 2" xfId="30976"/>
    <cellStyle name="Вычисление 5 6 3" xfId="30977"/>
    <cellStyle name="Вычисление 5 6 4" xfId="30978"/>
    <cellStyle name="Вычисление 5 6 5" xfId="30979"/>
    <cellStyle name="Вычисление 5 6 6" xfId="30980"/>
    <cellStyle name="Вычисление 5 6 7" xfId="30981"/>
    <cellStyle name="Вычисление 5 6 8" xfId="30982"/>
    <cellStyle name="Вычисление 5 7" xfId="30983"/>
    <cellStyle name="Вычисление 5 8" xfId="30984"/>
    <cellStyle name="Вычисление 5 9" xfId="30985"/>
    <cellStyle name="Вычисление 5_46EE.2011(v1.0)" xfId="3766"/>
    <cellStyle name="Вычисление 6" xfId="1726"/>
    <cellStyle name="Вычисление 6 10" xfId="30986"/>
    <cellStyle name="Вычисление 6 11" xfId="30987"/>
    <cellStyle name="Вычисление 6 12" xfId="30988"/>
    <cellStyle name="Вычисление 6 13" xfId="30989"/>
    <cellStyle name="Вычисление 6 14" xfId="30990"/>
    <cellStyle name="Вычисление 6 2" xfId="3767"/>
    <cellStyle name="Вычисление 6 2 10" xfId="30991"/>
    <cellStyle name="Вычисление 6 2 11" xfId="30992"/>
    <cellStyle name="Вычисление 6 2 12" xfId="30993"/>
    <cellStyle name="Вычисление 6 2 13" xfId="30994"/>
    <cellStyle name="Вычисление 6 2 2" xfId="30995"/>
    <cellStyle name="Вычисление 6 2 2 2" xfId="30996"/>
    <cellStyle name="Вычисление 6 2 2 3" xfId="30997"/>
    <cellStyle name="Вычисление 6 2 2 4" xfId="30998"/>
    <cellStyle name="Вычисление 6 2 2 5" xfId="30999"/>
    <cellStyle name="Вычисление 6 2 2 6" xfId="31000"/>
    <cellStyle name="Вычисление 6 2 2 7" xfId="31001"/>
    <cellStyle name="Вычисление 6 2 2 8" xfId="31002"/>
    <cellStyle name="Вычисление 6 2 3" xfId="31003"/>
    <cellStyle name="Вычисление 6 2 3 2" xfId="31004"/>
    <cellStyle name="Вычисление 6 2 3 3" xfId="31005"/>
    <cellStyle name="Вычисление 6 2 3 4" xfId="31006"/>
    <cellStyle name="Вычисление 6 2 3 5" xfId="31007"/>
    <cellStyle name="Вычисление 6 2 3 6" xfId="31008"/>
    <cellStyle name="Вычисление 6 2 3 7" xfId="31009"/>
    <cellStyle name="Вычисление 6 2 3 8" xfId="31010"/>
    <cellStyle name="Вычисление 6 2 4" xfId="31011"/>
    <cellStyle name="Вычисление 6 2 4 2" xfId="31012"/>
    <cellStyle name="Вычисление 6 2 4 3" xfId="31013"/>
    <cellStyle name="Вычисление 6 2 4 4" xfId="31014"/>
    <cellStyle name="Вычисление 6 2 4 5" xfId="31015"/>
    <cellStyle name="Вычисление 6 2 4 6" xfId="31016"/>
    <cellStyle name="Вычисление 6 2 4 7" xfId="31017"/>
    <cellStyle name="Вычисление 6 2 4 8" xfId="31018"/>
    <cellStyle name="Вычисление 6 2 5" xfId="31019"/>
    <cellStyle name="Вычисление 6 2 6" xfId="31020"/>
    <cellStyle name="Вычисление 6 2 7" xfId="31021"/>
    <cellStyle name="Вычисление 6 2 8" xfId="31022"/>
    <cellStyle name="Вычисление 6 2 9" xfId="31023"/>
    <cellStyle name="Вычисление 6 3" xfId="31024"/>
    <cellStyle name="Вычисление 6 3 2" xfId="31025"/>
    <cellStyle name="Вычисление 6 3 3" xfId="31026"/>
    <cellStyle name="Вычисление 6 3 4" xfId="31027"/>
    <cellStyle name="Вычисление 6 3 5" xfId="31028"/>
    <cellStyle name="Вычисление 6 3 6" xfId="31029"/>
    <cellStyle name="Вычисление 6 3 7" xfId="31030"/>
    <cellStyle name="Вычисление 6 3 8" xfId="31031"/>
    <cellStyle name="Вычисление 6 4" xfId="31032"/>
    <cellStyle name="Вычисление 6 4 2" xfId="31033"/>
    <cellStyle name="Вычисление 6 4 3" xfId="31034"/>
    <cellStyle name="Вычисление 6 4 4" xfId="31035"/>
    <cellStyle name="Вычисление 6 4 5" xfId="31036"/>
    <cellStyle name="Вычисление 6 4 6" xfId="31037"/>
    <cellStyle name="Вычисление 6 4 7" xfId="31038"/>
    <cellStyle name="Вычисление 6 4 8" xfId="31039"/>
    <cellStyle name="Вычисление 6 5" xfId="31040"/>
    <cellStyle name="Вычисление 6 5 2" xfId="31041"/>
    <cellStyle name="Вычисление 6 5 3" xfId="31042"/>
    <cellStyle name="Вычисление 6 5 4" xfId="31043"/>
    <cellStyle name="Вычисление 6 5 5" xfId="31044"/>
    <cellStyle name="Вычисление 6 5 6" xfId="31045"/>
    <cellStyle name="Вычисление 6 5 7" xfId="31046"/>
    <cellStyle name="Вычисление 6 5 8" xfId="31047"/>
    <cellStyle name="Вычисление 6 6" xfId="31048"/>
    <cellStyle name="Вычисление 6 7" xfId="31049"/>
    <cellStyle name="Вычисление 6 8" xfId="31050"/>
    <cellStyle name="Вычисление 6 9" xfId="31051"/>
    <cellStyle name="Вычисление 6_46EE.2011(v1.0)" xfId="3768"/>
    <cellStyle name="Вычисление 7" xfId="3769"/>
    <cellStyle name="Вычисление 7 10" xfId="31052"/>
    <cellStyle name="Вычисление 7 11" xfId="31053"/>
    <cellStyle name="Вычисление 7 12" xfId="31054"/>
    <cellStyle name="Вычисление 7 13" xfId="31055"/>
    <cellStyle name="Вычисление 7 14" xfId="31056"/>
    <cellStyle name="Вычисление 7 2" xfId="3770"/>
    <cellStyle name="Вычисление 7 2 10" xfId="31057"/>
    <cellStyle name="Вычисление 7 2 11" xfId="31058"/>
    <cellStyle name="Вычисление 7 2 12" xfId="31059"/>
    <cellStyle name="Вычисление 7 2 13" xfId="31060"/>
    <cellStyle name="Вычисление 7 2 2" xfId="31061"/>
    <cellStyle name="Вычисление 7 2 2 2" xfId="31062"/>
    <cellStyle name="Вычисление 7 2 2 3" xfId="31063"/>
    <cellStyle name="Вычисление 7 2 2 4" xfId="31064"/>
    <cellStyle name="Вычисление 7 2 2 5" xfId="31065"/>
    <cellStyle name="Вычисление 7 2 2 6" xfId="31066"/>
    <cellStyle name="Вычисление 7 2 2 7" xfId="31067"/>
    <cellStyle name="Вычисление 7 2 2 8" xfId="31068"/>
    <cellStyle name="Вычисление 7 2 3" xfId="31069"/>
    <cellStyle name="Вычисление 7 2 3 2" xfId="31070"/>
    <cellStyle name="Вычисление 7 2 3 3" xfId="31071"/>
    <cellStyle name="Вычисление 7 2 3 4" xfId="31072"/>
    <cellStyle name="Вычисление 7 2 3 5" xfId="31073"/>
    <cellStyle name="Вычисление 7 2 3 6" xfId="31074"/>
    <cellStyle name="Вычисление 7 2 3 7" xfId="31075"/>
    <cellStyle name="Вычисление 7 2 3 8" xfId="31076"/>
    <cellStyle name="Вычисление 7 2 4" xfId="31077"/>
    <cellStyle name="Вычисление 7 2 4 2" xfId="31078"/>
    <cellStyle name="Вычисление 7 2 4 3" xfId="31079"/>
    <cellStyle name="Вычисление 7 2 4 4" xfId="31080"/>
    <cellStyle name="Вычисление 7 2 4 5" xfId="31081"/>
    <cellStyle name="Вычисление 7 2 4 6" xfId="31082"/>
    <cellStyle name="Вычисление 7 2 4 7" xfId="31083"/>
    <cellStyle name="Вычисление 7 2 4 8" xfId="31084"/>
    <cellStyle name="Вычисление 7 2 5" xfId="31085"/>
    <cellStyle name="Вычисление 7 2 6" xfId="31086"/>
    <cellStyle name="Вычисление 7 2 7" xfId="31087"/>
    <cellStyle name="Вычисление 7 2 8" xfId="31088"/>
    <cellStyle name="Вычисление 7 2 9" xfId="31089"/>
    <cellStyle name="Вычисление 7 3" xfId="31090"/>
    <cellStyle name="Вычисление 7 3 2" xfId="31091"/>
    <cellStyle name="Вычисление 7 3 3" xfId="31092"/>
    <cellStyle name="Вычисление 7 3 4" xfId="31093"/>
    <cellStyle name="Вычисление 7 3 5" xfId="31094"/>
    <cellStyle name="Вычисление 7 3 6" xfId="31095"/>
    <cellStyle name="Вычисление 7 3 7" xfId="31096"/>
    <cellStyle name="Вычисление 7 3 8" xfId="31097"/>
    <cellStyle name="Вычисление 7 4" xfId="31098"/>
    <cellStyle name="Вычисление 7 4 2" xfId="31099"/>
    <cellStyle name="Вычисление 7 4 3" xfId="31100"/>
    <cellStyle name="Вычисление 7 4 4" xfId="31101"/>
    <cellStyle name="Вычисление 7 4 5" xfId="31102"/>
    <cellStyle name="Вычисление 7 4 6" xfId="31103"/>
    <cellStyle name="Вычисление 7 4 7" xfId="31104"/>
    <cellStyle name="Вычисление 7 4 8" xfId="31105"/>
    <cellStyle name="Вычисление 7 5" xfId="31106"/>
    <cellStyle name="Вычисление 7 5 2" xfId="31107"/>
    <cellStyle name="Вычисление 7 5 3" xfId="31108"/>
    <cellStyle name="Вычисление 7 5 4" xfId="31109"/>
    <cellStyle name="Вычисление 7 5 5" xfId="31110"/>
    <cellStyle name="Вычисление 7 5 6" xfId="31111"/>
    <cellStyle name="Вычисление 7 5 7" xfId="31112"/>
    <cellStyle name="Вычисление 7 5 8" xfId="31113"/>
    <cellStyle name="Вычисление 7 6" xfId="31114"/>
    <cellStyle name="Вычисление 7 7" xfId="31115"/>
    <cellStyle name="Вычисление 7 8" xfId="31116"/>
    <cellStyle name="Вычисление 7 9" xfId="31117"/>
    <cellStyle name="Вычисление 7_46EE.2011(v1.0)" xfId="3771"/>
    <cellStyle name="Вычисление 8" xfId="3772"/>
    <cellStyle name="Вычисление 8 10" xfId="31118"/>
    <cellStyle name="Вычисление 8 11" xfId="31119"/>
    <cellStyle name="Вычисление 8 12" xfId="31120"/>
    <cellStyle name="Вычисление 8 13" xfId="31121"/>
    <cellStyle name="Вычисление 8 14" xfId="31122"/>
    <cellStyle name="Вычисление 8 2" xfId="3773"/>
    <cellStyle name="Вычисление 8 2 10" xfId="31123"/>
    <cellStyle name="Вычисление 8 2 11" xfId="31124"/>
    <cellStyle name="Вычисление 8 2 12" xfId="31125"/>
    <cellStyle name="Вычисление 8 2 13" xfId="31126"/>
    <cellStyle name="Вычисление 8 2 2" xfId="31127"/>
    <cellStyle name="Вычисление 8 2 2 2" xfId="31128"/>
    <cellStyle name="Вычисление 8 2 2 3" xfId="31129"/>
    <cellStyle name="Вычисление 8 2 2 4" xfId="31130"/>
    <cellStyle name="Вычисление 8 2 2 5" xfId="31131"/>
    <cellStyle name="Вычисление 8 2 2 6" xfId="31132"/>
    <cellStyle name="Вычисление 8 2 2 7" xfId="31133"/>
    <cellStyle name="Вычисление 8 2 2 8" xfId="31134"/>
    <cellStyle name="Вычисление 8 2 3" xfId="31135"/>
    <cellStyle name="Вычисление 8 2 3 2" xfId="31136"/>
    <cellStyle name="Вычисление 8 2 3 3" xfId="31137"/>
    <cellStyle name="Вычисление 8 2 3 4" xfId="31138"/>
    <cellStyle name="Вычисление 8 2 3 5" xfId="31139"/>
    <cellStyle name="Вычисление 8 2 3 6" xfId="31140"/>
    <cellStyle name="Вычисление 8 2 3 7" xfId="31141"/>
    <cellStyle name="Вычисление 8 2 3 8" xfId="31142"/>
    <cellStyle name="Вычисление 8 2 4" xfId="31143"/>
    <cellStyle name="Вычисление 8 2 4 2" xfId="31144"/>
    <cellStyle name="Вычисление 8 2 4 3" xfId="31145"/>
    <cellStyle name="Вычисление 8 2 4 4" xfId="31146"/>
    <cellStyle name="Вычисление 8 2 4 5" xfId="31147"/>
    <cellStyle name="Вычисление 8 2 4 6" xfId="31148"/>
    <cellStyle name="Вычисление 8 2 4 7" xfId="31149"/>
    <cellStyle name="Вычисление 8 2 4 8" xfId="31150"/>
    <cellStyle name="Вычисление 8 2 5" xfId="31151"/>
    <cellStyle name="Вычисление 8 2 6" xfId="31152"/>
    <cellStyle name="Вычисление 8 2 7" xfId="31153"/>
    <cellStyle name="Вычисление 8 2 8" xfId="31154"/>
    <cellStyle name="Вычисление 8 2 9" xfId="31155"/>
    <cellStyle name="Вычисление 8 3" xfId="31156"/>
    <cellStyle name="Вычисление 8 3 2" xfId="31157"/>
    <cellStyle name="Вычисление 8 3 3" xfId="31158"/>
    <cellStyle name="Вычисление 8 3 4" xfId="31159"/>
    <cellStyle name="Вычисление 8 3 5" xfId="31160"/>
    <cellStyle name="Вычисление 8 3 6" xfId="31161"/>
    <cellStyle name="Вычисление 8 3 7" xfId="31162"/>
    <cellStyle name="Вычисление 8 3 8" xfId="31163"/>
    <cellStyle name="Вычисление 8 4" xfId="31164"/>
    <cellStyle name="Вычисление 8 4 2" xfId="31165"/>
    <cellStyle name="Вычисление 8 4 3" xfId="31166"/>
    <cellStyle name="Вычисление 8 4 4" xfId="31167"/>
    <cellStyle name="Вычисление 8 4 5" xfId="31168"/>
    <cellStyle name="Вычисление 8 4 6" xfId="31169"/>
    <cellStyle name="Вычисление 8 4 7" xfId="31170"/>
    <cellStyle name="Вычисление 8 4 8" xfId="31171"/>
    <cellStyle name="Вычисление 8 5" xfId="31172"/>
    <cellStyle name="Вычисление 8 5 2" xfId="31173"/>
    <cellStyle name="Вычисление 8 5 3" xfId="31174"/>
    <cellStyle name="Вычисление 8 5 4" xfId="31175"/>
    <cellStyle name="Вычисление 8 5 5" xfId="31176"/>
    <cellStyle name="Вычисление 8 5 6" xfId="31177"/>
    <cellStyle name="Вычисление 8 5 7" xfId="31178"/>
    <cellStyle name="Вычисление 8 5 8" xfId="31179"/>
    <cellStyle name="Вычисление 8 6" xfId="31180"/>
    <cellStyle name="Вычисление 8 7" xfId="31181"/>
    <cellStyle name="Вычисление 8 8" xfId="31182"/>
    <cellStyle name="Вычисление 8 9" xfId="31183"/>
    <cellStyle name="Вычисление 8_46EE.2011(v1.0)" xfId="3774"/>
    <cellStyle name="Вычисление 9" xfId="3775"/>
    <cellStyle name="Вычисление 9 10" xfId="31184"/>
    <cellStyle name="Вычисление 9 11" xfId="31185"/>
    <cellStyle name="Вычисление 9 12" xfId="31186"/>
    <cellStyle name="Вычисление 9 13" xfId="31187"/>
    <cellStyle name="Вычисление 9 14" xfId="31188"/>
    <cellStyle name="Вычисление 9 2" xfId="3776"/>
    <cellStyle name="Вычисление 9 2 10" xfId="31189"/>
    <cellStyle name="Вычисление 9 2 11" xfId="31190"/>
    <cellStyle name="Вычисление 9 2 12" xfId="31191"/>
    <cellStyle name="Вычисление 9 2 13" xfId="31192"/>
    <cellStyle name="Вычисление 9 2 2" xfId="31193"/>
    <cellStyle name="Вычисление 9 2 2 2" xfId="31194"/>
    <cellStyle name="Вычисление 9 2 2 3" xfId="31195"/>
    <cellStyle name="Вычисление 9 2 2 4" xfId="31196"/>
    <cellStyle name="Вычисление 9 2 2 5" xfId="31197"/>
    <cellStyle name="Вычисление 9 2 2 6" xfId="31198"/>
    <cellStyle name="Вычисление 9 2 2 7" xfId="31199"/>
    <cellStyle name="Вычисление 9 2 2 8" xfId="31200"/>
    <cellStyle name="Вычисление 9 2 3" xfId="31201"/>
    <cellStyle name="Вычисление 9 2 3 2" xfId="31202"/>
    <cellStyle name="Вычисление 9 2 3 3" xfId="31203"/>
    <cellStyle name="Вычисление 9 2 3 4" xfId="31204"/>
    <cellStyle name="Вычисление 9 2 3 5" xfId="31205"/>
    <cellStyle name="Вычисление 9 2 3 6" xfId="31206"/>
    <cellStyle name="Вычисление 9 2 3 7" xfId="31207"/>
    <cellStyle name="Вычисление 9 2 3 8" xfId="31208"/>
    <cellStyle name="Вычисление 9 2 4" xfId="31209"/>
    <cellStyle name="Вычисление 9 2 4 2" xfId="31210"/>
    <cellStyle name="Вычисление 9 2 4 3" xfId="31211"/>
    <cellStyle name="Вычисление 9 2 4 4" xfId="31212"/>
    <cellStyle name="Вычисление 9 2 4 5" xfId="31213"/>
    <cellStyle name="Вычисление 9 2 4 6" xfId="31214"/>
    <cellStyle name="Вычисление 9 2 4 7" xfId="31215"/>
    <cellStyle name="Вычисление 9 2 4 8" xfId="31216"/>
    <cellStyle name="Вычисление 9 2 5" xfId="31217"/>
    <cellStyle name="Вычисление 9 2 6" xfId="31218"/>
    <cellStyle name="Вычисление 9 2 7" xfId="31219"/>
    <cellStyle name="Вычисление 9 2 8" xfId="31220"/>
    <cellStyle name="Вычисление 9 2 9" xfId="31221"/>
    <cellStyle name="Вычисление 9 3" xfId="31222"/>
    <cellStyle name="Вычисление 9 3 2" xfId="31223"/>
    <cellStyle name="Вычисление 9 3 3" xfId="31224"/>
    <cellStyle name="Вычисление 9 3 4" xfId="31225"/>
    <cellStyle name="Вычисление 9 3 5" xfId="31226"/>
    <cellStyle name="Вычисление 9 3 6" xfId="31227"/>
    <cellStyle name="Вычисление 9 3 7" xfId="31228"/>
    <cellStyle name="Вычисление 9 3 8" xfId="31229"/>
    <cellStyle name="Вычисление 9 4" xfId="31230"/>
    <cellStyle name="Вычисление 9 4 2" xfId="31231"/>
    <cellStyle name="Вычисление 9 4 3" xfId="31232"/>
    <cellStyle name="Вычисление 9 4 4" xfId="31233"/>
    <cellStyle name="Вычисление 9 4 5" xfId="31234"/>
    <cellStyle name="Вычисление 9 4 6" xfId="31235"/>
    <cellStyle name="Вычисление 9 4 7" xfId="31236"/>
    <cellStyle name="Вычисление 9 4 8" xfId="31237"/>
    <cellStyle name="Вычисление 9 5" xfId="31238"/>
    <cellStyle name="Вычисление 9 5 2" xfId="31239"/>
    <cellStyle name="Вычисление 9 5 3" xfId="31240"/>
    <cellStyle name="Вычисление 9 5 4" xfId="31241"/>
    <cellStyle name="Вычисление 9 5 5" xfId="31242"/>
    <cellStyle name="Вычисление 9 5 6" xfId="31243"/>
    <cellStyle name="Вычисление 9 5 7" xfId="31244"/>
    <cellStyle name="Вычисление 9 5 8" xfId="31245"/>
    <cellStyle name="Вычисление 9 6" xfId="31246"/>
    <cellStyle name="Вычисление 9 7" xfId="31247"/>
    <cellStyle name="Вычисление 9 8" xfId="31248"/>
    <cellStyle name="Вычисление 9 9" xfId="31249"/>
    <cellStyle name="Вычисление 9_46EE.2011(v1.0)" xfId="3777"/>
    <cellStyle name="Вычисление_46EE.2011(v1.0)" xfId="47684"/>
    <cellStyle name="Гиперссылка" xfId="48637" builtinId="8"/>
    <cellStyle name="Гиперссылка 2" xfId="1727"/>
    <cellStyle name="Гиперссылка 2 10" xfId="47994"/>
    <cellStyle name="Гиперссылка 2 11" xfId="47995"/>
    <cellStyle name="Гиперссылка 2 12" xfId="47996"/>
    <cellStyle name="Гиперссылка 2 13" xfId="47997"/>
    <cellStyle name="Гиперссылка 2 14" xfId="47998"/>
    <cellStyle name="Гиперссылка 2 15" xfId="47999"/>
    <cellStyle name="Гиперссылка 2 16" xfId="48000"/>
    <cellStyle name="Гиперссылка 2 17" xfId="48001"/>
    <cellStyle name="Гиперссылка 2 18" xfId="48002"/>
    <cellStyle name="Гиперссылка 2 19" xfId="48003"/>
    <cellStyle name="Гиперссылка 2 2" xfId="3778"/>
    <cellStyle name="Гиперссылка 2 2 2" xfId="47685"/>
    <cellStyle name="Гиперссылка 2 20" xfId="48004"/>
    <cellStyle name="Гиперссылка 2 21" xfId="48005"/>
    <cellStyle name="Гиперссылка 2 22" xfId="48006"/>
    <cellStyle name="Гиперссылка 2 23" xfId="48007"/>
    <cellStyle name="Гиперссылка 2 24" xfId="48008"/>
    <cellStyle name="Гиперссылка 2 25" xfId="48009"/>
    <cellStyle name="Гиперссылка 2 26" xfId="48010"/>
    <cellStyle name="Гиперссылка 2 27" xfId="48011"/>
    <cellStyle name="Гиперссылка 2 28" xfId="48012"/>
    <cellStyle name="Гиперссылка 2 29" xfId="48013"/>
    <cellStyle name="Гиперссылка 2 3" xfId="42728"/>
    <cellStyle name="Гиперссылка 2 30" xfId="48014"/>
    <cellStyle name="Гиперссылка 2 31" xfId="48015"/>
    <cellStyle name="Гиперссылка 2 32" xfId="48016"/>
    <cellStyle name="Гиперссылка 2 33" xfId="48017"/>
    <cellStyle name="Гиперссылка 2 34" xfId="48018"/>
    <cellStyle name="Гиперссылка 2 35" xfId="48019"/>
    <cellStyle name="Гиперссылка 2 36" xfId="48020"/>
    <cellStyle name="Гиперссылка 2 37" xfId="48021"/>
    <cellStyle name="Гиперссылка 2 38" xfId="48022"/>
    <cellStyle name="Гиперссылка 2 39" xfId="48023"/>
    <cellStyle name="Гиперссылка 2 4" xfId="48024"/>
    <cellStyle name="Гиперссылка 2 40" xfId="48025"/>
    <cellStyle name="Гиперссылка 2 41" xfId="48026"/>
    <cellStyle name="Гиперссылка 2 42" xfId="48027"/>
    <cellStyle name="Гиперссылка 2 43" xfId="48028"/>
    <cellStyle name="Гиперссылка 2 44" xfId="48029"/>
    <cellStyle name="Гиперссылка 2 45" xfId="48030"/>
    <cellStyle name="Гиперссылка 2 5" xfId="48031"/>
    <cellStyle name="Гиперссылка 2 6" xfId="48032"/>
    <cellStyle name="Гиперссылка 2 7" xfId="48033"/>
    <cellStyle name="Гиперссылка 2 8" xfId="48034"/>
    <cellStyle name="Гиперссылка 2 9" xfId="48035"/>
    <cellStyle name="Гиперссылка 2_Карта сбора НВВ РЭ 1 полугодие" xfId="42729"/>
    <cellStyle name="Гиперссылка 3" xfId="3779"/>
    <cellStyle name="Гиперссылка 3 10" xfId="48036"/>
    <cellStyle name="Гиперссылка 3 11" xfId="48037"/>
    <cellStyle name="Гиперссылка 3 12" xfId="48038"/>
    <cellStyle name="Гиперссылка 3 13" xfId="48039"/>
    <cellStyle name="Гиперссылка 3 14" xfId="48040"/>
    <cellStyle name="Гиперссылка 3 15" xfId="48041"/>
    <cellStyle name="Гиперссылка 3 16" xfId="48042"/>
    <cellStyle name="Гиперссылка 3 17" xfId="48043"/>
    <cellStyle name="Гиперссылка 3 18" xfId="48044"/>
    <cellStyle name="Гиперссылка 3 19" xfId="48045"/>
    <cellStyle name="Гиперссылка 3 2" xfId="42730"/>
    <cellStyle name="Гиперссылка 3 20" xfId="48046"/>
    <cellStyle name="Гиперссылка 3 21" xfId="48047"/>
    <cellStyle name="Гиперссылка 3 22" xfId="48048"/>
    <cellStyle name="Гиперссылка 3 23" xfId="48049"/>
    <cellStyle name="Гиперссылка 3 24" xfId="48050"/>
    <cellStyle name="Гиперссылка 3 25" xfId="48051"/>
    <cellStyle name="Гиперссылка 3 26" xfId="48052"/>
    <cellStyle name="Гиперссылка 3 27" xfId="48053"/>
    <cellStyle name="Гиперссылка 3 28" xfId="48054"/>
    <cellStyle name="Гиперссылка 3 29" xfId="48055"/>
    <cellStyle name="Гиперссылка 3 3" xfId="48056"/>
    <cellStyle name="Гиперссылка 3 30" xfId="48057"/>
    <cellStyle name="Гиперссылка 3 31" xfId="48058"/>
    <cellStyle name="Гиперссылка 3 32" xfId="48059"/>
    <cellStyle name="Гиперссылка 3 33" xfId="48060"/>
    <cellStyle name="Гиперссылка 3 34" xfId="48061"/>
    <cellStyle name="Гиперссылка 3 35" xfId="48062"/>
    <cellStyle name="Гиперссылка 3 36" xfId="48063"/>
    <cellStyle name="Гиперссылка 3 37" xfId="48064"/>
    <cellStyle name="Гиперссылка 3 38" xfId="48065"/>
    <cellStyle name="Гиперссылка 3 39" xfId="48066"/>
    <cellStyle name="Гиперссылка 3 4" xfId="48067"/>
    <cellStyle name="Гиперссылка 3 40" xfId="48068"/>
    <cellStyle name="Гиперссылка 3 41" xfId="48069"/>
    <cellStyle name="Гиперссылка 3 42" xfId="48070"/>
    <cellStyle name="Гиперссылка 3 43" xfId="48071"/>
    <cellStyle name="Гиперссылка 3 44" xfId="48072"/>
    <cellStyle name="Гиперссылка 3 45" xfId="48073"/>
    <cellStyle name="Гиперссылка 3 5" xfId="48074"/>
    <cellStyle name="Гиперссылка 3 6" xfId="48075"/>
    <cellStyle name="Гиперссылка 3 7" xfId="48076"/>
    <cellStyle name="Гиперссылка 3 8" xfId="48077"/>
    <cellStyle name="Гиперссылка 3 9" xfId="48078"/>
    <cellStyle name="Гиперссылка 3_ADR.PR.REM.TS.4.78" xfId="48079"/>
    <cellStyle name="Гиперссылка 4" xfId="3780"/>
    <cellStyle name="Гиперссылка 4 2" xfId="42731"/>
    <cellStyle name="Гиперссылка 5" xfId="31250"/>
    <cellStyle name="Гиперссылка 5 2" xfId="42732"/>
    <cellStyle name="Гиперссылка 5_Карта сбора НВВ РЭ 1 полугодие" xfId="42733"/>
    <cellStyle name="Группа" xfId="3781"/>
    <cellStyle name="Группа 0" xfId="3782"/>
    <cellStyle name="Группа 0 10" xfId="31251"/>
    <cellStyle name="Группа 0 11" xfId="31252"/>
    <cellStyle name="Группа 0 12" xfId="31253"/>
    <cellStyle name="Группа 0 13" xfId="31254"/>
    <cellStyle name="Группа 0 2" xfId="31255"/>
    <cellStyle name="Группа 0 2 2" xfId="31256"/>
    <cellStyle name="Группа 0 2 3" xfId="31257"/>
    <cellStyle name="Группа 0 2 4" xfId="31258"/>
    <cellStyle name="Группа 0 2 5" xfId="31259"/>
    <cellStyle name="Группа 0 2 6" xfId="31260"/>
    <cellStyle name="Группа 0 2 7" xfId="31261"/>
    <cellStyle name="Группа 0 2 8" xfId="31262"/>
    <cellStyle name="Группа 0 3" xfId="31263"/>
    <cellStyle name="Группа 0 3 2" xfId="31264"/>
    <cellStyle name="Группа 0 3 3" xfId="31265"/>
    <cellStyle name="Группа 0 3 4" xfId="31266"/>
    <cellStyle name="Группа 0 3 5" xfId="31267"/>
    <cellStyle name="Группа 0 3 6" xfId="31268"/>
    <cellStyle name="Группа 0 3 7" xfId="31269"/>
    <cellStyle name="Группа 0 3 8" xfId="31270"/>
    <cellStyle name="Группа 0 4" xfId="31271"/>
    <cellStyle name="Группа 0 4 2" xfId="31272"/>
    <cellStyle name="Группа 0 4 3" xfId="31273"/>
    <cellStyle name="Группа 0 4 4" xfId="31274"/>
    <cellStyle name="Группа 0 4 5" xfId="31275"/>
    <cellStyle name="Группа 0 4 6" xfId="31276"/>
    <cellStyle name="Группа 0 4 7" xfId="31277"/>
    <cellStyle name="Группа 0 4 8" xfId="31278"/>
    <cellStyle name="Группа 0 5" xfId="31279"/>
    <cellStyle name="Группа 0 6" xfId="31280"/>
    <cellStyle name="Группа 0 7" xfId="31281"/>
    <cellStyle name="Группа 0 8" xfId="31282"/>
    <cellStyle name="Группа 0 9" xfId="31283"/>
    <cellStyle name="Группа 1" xfId="3783"/>
    <cellStyle name="Группа 1 10" xfId="31284"/>
    <cellStyle name="Группа 1 11" xfId="31285"/>
    <cellStyle name="Группа 1 12" xfId="31286"/>
    <cellStyle name="Группа 1 13" xfId="31287"/>
    <cellStyle name="Группа 1 2" xfId="31288"/>
    <cellStyle name="Группа 1 2 2" xfId="31289"/>
    <cellStyle name="Группа 1 2 3" xfId="31290"/>
    <cellStyle name="Группа 1 2 4" xfId="31291"/>
    <cellStyle name="Группа 1 2 5" xfId="31292"/>
    <cellStyle name="Группа 1 2 6" xfId="31293"/>
    <cellStyle name="Группа 1 2 7" xfId="31294"/>
    <cellStyle name="Группа 1 2 8" xfId="31295"/>
    <cellStyle name="Группа 1 3" xfId="31296"/>
    <cellStyle name="Группа 1 3 2" xfId="31297"/>
    <cellStyle name="Группа 1 3 3" xfId="31298"/>
    <cellStyle name="Группа 1 3 4" xfId="31299"/>
    <cellStyle name="Группа 1 3 5" xfId="31300"/>
    <cellStyle name="Группа 1 3 6" xfId="31301"/>
    <cellStyle name="Группа 1 3 7" xfId="31302"/>
    <cellStyle name="Группа 1 3 8" xfId="31303"/>
    <cellStyle name="Группа 1 4" xfId="31304"/>
    <cellStyle name="Группа 1 4 2" xfId="31305"/>
    <cellStyle name="Группа 1 4 3" xfId="31306"/>
    <cellStyle name="Группа 1 4 4" xfId="31307"/>
    <cellStyle name="Группа 1 4 5" xfId="31308"/>
    <cellStyle name="Группа 1 4 6" xfId="31309"/>
    <cellStyle name="Группа 1 4 7" xfId="31310"/>
    <cellStyle name="Группа 1 4 8" xfId="31311"/>
    <cellStyle name="Группа 1 5" xfId="31312"/>
    <cellStyle name="Группа 1 6" xfId="31313"/>
    <cellStyle name="Группа 1 7" xfId="31314"/>
    <cellStyle name="Группа 1 8" xfId="31315"/>
    <cellStyle name="Группа 1 9" xfId="31316"/>
    <cellStyle name="Группа 10" xfId="31317"/>
    <cellStyle name="Группа 10 2" xfId="31318"/>
    <cellStyle name="Группа 10 3" xfId="31319"/>
    <cellStyle name="Группа 10 4" xfId="31320"/>
    <cellStyle name="Группа 10 5" xfId="31321"/>
    <cellStyle name="Группа 10 6" xfId="31322"/>
    <cellStyle name="Группа 10 7" xfId="31323"/>
    <cellStyle name="Группа 10 8" xfId="31324"/>
    <cellStyle name="Группа 11" xfId="31325"/>
    <cellStyle name="Группа 11 2" xfId="31326"/>
    <cellStyle name="Группа 11 3" xfId="31327"/>
    <cellStyle name="Группа 11 4" xfId="31328"/>
    <cellStyle name="Группа 11 5" xfId="31329"/>
    <cellStyle name="Группа 11 6" xfId="31330"/>
    <cellStyle name="Группа 11 7" xfId="31331"/>
    <cellStyle name="Группа 11 8" xfId="31332"/>
    <cellStyle name="Группа 12" xfId="31333"/>
    <cellStyle name="Группа 13" xfId="31334"/>
    <cellStyle name="Группа 14" xfId="31335"/>
    <cellStyle name="Группа 15" xfId="31336"/>
    <cellStyle name="Группа 16" xfId="31337"/>
    <cellStyle name="Группа 17" xfId="31338"/>
    <cellStyle name="Группа 18" xfId="31339"/>
    <cellStyle name="Группа 19" xfId="31340"/>
    <cellStyle name="Группа 2" xfId="3784"/>
    <cellStyle name="Группа 2 10" xfId="31341"/>
    <cellStyle name="Группа 2 11" xfId="31342"/>
    <cellStyle name="Группа 2 12" xfId="31343"/>
    <cellStyle name="Группа 2 13" xfId="31344"/>
    <cellStyle name="Группа 2 2" xfId="31345"/>
    <cellStyle name="Группа 2 2 2" xfId="31346"/>
    <cellStyle name="Группа 2 2 3" xfId="31347"/>
    <cellStyle name="Группа 2 2 4" xfId="31348"/>
    <cellStyle name="Группа 2 2 5" xfId="31349"/>
    <cellStyle name="Группа 2 2 6" xfId="31350"/>
    <cellStyle name="Группа 2 2 7" xfId="31351"/>
    <cellStyle name="Группа 2 2 8" xfId="31352"/>
    <cellStyle name="Группа 2 3" xfId="31353"/>
    <cellStyle name="Группа 2 3 2" xfId="31354"/>
    <cellStyle name="Группа 2 3 3" xfId="31355"/>
    <cellStyle name="Группа 2 3 4" xfId="31356"/>
    <cellStyle name="Группа 2 3 5" xfId="31357"/>
    <cellStyle name="Группа 2 3 6" xfId="31358"/>
    <cellStyle name="Группа 2 3 7" xfId="31359"/>
    <cellStyle name="Группа 2 3 8" xfId="31360"/>
    <cellStyle name="Группа 2 4" xfId="31361"/>
    <cellStyle name="Группа 2 4 2" xfId="31362"/>
    <cellStyle name="Группа 2 4 3" xfId="31363"/>
    <cellStyle name="Группа 2 4 4" xfId="31364"/>
    <cellStyle name="Группа 2 4 5" xfId="31365"/>
    <cellStyle name="Группа 2 4 6" xfId="31366"/>
    <cellStyle name="Группа 2 4 7" xfId="31367"/>
    <cellStyle name="Группа 2 4 8" xfId="31368"/>
    <cellStyle name="Группа 2 5" xfId="31369"/>
    <cellStyle name="Группа 2 6" xfId="31370"/>
    <cellStyle name="Группа 2 7" xfId="31371"/>
    <cellStyle name="Группа 2 8" xfId="31372"/>
    <cellStyle name="Группа 2 9" xfId="31373"/>
    <cellStyle name="Группа 20" xfId="31374"/>
    <cellStyle name="Группа 3" xfId="3785"/>
    <cellStyle name="Группа 3 10" xfId="31375"/>
    <cellStyle name="Группа 3 11" xfId="31376"/>
    <cellStyle name="Группа 3 12" xfId="31377"/>
    <cellStyle name="Группа 3 13" xfId="31378"/>
    <cellStyle name="Группа 3 2" xfId="31379"/>
    <cellStyle name="Группа 3 2 2" xfId="31380"/>
    <cellStyle name="Группа 3 2 3" xfId="31381"/>
    <cellStyle name="Группа 3 2 4" xfId="31382"/>
    <cellStyle name="Группа 3 2 5" xfId="31383"/>
    <cellStyle name="Группа 3 2 6" xfId="31384"/>
    <cellStyle name="Группа 3 2 7" xfId="31385"/>
    <cellStyle name="Группа 3 2 8" xfId="31386"/>
    <cellStyle name="Группа 3 3" xfId="31387"/>
    <cellStyle name="Группа 3 3 2" xfId="31388"/>
    <cellStyle name="Группа 3 3 3" xfId="31389"/>
    <cellStyle name="Группа 3 3 4" xfId="31390"/>
    <cellStyle name="Группа 3 3 5" xfId="31391"/>
    <cellStyle name="Группа 3 3 6" xfId="31392"/>
    <cellStyle name="Группа 3 3 7" xfId="31393"/>
    <cellStyle name="Группа 3 3 8" xfId="31394"/>
    <cellStyle name="Группа 3 4" xfId="31395"/>
    <cellStyle name="Группа 3 4 2" xfId="31396"/>
    <cellStyle name="Группа 3 4 3" xfId="31397"/>
    <cellStyle name="Группа 3 4 4" xfId="31398"/>
    <cellStyle name="Группа 3 4 5" xfId="31399"/>
    <cellStyle name="Группа 3 4 6" xfId="31400"/>
    <cellStyle name="Группа 3 4 7" xfId="31401"/>
    <cellStyle name="Группа 3 4 8" xfId="31402"/>
    <cellStyle name="Группа 3 5" xfId="31403"/>
    <cellStyle name="Группа 3 6" xfId="31404"/>
    <cellStyle name="Группа 3 7" xfId="31405"/>
    <cellStyle name="Группа 3 8" xfId="31406"/>
    <cellStyle name="Группа 3 9" xfId="31407"/>
    <cellStyle name="Группа 4" xfId="3786"/>
    <cellStyle name="Группа 4 10" xfId="31408"/>
    <cellStyle name="Группа 4 11" xfId="31409"/>
    <cellStyle name="Группа 4 12" xfId="31410"/>
    <cellStyle name="Группа 4 13" xfId="31411"/>
    <cellStyle name="Группа 4 2" xfId="31412"/>
    <cellStyle name="Группа 4 2 2" xfId="31413"/>
    <cellStyle name="Группа 4 2 3" xfId="31414"/>
    <cellStyle name="Группа 4 2 4" xfId="31415"/>
    <cellStyle name="Группа 4 2 5" xfId="31416"/>
    <cellStyle name="Группа 4 2 6" xfId="31417"/>
    <cellStyle name="Группа 4 2 7" xfId="31418"/>
    <cellStyle name="Группа 4 2 8" xfId="31419"/>
    <cellStyle name="Группа 4 3" xfId="31420"/>
    <cellStyle name="Группа 4 3 2" xfId="31421"/>
    <cellStyle name="Группа 4 3 3" xfId="31422"/>
    <cellStyle name="Группа 4 3 4" xfId="31423"/>
    <cellStyle name="Группа 4 3 5" xfId="31424"/>
    <cellStyle name="Группа 4 3 6" xfId="31425"/>
    <cellStyle name="Группа 4 3 7" xfId="31426"/>
    <cellStyle name="Группа 4 3 8" xfId="31427"/>
    <cellStyle name="Группа 4 4" xfId="31428"/>
    <cellStyle name="Группа 4 4 2" xfId="31429"/>
    <cellStyle name="Группа 4 4 3" xfId="31430"/>
    <cellStyle name="Группа 4 4 4" xfId="31431"/>
    <cellStyle name="Группа 4 4 5" xfId="31432"/>
    <cellStyle name="Группа 4 4 6" xfId="31433"/>
    <cellStyle name="Группа 4 4 7" xfId="31434"/>
    <cellStyle name="Группа 4 4 8" xfId="31435"/>
    <cellStyle name="Группа 4 5" xfId="31436"/>
    <cellStyle name="Группа 4 6" xfId="31437"/>
    <cellStyle name="Группа 4 7" xfId="31438"/>
    <cellStyle name="Группа 4 8" xfId="31439"/>
    <cellStyle name="Группа 4 9" xfId="31440"/>
    <cellStyle name="Группа 5" xfId="3787"/>
    <cellStyle name="Группа 5 10" xfId="31441"/>
    <cellStyle name="Группа 5 11" xfId="31442"/>
    <cellStyle name="Группа 5 12" xfId="31443"/>
    <cellStyle name="Группа 5 13" xfId="31444"/>
    <cellStyle name="Группа 5 2" xfId="31445"/>
    <cellStyle name="Группа 5 2 2" xfId="31446"/>
    <cellStyle name="Группа 5 2 3" xfId="31447"/>
    <cellStyle name="Группа 5 2 4" xfId="31448"/>
    <cellStyle name="Группа 5 2 5" xfId="31449"/>
    <cellStyle name="Группа 5 2 6" xfId="31450"/>
    <cellStyle name="Группа 5 2 7" xfId="31451"/>
    <cellStyle name="Группа 5 2 8" xfId="31452"/>
    <cellStyle name="Группа 5 3" xfId="31453"/>
    <cellStyle name="Группа 5 3 2" xfId="31454"/>
    <cellStyle name="Группа 5 3 3" xfId="31455"/>
    <cellStyle name="Группа 5 3 4" xfId="31456"/>
    <cellStyle name="Группа 5 3 5" xfId="31457"/>
    <cellStyle name="Группа 5 3 6" xfId="31458"/>
    <cellStyle name="Группа 5 3 7" xfId="31459"/>
    <cellStyle name="Группа 5 3 8" xfId="31460"/>
    <cellStyle name="Группа 5 4" xfId="31461"/>
    <cellStyle name="Группа 5 4 2" xfId="31462"/>
    <cellStyle name="Группа 5 4 3" xfId="31463"/>
    <cellStyle name="Группа 5 4 4" xfId="31464"/>
    <cellStyle name="Группа 5 4 5" xfId="31465"/>
    <cellStyle name="Группа 5 4 6" xfId="31466"/>
    <cellStyle name="Группа 5 4 7" xfId="31467"/>
    <cellStyle name="Группа 5 4 8" xfId="31468"/>
    <cellStyle name="Группа 5 5" xfId="31469"/>
    <cellStyle name="Группа 5 6" xfId="31470"/>
    <cellStyle name="Группа 5 7" xfId="31471"/>
    <cellStyle name="Группа 5 8" xfId="31472"/>
    <cellStyle name="Группа 5 9" xfId="31473"/>
    <cellStyle name="Группа 6" xfId="3788"/>
    <cellStyle name="Группа 6 10" xfId="31474"/>
    <cellStyle name="Группа 6 11" xfId="31475"/>
    <cellStyle name="Группа 6 12" xfId="31476"/>
    <cellStyle name="Группа 6 13" xfId="31477"/>
    <cellStyle name="Группа 6 2" xfId="31478"/>
    <cellStyle name="Группа 6 2 2" xfId="31479"/>
    <cellStyle name="Группа 6 2 3" xfId="31480"/>
    <cellStyle name="Группа 6 2 4" xfId="31481"/>
    <cellStyle name="Группа 6 2 5" xfId="31482"/>
    <cellStyle name="Группа 6 2 6" xfId="31483"/>
    <cellStyle name="Группа 6 2 7" xfId="31484"/>
    <cellStyle name="Группа 6 2 8" xfId="31485"/>
    <cellStyle name="Группа 6 3" xfId="31486"/>
    <cellStyle name="Группа 6 3 2" xfId="31487"/>
    <cellStyle name="Группа 6 3 3" xfId="31488"/>
    <cellStyle name="Группа 6 3 4" xfId="31489"/>
    <cellStyle name="Группа 6 3 5" xfId="31490"/>
    <cellStyle name="Группа 6 3 6" xfId="31491"/>
    <cellStyle name="Группа 6 3 7" xfId="31492"/>
    <cellStyle name="Группа 6 3 8" xfId="31493"/>
    <cellStyle name="Группа 6 4" xfId="31494"/>
    <cellStyle name="Группа 6 4 2" xfId="31495"/>
    <cellStyle name="Группа 6 4 3" xfId="31496"/>
    <cellStyle name="Группа 6 4 4" xfId="31497"/>
    <cellStyle name="Группа 6 4 5" xfId="31498"/>
    <cellStyle name="Группа 6 4 6" xfId="31499"/>
    <cellStyle name="Группа 6 4 7" xfId="31500"/>
    <cellStyle name="Группа 6 4 8" xfId="31501"/>
    <cellStyle name="Группа 6 5" xfId="31502"/>
    <cellStyle name="Группа 6 6" xfId="31503"/>
    <cellStyle name="Группа 6 7" xfId="31504"/>
    <cellStyle name="Группа 6 8" xfId="31505"/>
    <cellStyle name="Группа 6 9" xfId="31506"/>
    <cellStyle name="Группа 7" xfId="3789"/>
    <cellStyle name="Группа 7 10" xfId="31507"/>
    <cellStyle name="Группа 7 11" xfId="31508"/>
    <cellStyle name="Группа 7 12" xfId="31509"/>
    <cellStyle name="Группа 7 13" xfId="31510"/>
    <cellStyle name="Группа 7 2" xfId="31511"/>
    <cellStyle name="Группа 7 2 2" xfId="31512"/>
    <cellStyle name="Группа 7 2 3" xfId="31513"/>
    <cellStyle name="Группа 7 2 4" xfId="31514"/>
    <cellStyle name="Группа 7 2 5" xfId="31515"/>
    <cellStyle name="Группа 7 2 6" xfId="31516"/>
    <cellStyle name="Группа 7 2 7" xfId="31517"/>
    <cellStyle name="Группа 7 2 8" xfId="31518"/>
    <cellStyle name="Группа 7 3" xfId="31519"/>
    <cellStyle name="Группа 7 3 2" xfId="31520"/>
    <cellStyle name="Группа 7 3 3" xfId="31521"/>
    <cellStyle name="Группа 7 3 4" xfId="31522"/>
    <cellStyle name="Группа 7 3 5" xfId="31523"/>
    <cellStyle name="Группа 7 3 6" xfId="31524"/>
    <cellStyle name="Группа 7 3 7" xfId="31525"/>
    <cellStyle name="Группа 7 3 8" xfId="31526"/>
    <cellStyle name="Группа 7 4" xfId="31527"/>
    <cellStyle name="Группа 7 4 2" xfId="31528"/>
    <cellStyle name="Группа 7 4 3" xfId="31529"/>
    <cellStyle name="Группа 7 4 4" xfId="31530"/>
    <cellStyle name="Группа 7 4 5" xfId="31531"/>
    <cellStyle name="Группа 7 4 6" xfId="31532"/>
    <cellStyle name="Группа 7 4 7" xfId="31533"/>
    <cellStyle name="Группа 7 4 8" xfId="31534"/>
    <cellStyle name="Группа 7 5" xfId="31535"/>
    <cellStyle name="Группа 7 6" xfId="31536"/>
    <cellStyle name="Группа 7 7" xfId="31537"/>
    <cellStyle name="Группа 7 8" xfId="31538"/>
    <cellStyle name="Группа 7 9" xfId="31539"/>
    <cellStyle name="Группа 8" xfId="3790"/>
    <cellStyle name="Группа 8 10" xfId="31540"/>
    <cellStyle name="Группа 8 11" xfId="31541"/>
    <cellStyle name="Группа 8 12" xfId="31542"/>
    <cellStyle name="Группа 8 13" xfId="31543"/>
    <cellStyle name="Группа 8 2" xfId="31544"/>
    <cellStyle name="Группа 8 2 2" xfId="31545"/>
    <cellStyle name="Группа 8 2 3" xfId="31546"/>
    <cellStyle name="Группа 8 2 4" xfId="31547"/>
    <cellStyle name="Группа 8 2 5" xfId="31548"/>
    <cellStyle name="Группа 8 2 6" xfId="31549"/>
    <cellStyle name="Группа 8 2 7" xfId="31550"/>
    <cellStyle name="Группа 8 2 8" xfId="31551"/>
    <cellStyle name="Группа 8 3" xfId="31552"/>
    <cellStyle name="Группа 8 3 2" xfId="31553"/>
    <cellStyle name="Группа 8 3 3" xfId="31554"/>
    <cellStyle name="Группа 8 3 4" xfId="31555"/>
    <cellStyle name="Группа 8 3 5" xfId="31556"/>
    <cellStyle name="Группа 8 3 6" xfId="31557"/>
    <cellStyle name="Группа 8 3 7" xfId="31558"/>
    <cellStyle name="Группа 8 3 8" xfId="31559"/>
    <cellStyle name="Группа 8 4" xfId="31560"/>
    <cellStyle name="Группа 8 4 2" xfId="31561"/>
    <cellStyle name="Группа 8 4 3" xfId="31562"/>
    <cellStyle name="Группа 8 4 4" xfId="31563"/>
    <cellStyle name="Группа 8 4 5" xfId="31564"/>
    <cellStyle name="Группа 8 4 6" xfId="31565"/>
    <cellStyle name="Группа 8 4 7" xfId="31566"/>
    <cellStyle name="Группа 8 4 8" xfId="31567"/>
    <cellStyle name="Группа 8 5" xfId="31568"/>
    <cellStyle name="Группа 8 6" xfId="31569"/>
    <cellStyle name="Группа 8 7" xfId="31570"/>
    <cellStyle name="Группа 8 8" xfId="31571"/>
    <cellStyle name="Группа 8 9" xfId="31572"/>
    <cellStyle name="Группа 9" xfId="31573"/>
    <cellStyle name="Группа 9 2" xfId="31574"/>
    <cellStyle name="Группа 9 3" xfId="31575"/>
    <cellStyle name="Группа 9 4" xfId="31576"/>
    <cellStyle name="Группа 9 5" xfId="31577"/>
    <cellStyle name="Группа 9 6" xfId="31578"/>
    <cellStyle name="Группа 9 7" xfId="31579"/>
    <cellStyle name="Группа 9 8" xfId="31580"/>
    <cellStyle name="Группа_4DNS.UPDATE.EXAMPLE" xfId="3791"/>
    <cellStyle name="Данные" xfId="47391"/>
    <cellStyle name="Дата" xfId="1728"/>
    <cellStyle name="ДАТА 10" xfId="3792"/>
    <cellStyle name="ДАТА 2" xfId="3793"/>
    <cellStyle name="ДАТА 2 2" xfId="42734"/>
    <cellStyle name="ДАТА 3" xfId="3794"/>
    <cellStyle name="ДАТА 3 2" xfId="42735"/>
    <cellStyle name="ДАТА 4" xfId="3795"/>
    <cellStyle name="ДАТА 4 2" xfId="42736"/>
    <cellStyle name="ДАТА 5" xfId="3796"/>
    <cellStyle name="ДАТА 5 2" xfId="42737"/>
    <cellStyle name="ДАТА 6" xfId="3797"/>
    <cellStyle name="ДАТА 6 2" xfId="42738"/>
    <cellStyle name="ДАТА 7" xfId="3798"/>
    <cellStyle name="ДАТА 7 2" xfId="42739"/>
    <cellStyle name="ДАТА 8" xfId="3799"/>
    <cellStyle name="ДАТА 8 2" xfId="42740"/>
    <cellStyle name="ДАТА 9" xfId="3800"/>
    <cellStyle name="ДАТА 9 2" xfId="42741"/>
    <cellStyle name="Дата UTL" xfId="47392"/>
    <cellStyle name="ДАТА_1" xfId="3801"/>
    <cellStyle name="Денежный [0] 2" xfId="42742"/>
    <cellStyle name="Денежный [0] 3" xfId="42743"/>
    <cellStyle name="Денежный 2" xfId="3802"/>
    <cellStyle name="Денежный 2 2" xfId="3803"/>
    <cellStyle name="Денежный 2 2 2" xfId="31581"/>
    <cellStyle name="Денежный 2 3" xfId="31582"/>
    <cellStyle name="Денежный 2 4" xfId="48080"/>
    <cellStyle name="Денежный 2 4 2" xfId="48081"/>
    <cellStyle name="Денежный 2 5" xfId="48082"/>
    <cellStyle name="Денежный 2 5 2" xfId="48083"/>
    <cellStyle name="Денежный 2 6" xfId="48084"/>
    <cellStyle name="Денежный 2 7" xfId="48085"/>
    <cellStyle name="Денежный 2_INDEX.STATION.2012(v1.0)_" xfId="3804"/>
    <cellStyle name="Денежный 3" xfId="47393"/>
    <cellStyle name="Денежный 4" xfId="47394"/>
    <cellStyle name="Заголовок" xfId="160"/>
    <cellStyle name="Заголовок 1" xfId="2671" builtinId="16" hidden="1"/>
    <cellStyle name="Заголовок 1" xfId="4238" builtinId="16" hidden="1"/>
    <cellStyle name="Заголовок 1" xfId="4278" builtinId="16" hidden="1"/>
    <cellStyle name="Заголовок 1" xfId="4318" builtinId="16" hidden="1"/>
    <cellStyle name="Заголовок 1" xfId="4360" builtinId="16" hidden="1"/>
    <cellStyle name="Заголовок 1" xfId="4400" builtinId="16" hidden="1"/>
    <cellStyle name="Заголовок 1" xfId="4440" builtinId="16" hidden="1"/>
    <cellStyle name="Заголовок 1" xfId="4480" builtinId="16" hidden="1"/>
    <cellStyle name="Заголовок 1" xfId="4521" builtinId="16" hidden="1"/>
    <cellStyle name="Заголовок 1" xfId="4561" builtinId="16" hidden="1"/>
    <cellStyle name="Заголовок 1" xfId="4601" builtinId="16" hidden="1"/>
    <cellStyle name="Заголовок 1" xfId="4641" builtinId="16" hidden="1"/>
    <cellStyle name="Заголовок 1" xfId="4681" builtinId="16" hidden="1"/>
    <cellStyle name="Заголовок 1" xfId="4721" builtinId="16" hidden="1"/>
    <cellStyle name="Заголовок 1" xfId="4761" builtinId="16" hidden="1"/>
    <cellStyle name="Заголовок 1" xfId="4801" builtinId="16" hidden="1"/>
    <cellStyle name="Заголовок 1" xfId="4841" builtinId="16" hidden="1"/>
    <cellStyle name="Заголовок 1" xfId="4881" builtinId="16" hidden="1"/>
    <cellStyle name="Заголовок 1" xfId="4921" builtinId="16" hidden="1"/>
    <cellStyle name="Заголовок 1" xfId="4961" builtinId="16" hidden="1"/>
    <cellStyle name="Заголовок 1" xfId="47395"/>
    <cellStyle name="Заголовок 1 1" xfId="38430"/>
    <cellStyle name="Заголовок 1 1 1" xfId="38431"/>
    <cellStyle name="Заголовок 1 1 1 1" xfId="38432"/>
    <cellStyle name="Заголовок 1 1_Книга1" xfId="38433"/>
    <cellStyle name="Заголовок 1 10" xfId="38651"/>
    <cellStyle name="Заголовок 1 10 2" xfId="42744"/>
    <cellStyle name="Заголовок 1 11" xfId="42745"/>
    <cellStyle name="Заголовок 1 11 2" xfId="42746"/>
    <cellStyle name="Заголовок 1 12" xfId="48086"/>
    <cellStyle name="Заголовок 1 13" xfId="48087"/>
    <cellStyle name="Заголовок 1 14" xfId="48088"/>
    <cellStyle name="Заголовок 1 15" xfId="48089"/>
    <cellStyle name="Заголовок 1 16" xfId="48090"/>
    <cellStyle name="Заголовок 1 17" xfId="48091"/>
    <cellStyle name="Заголовок 1 18" xfId="48092"/>
    <cellStyle name="Заголовок 1 19" xfId="48093"/>
    <cellStyle name="Заголовок 1 2" xfId="1729"/>
    <cellStyle name="Заголовок 1 2 2" xfId="1730"/>
    <cellStyle name="Заголовок 1 2 2 2" xfId="1731"/>
    <cellStyle name="Заголовок 1 2 2 2 2" xfId="42747"/>
    <cellStyle name="Заголовок 1 2 2 3" xfId="31583"/>
    <cellStyle name="Заголовок 1 2 2 3 2" xfId="42748"/>
    <cellStyle name="Заголовок 1 2 2 4" xfId="42749"/>
    <cellStyle name="Заголовок 1 2 3" xfId="1732"/>
    <cellStyle name="Заголовок 1 2 3 2" xfId="1733"/>
    <cellStyle name="Заголовок 1 2 3 2 2" xfId="42750"/>
    <cellStyle name="Заголовок 1 2 3 3" xfId="31584"/>
    <cellStyle name="Заголовок 1 2 3 3 2" xfId="42751"/>
    <cellStyle name="Заголовок 1 2 3 4" xfId="42752"/>
    <cellStyle name="Заголовок 1 2 4" xfId="1734"/>
    <cellStyle name="Заголовок 1 2 4 2" xfId="42753"/>
    <cellStyle name="Заголовок 1 2 5" xfId="31585"/>
    <cellStyle name="Заголовок 1 2 5 2" xfId="42754"/>
    <cellStyle name="Заголовок 1 2 6" xfId="31586"/>
    <cellStyle name="Заголовок 1 2 6 2" xfId="42755"/>
    <cellStyle name="Заголовок 1 2 7" xfId="42756"/>
    <cellStyle name="Заголовок 1 2_46EE.2011(v1.0)" xfId="3805"/>
    <cellStyle name="Заголовок 1 20" xfId="48094"/>
    <cellStyle name="Заголовок 1 3" xfId="1735"/>
    <cellStyle name="Заголовок 1 3 2" xfId="1736"/>
    <cellStyle name="Заголовок 1 3 2 2" xfId="42757"/>
    <cellStyle name="Заголовок 1 3 3" xfId="42758"/>
    <cellStyle name="Заголовок 1 3_46EE.2011(v1.0)" xfId="3806"/>
    <cellStyle name="Заголовок 1 4" xfId="1737"/>
    <cellStyle name="Заголовок 1 4 2" xfId="1738"/>
    <cellStyle name="Заголовок 1 4 2 2" xfId="42759"/>
    <cellStyle name="Заголовок 1 4 3" xfId="42760"/>
    <cellStyle name="Заголовок 1 4_46EE.2011(v1.0)" xfId="3807"/>
    <cellStyle name="Заголовок 1 5" xfId="1739"/>
    <cellStyle name="Заголовок 1 5 2" xfId="1740"/>
    <cellStyle name="Заголовок 1 5 2 2" xfId="42761"/>
    <cellStyle name="Заголовок 1 5 3" xfId="42762"/>
    <cellStyle name="Заголовок 1 5_46EE.2011(v1.0)" xfId="3808"/>
    <cellStyle name="Заголовок 1 6" xfId="1741"/>
    <cellStyle name="Заголовок 1 6 2" xfId="3809"/>
    <cellStyle name="Заголовок 1 6 2 2" xfId="42763"/>
    <cellStyle name="Заголовок 1 6 3" xfId="42764"/>
    <cellStyle name="Заголовок 1 6_46EE.2011(v1.0)" xfId="3810"/>
    <cellStyle name="Заголовок 1 7" xfId="3811"/>
    <cellStyle name="Заголовок 1 7 2" xfId="3812"/>
    <cellStyle name="Заголовок 1 7 2 2" xfId="42765"/>
    <cellStyle name="Заголовок 1 7 3" xfId="42766"/>
    <cellStyle name="Заголовок 1 7_46EE.2011(v1.0)" xfId="3813"/>
    <cellStyle name="Заголовок 1 8" xfId="3814"/>
    <cellStyle name="Заголовок 1 8 2" xfId="3815"/>
    <cellStyle name="Заголовок 1 8 2 2" xfId="42767"/>
    <cellStyle name="Заголовок 1 8 3" xfId="42768"/>
    <cellStyle name="Заголовок 1 8_46EE.2011(v1.0)" xfId="3816"/>
    <cellStyle name="Заголовок 1 9" xfId="3817"/>
    <cellStyle name="Заголовок 1 9 2" xfId="3818"/>
    <cellStyle name="Заголовок 1 9 2 2" xfId="42769"/>
    <cellStyle name="Заголовок 1 9 3" xfId="42770"/>
    <cellStyle name="Заголовок 1 9_46EE.2011(v1.0)" xfId="3819"/>
    <cellStyle name="Заголовок 1_46EE.2011(v1.0)" xfId="47686"/>
    <cellStyle name="Заголовок 2" xfId="2672" builtinId="17" hidden="1"/>
    <cellStyle name="Заголовок 2" xfId="4239" builtinId="17" hidden="1"/>
    <cellStyle name="Заголовок 2" xfId="4279" builtinId="17" hidden="1"/>
    <cellStyle name="Заголовок 2" xfId="4319" builtinId="17" hidden="1"/>
    <cellStyle name="Заголовок 2" xfId="4361" builtinId="17" hidden="1"/>
    <cellStyle name="Заголовок 2" xfId="4401" builtinId="17" hidden="1"/>
    <cellStyle name="Заголовок 2" xfId="4441" builtinId="17" hidden="1"/>
    <cellStyle name="Заголовок 2" xfId="4481" builtinId="17" hidden="1"/>
    <cellStyle name="Заголовок 2" xfId="4522" builtinId="17" hidden="1"/>
    <cellStyle name="Заголовок 2" xfId="4562" builtinId="17" hidden="1"/>
    <cellStyle name="Заголовок 2" xfId="4602" builtinId="17" hidden="1"/>
    <cellStyle name="Заголовок 2" xfId="4642" builtinId="17" hidden="1"/>
    <cellStyle name="Заголовок 2" xfId="4682" builtinId="17" hidden="1"/>
    <cellStyle name="Заголовок 2" xfId="4722" builtinId="17" hidden="1"/>
    <cellStyle name="Заголовок 2" xfId="4762" builtinId="17" hidden="1"/>
    <cellStyle name="Заголовок 2" xfId="4802" builtinId="17" hidden="1"/>
    <cellStyle name="Заголовок 2" xfId="4842" builtinId="17" hidden="1"/>
    <cellStyle name="Заголовок 2" xfId="4882" builtinId="17" hidden="1"/>
    <cellStyle name="Заголовок 2" xfId="4922" builtinId="17" hidden="1"/>
    <cellStyle name="Заголовок 2" xfId="4962" builtinId="17" hidden="1"/>
    <cellStyle name="Заголовок 2" xfId="47396"/>
    <cellStyle name="Заголовок 2 10" xfId="38652"/>
    <cellStyle name="Заголовок 2 10 2" xfId="42771"/>
    <cellStyle name="Заголовок 2 11" xfId="42772"/>
    <cellStyle name="Заголовок 2 11 2" xfId="42773"/>
    <cellStyle name="Заголовок 2 12" xfId="48095"/>
    <cellStyle name="Заголовок 2 13" xfId="48096"/>
    <cellStyle name="Заголовок 2 14" xfId="48097"/>
    <cellStyle name="Заголовок 2 15" xfId="48098"/>
    <cellStyle name="Заголовок 2 16" xfId="48099"/>
    <cellStyle name="Заголовок 2 17" xfId="48100"/>
    <cellStyle name="Заголовок 2 18" xfId="48101"/>
    <cellStyle name="Заголовок 2 19" xfId="48102"/>
    <cellStyle name="Заголовок 2 2" xfId="1742"/>
    <cellStyle name="Заголовок 2 2 2" xfId="1743"/>
    <cellStyle name="Заголовок 2 2 2 2" xfId="1744"/>
    <cellStyle name="Заголовок 2 2 2 2 2" xfId="42774"/>
    <cellStyle name="Заголовок 2 2 2 3" xfId="31587"/>
    <cellStyle name="Заголовок 2 2 2 3 2" xfId="42775"/>
    <cellStyle name="Заголовок 2 2 2 4" xfId="42776"/>
    <cellStyle name="Заголовок 2 2 3" xfId="1745"/>
    <cellStyle name="Заголовок 2 2 3 2" xfId="1746"/>
    <cellStyle name="Заголовок 2 2 3 2 2" xfId="42777"/>
    <cellStyle name="Заголовок 2 2 3 3" xfId="31588"/>
    <cellStyle name="Заголовок 2 2 3 3 2" xfId="42778"/>
    <cellStyle name="Заголовок 2 2 3 4" xfId="42779"/>
    <cellStyle name="Заголовок 2 2 4" xfId="1747"/>
    <cellStyle name="Заголовок 2 2 4 2" xfId="42780"/>
    <cellStyle name="Заголовок 2 2 5" xfId="31589"/>
    <cellStyle name="Заголовок 2 2 5 2" xfId="42781"/>
    <cellStyle name="Заголовок 2 2 6" xfId="31590"/>
    <cellStyle name="Заголовок 2 2 6 2" xfId="42782"/>
    <cellStyle name="Заголовок 2 2 7" xfId="42783"/>
    <cellStyle name="Заголовок 2 2_46EE.2011(v1.0)" xfId="3820"/>
    <cellStyle name="Заголовок 2 20" xfId="48103"/>
    <cellStyle name="Заголовок 2 3" xfId="1748"/>
    <cellStyle name="Заголовок 2 3 2" xfId="1749"/>
    <cellStyle name="Заголовок 2 3 2 2" xfId="42784"/>
    <cellStyle name="Заголовок 2 3 3" xfId="42785"/>
    <cellStyle name="Заголовок 2 3_46EE.2011(v1.0)" xfId="3821"/>
    <cellStyle name="Заголовок 2 4" xfId="1750"/>
    <cellStyle name="Заголовок 2 4 2" xfId="1751"/>
    <cellStyle name="Заголовок 2 4 2 2" xfId="42786"/>
    <cellStyle name="Заголовок 2 4 3" xfId="42787"/>
    <cellStyle name="Заголовок 2 4_46EE.2011(v1.0)" xfId="3822"/>
    <cellStyle name="Заголовок 2 5" xfId="1752"/>
    <cellStyle name="Заголовок 2 5 2" xfId="1753"/>
    <cellStyle name="Заголовок 2 5 2 2" xfId="42788"/>
    <cellStyle name="Заголовок 2 5 3" xfId="42789"/>
    <cellStyle name="Заголовок 2 5_46EE.2011(v1.0)" xfId="3823"/>
    <cellStyle name="Заголовок 2 6" xfId="1754"/>
    <cellStyle name="Заголовок 2 6 2" xfId="3824"/>
    <cellStyle name="Заголовок 2 6 2 2" xfId="42790"/>
    <cellStyle name="Заголовок 2 6 3" xfId="42791"/>
    <cellStyle name="Заголовок 2 6_46EE.2011(v1.0)" xfId="3825"/>
    <cellStyle name="Заголовок 2 7" xfId="3826"/>
    <cellStyle name="Заголовок 2 7 2" xfId="3827"/>
    <cellStyle name="Заголовок 2 7 2 2" xfId="42792"/>
    <cellStyle name="Заголовок 2 7 3" xfId="42793"/>
    <cellStyle name="Заголовок 2 7_46EE.2011(v1.0)" xfId="3828"/>
    <cellStyle name="Заголовок 2 8" xfId="3829"/>
    <cellStyle name="Заголовок 2 8 2" xfId="3830"/>
    <cellStyle name="Заголовок 2 8 2 2" xfId="42794"/>
    <cellStyle name="Заголовок 2 8 3" xfId="42795"/>
    <cellStyle name="Заголовок 2 8_46EE.2011(v1.0)" xfId="3831"/>
    <cellStyle name="Заголовок 2 9" xfId="3832"/>
    <cellStyle name="Заголовок 2 9 2" xfId="3833"/>
    <cellStyle name="Заголовок 2 9 2 2" xfId="42796"/>
    <cellStyle name="Заголовок 2 9 3" xfId="42797"/>
    <cellStyle name="Заголовок 2 9_46EE.2011(v1.0)" xfId="3834"/>
    <cellStyle name="Заголовок 2_46EE.2011(v1.0)" xfId="47687"/>
    <cellStyle name="Заголовок 3" xfId="2673" builtinId="18" hidden="1"/>
    <cellStyle name="Заголовок 3" xfId="4240" builtinId="18" hidden="1"/>
    <cellStyle name="Заголовок 3" xfId="4280" builtinId="18" hidden="1"/>
    <cellStyle name="Заголовок 3" xfId="4320" builtinId="18" hidden="1"/>
    <cellStyle name="Заголовок 3" xfId="4362" builtinId="18" hidden="1"/>
    <cellStyle name="Заголовок 3" xfId="4402" builtinId="18" hidden="1"/>
    <cellStyle name="Заголовок 3" xfId="4442" builtinId="18" hidden="1"/>
    <cellStyle name="Заголовок 3" xfId="4482" builtinId="18" hidden="1"/>
    <cellStyle name="Заголовок 3" xfId="4523" builtinId="18" hidden="1"/>
    <cellStyle name="Заголовок 3" xfId="4563" builtinId="18" hidden="1"/>
    <cellStyle name="Заголовок 3" xfId="4603" builtinId="18" hidden="1"/>
    <cellStyle name="Заголовок 3" xfId="4643" builtinId="18" hidden="1"/>
    <cellStyle name="Заголовок 3" xfId="4683" builtinId="18" hidden="1"/>
    <cellStyle name="Заголовок 3" xfId="4723" builtinId="18" hidden="1"/>
    <cellStyle name="Заголовок 3" xfId="4763" builtinId="18" hidden="1"/>
    <cellStyle name="Заголовок 3" xfId="4803" builtinId="18" hidden="1"/>
    <cellStyle name="Заголовок 3" xfId="4843" builtinId="18" hidden="1"/>
    <cellStyle name="Заголовок 3" xfId="4883" builtinId="18" hidden="1"/>
    <cellStyle name="Заголовок 3" xfId="4923" builtinId="18" hidden="1"/>
    <cellStyle name="Заголовок 3" xfId="4963" builtinId="18" hidden="1"/>
    <cellStyle name="Заголовок 3" xfId="47397"/>
    <cellStyle name="Заголовок 3 10" xfId="38653"/>
    <cellStyle name="Заголовок 3 10 2" xfId="42798"/>
    <cellStyle name="Заголовок 3 11" xfId="42799"/>
    <cellStyle name="Заголовок 3 11 2" xfId="42800"/>
    <cellStyle name="Заголовок 3 12" xfId="48104"/>
    <cellStyle name="Заголовок 3 13" xfId="48105"/>
    <cellStyle name="Заголовок 3 14" xfId="48106"/>
    <cellStyle name="Заголовок 3 15" xfId="48107"/>
    <cellStyle name="Заголовок 3 16" xfId="48108"/>
    <cellStyle name="Заголовок 3 17" xfId="48109"/>
    <cellStyle name="Заголовок 3 18" xfId="48110"/>
    <cellStyle name="Заголовок 3 19" xfId="48111"/>
    <cellStyle name="Заголовок 3 2" xfId="1755"/>
    <cellStyle name="Заголовок 3 2 2" xfId="1756"/>
    <cellStyle name="Заголовок 3 2 2 2" xfId="31591"/>
    <cellStyle name="Заголовок 3 2 2 2 2" xfId="42801"/>
    <cellStyle name="Заголовок 3 2 2 3" xfId="42802"/>
    <cellStyle name="Заголовок 3 2 3" xfId="1757"/>
    <cellStyle name="Заголовок 3 2 3 2" xfId="31592"/>
    <cellStyle name="Заголовок 3 2 3 2 2" xfId="42803"/>
    <cellStyle name="Заголовок 3 2 3 3" xfId="42804"/>
    <cellStyle name="Заголовок 3 2 4" xfId="31593"/>
    <cellStyle name="Заголовок 3 2 4 2" xfId="42805"/>
    <cellStyle name="Заголовок 3 2 5" xfId="31594"/>
    <cellStyle name="Заголовок 3 2 5 2" xfId="42806"/>
    <cellStyle name="Заголовок 3 2 6" xfId="42807"/>
    <cellStyle name="Заголовок 3 2_46EE.2011(v1.0)" xfId="3835"/>
    <cellStyle name="Заголовок 3 20" xfId="48112"/>
    <cellStyle name="Заголовок 3 3" xfId="1758"/>
    <cellStyle name="Заголовок 3 3 2" xfId="3836"/>
    <cellStyle name="Заголовок 3 3 2 2" xfId="42808"/>
    <cellStyle name="Заголовок 3 3 3" xfId="42809"/>
    <cellStyle name="Заголовок 3 3_46EE.2011(v1.0)" xfId="3837"/>
    <cellStyle name="Заголовок 3 4" xfId="1759"/>
    <cellStyle name="Заголовок 3 4 2" xfId="3838"/>
    <cellStyle name="Заголовок 3 4 2 2" xfId="42810"/>
    <cellStyle name="Заголовок 3 4 3" xfId="42811"/>
    <cellStyle name="Заголовок 3 4_46EE.2011(v1.0)" xfId="3839"/>
    <cellStyle name="Заголовок 3 5" xfId="1760"/>
    <cellStyle name="Заголовок 3 5 2" xfId="3840"/>
    <cellStyle name="Заголовок 3 5 2 2" xfId="42812"/>
    <cellStyle name="Заголовок 3 5 3" xfId="42813"/>
    <cellStyle name="Заголовок 3 5_46EE.2011(v1.0)" xfId="3841"/>
    <cellStyle name="Заголовок 3 6" xfId="1761"/>
    <cellStyle name="Заголовок 3 6 2" xfId="3842"/>
    <cellStyle name="Заголовок 3 6 2 2" xfId="42814"/>
    <cellStyle name="Заголовок 3 6 3" xfId="42815"/>
    <cellStyle name="Заголовок 3 6_46EE.2011(v1.0)" xfId="3843"/>
    <cellStyle name="Заголовок 3 7" xfId="3844"/>
    <cellStyle name="Заголовок 3 7 2" xfId="3845"/>
    <cellStyle name="Заголовок 3 7 2 2" xfId="42816"/>
    <cellStyle name="Заголовок 3 7 3" xfId="42817"/>
    <cellStyle name="Заголовок 3 7_46EE.2011(v1.0)" xfId="3846"/>
    <cellStyle name="Заголовок 3 8" xfId="3847"/>
    <cellStyle name="Заголовок 3 8 2" xfId="3848"/>
    <cellStyle name="Заголовок 3 8 2 2" xfId="42818"/>
    <cellStyle name="Заголовок 3 8 3" xfId="42819"/>
    <cellStyle name="Заголовок 3 8_46EE.2011(v1.0)" xfId="3849"/>
    <cellStyle name="Заголовок 3 9" xfId="3850"/>
    <cellStyle name="Заголовок 3 9 2" xfId="3851"/>
    <cellStyle name="Заголовок 3 9 2 2" xfId="42820"/>
    <cellStyle name="Заголовок 3 9 3" xfId="42821"/>
    <cellStyle name="Заголовок 3 9_46EE.2011(v1.0)" xfId="3852"/>
    <cellStyle name="Заголовок 3_46EE.2011(v1.0)" xfId="47688"/>
    <cellStyle name="Заголовок 4" xfId="2674" builtinId="19" hidden="1"/>
    <cellStyle name="Заголовок 4" xfId="4241" builtinId="19" hidden="1"/>
    <cellStyle name="Заголовок 4" xfId="4281" builtinId="19" hidden="1"/>
    <cellStyle name="Заголовок 4" xfId="4321" builtinId="19" hidden="1"/>
    <cellStyle name="Заголовок 4" xfId="4363" builtinId="19" hidden="1"/>
    <cellStyle name="Заголовок 4" xfId="4403" builtinId="19" hidden="1"/>
    <cellStyle name="Заголовок 4" xfId="4443" builtinId="19" hidden="1"/>
    <cellStyle name="Заголовок 4" xfId="4483" builtinId="19" hidden="1"/>
    <cellStyle name="Заголовок 4" xfId="4524" builtinId="19" hidden="1"/>
    <cellStyle name="Заголовок 4" xfId="4564" builtinId="19" hidden="1"/>
    <cellStyle name="Заголовок 4" xfId="4604" builtinId="19" hidden="1"/>
    <cellStyle name="Заголовок 4" xfId="4644" builtinId="19" hidden="1"/>
    <cellStyle name="Заголовок 4" xfId="4684" builtinId="19" hidden="1"/>
    <cellStyle name="Заголовок 4" xfId="4724" builtinId="19" hidden="1"/>
    <cellStyle name="Заголовок 4" xfId="4764" builtinId="19" hidden="1"/>
    <cellStyle name="Заголовок 4" xfId="4804" builtinId="19" hidden="1"/>
    <cellStyle name="Заголовок 4" xfId="4844" builtinId="19" hidden="1"/>
    <cellStyle name="Заголовок 4" xfId="4884" builtinId="19" hidden="1"/>
    <cellStyle name="Заголовок 4" xfId="4924" builtinId="19" hidden="1"/>
    <cellStyle name="Заголовок 4" xfId="4964" builtinId="19" hidden="1"/>
    <cellStyle name="Заголовок 4" xfId="47398"/>
    <cellStyle name="Заголовок 4 10" xfId="38654"/>
    <cellStyle name="Заголовок 4 10 2" xfId="42822"/>
    <cellStyle name="Заголовок 4 11" xfId="42823"/>
    <cellStyle name="Заголовок 4 11 2" xfId="42824"/>
    <cellStyle name="Заголовок 4 12" xfId="48113"/>
    <cellStyle name="Заголовок 4 13" xfId="48114"/>
    <cellStyle name="Заголовок 4 14" xfId="48115"/>
    <cellStyle name="Заголовок 4 15" xfId="48116"/>
    <cellStyle name="Заголовок 4 16" xfId="48117"/>
    <cellStyle name="Заголовок 4 17" xfId="48118"/>
    <cellStyle name="Заголовок 4 18" xfId="48119"/>
    <cellStyle name="Заголовок 4 19" xfId="48120"/>
    <cellStyle name="Заголовок 4 2" xfId="1762"/>
    <cellStyle name="Заголовок 4 2 2" xfId="1763"/>
    <cellStyle name="Заголовок 4 2 2 2" xfId="31595"/>
    <cellStyle name="Заголовок 4 2 2 2 2" xfId="42825"/>
    <cellStyle name="Заголовок 4 2 2 3" xfId="42826"/>
    <cellStyle name="Заголовок 4 2 3" xfId="1764"/>
    <cellStyle name="Заголовок 4 2 3 2" xfId="31596"/>
    <cellStyle name="Заголовок 4 2 3 2 2" xfId="42827"/>
    <cellStyle name="Заголовок 4 2 3 3" xfId="42828"/>
    <cellStyle name="Заголовок 4 2 4" xfId="31597"/>
    <cellStyle name="Заголовок 4 2 4 2" xfId="42829"/>
    <cellStyle name="Заголовок 4 2 5" xfId="31598"/>
    <cellStyle name="Заголовок 4 2 5 2" xfId="42830"/>
    <cellStyle name="Заголовок 4 2 6" xfId="42831"/>
    <cellStyle name="Заголовок 4 2_НВВ 2014 год  по заявкам" xfId="48705"/>
    <cellStyle name="Заголовок 4 20" xfId="48121"/>
    <cellStyle name="Заголовок 4 3" xfId="1765"/>
    <cellStyle name="Заголовок 4 3 2" xfId="3853"/>
    <cellStyle name="Заголовок 4 3 2 2" xfId="42832"/>
    <cellStyle name="Заголовок 4 3 3" xfId="42833"/>
    <cellStyle name="Заголовок 4 4" xfId="1766"/>
    <cellStyle name="Заголовок 4 4 2" xfId="3854"/>
    <cellStyle name="Заголовок 4 4 2 2" xfId="42834"/>
    <cellStyle name="Заголовок 4 4 3" xfId="42835"/>
    <cellStyle name="Заголовок 4 5" xfId="1767"/>
    <cellStyle name="Заголовок 4 5 2" xfId="3855"/>
    <cellStyle name="Заголовок 4 5 2 2" xfId="42836"/>
    <cellStyle name="Заголовок 4 5 3" xfId="42837"/>
    <cellStyle name="Заголовок 4 6" xfId="1768"/>
    <cellStyle name="Заголовок 4 6 2" xfId="3856"/>
    <cellStyle name="Заголовок 4 6 2 2" xfId="42838"/>
    <cellStyle name="Заголовок 4 6 3" xfId="42839"/>
    <cellStyle name="Заголовок 4 7" xfId="3857"/>
    <cellStyle name="Заголовок 4 7 2" xfId="3858"/>
    <cellStyle name="Заголовок 4 7 2 2" xfId="42840"/>
    <cellStyle name="Заголовок 4 7 3" xfId="42841"/>
    <cellStyle name="Заголовок 4 8" xfId="3859"/>
    <cellStyle name="Заголовок 4 8 2" xfId="3860"/>
    <cellStyle name="Заголовок 4 8 2 2" xfId="42842"/>
    <cellStyle name="Заголовок 4 8 3" xfId="42843"/>
    <cellStyle name="Заголовок 4 9" xfId="3861"/>
    <cellStyle name="Заголовок 4 9 2" xfId="3862"/>
    <cellStyle name="Заголовок 4 9 2 2" xfId="42844"/>
    <cellStyle name="Заголовок 4 9 3" xfId="42845"/>
    <cellStyle name="Заголовок 4_46EE.2011(v1.2)" xfId="47689"/>
    <cellStyle name="Заголовок 5" xfId="42846"/>
    <cellStyle name="Заголовок 6" xfId="42847"/>
    <cellStyle name="Заголовок таблицы" xfId="1769"/>
    <cellStyle name="Заголовок таблицы 10" xfId="31599"/>
    <cellStyle name="Заголовок таблицы 11" xfId="31600"/>
    <cellStyle name="Заголовок таблицы 12" xfId="31601"/>
    <cellStyle name="Заголовок таблицы 13" xfId="31602"/>
    <cellStyle name="Заголовок таблицы 14" xfId="31603"/>
    <cellStyle name="Заголовок таблицы 15" xfId="31604"/>
    <cellStyle name="Заголовок таблицы 16" xfId="31605"/>
    <cellStyle name="Заголовок таблицы 2" xfId="1770"/>
    <cellStyle name="Заголовок таблицы 2 10" xfId="31606"/>
    <cellStyle name="Заголовок таблицы 2 11" xfId="31607"/>
    <cellStyle name="Заголовок таблицы 2 12" xfId="31608"/>
    <cellStyle name="Заголовок таблицы 2 13" xfId="31609"/>
    <cellStyle name="Заголовок таблицы 2 14" xfId="31610"/>
    <cellStyle name="Заголовок таблицы 2 2" xfId="31611"/>
    <cellStyle name="Заголовок таблицы 2 2 10" xfId="31612"/>
    <cellStyle name="Заголовок таблицы 2 2 11" xfId="31613"/>
    <cellStyle name="Заголовок таблицы 2 2 12" xfId="31614"/>
    <cellStyle name="Заголовок таблицы 2 2 2" xfId="31615"/>
    <cellStyle name="Заголовок таблицы 2 2 2 2" xfId="31616"/>
    <cellStyle name="Заголовок таблицы 2 2 2 3" xfId="31617"/>
    <cellStyle name="Заголовок таблицы 2 2 2 4" xfId="31618"/>
    <cellStyle name="Заголовок таблицы 2 2 2 5" xfId="31619"/>
    <cellStyle name="Заголовок таблицы 2 2 2 6" xfId="31620"/>
    <cellStyle name="Заголовок таблицы 2 2 2 7" xfId="31621"/>
    <cellStyle name="Заголовок таблицы 2 2 2 8" xfId="31622"/>
    <cellStyle name="Заголовок таблицы 2 2 3" xfId="31623"/>
    <cellStyle name="Заголовок таблицы 2 2 3 2" xfId="31624"/>
    <cellStyle name="Заголовок таблицы 2 2 3 3" xfId="31625"/>
    <cellStyle name="Заголовок таблицы 2 2 3 4" xfId="31626"/>
    <cellStyle name="Заголовок таблицы 2 2 3 5" xfId="31627"/>
    <cellStyle name="Заголовок таблицы 2 2 3 6" xfId="31628"/>
    <cellStyle name="Заголовок таблицы 2 2 3 7" xfId="31629"/>
    <cellStyle name="Заголовок таблицы 2 2 3 8" xfId="31630"/>
    <cellStyle name="Заголовок таблицы 2 2 4" xfId="31631"/>
    <cellStyle name="Заголовок таблицы 2 2 4 2" xfId="31632"/>
    <cellStyle name="Заголовок таблицы 2 2 4 3" xfId="31633"/>
    <cellStyle name="Заголовок таблицы 2 2 4 4" xfId="31634"/>
    <cellStyle name="Заголовок таблицы 2 2 4 5" xfId="31635"/>
    <cellStyle name="Заголовок таблицы 2 2 4 6" xfId="31636"/>
    <cellStyle name="Заголовок таблицы 2 2 4 7" xfId="31637"/>
    <cellStyle name="Заголовок таблицы 2 2 4 8" xfId="31638"/>
    <cellStyle name="Заголовок таблицы 2 2 5" xfId="31639"/>
    <cellStyle name="Заголовок таблицы 2 2 6" xfId="31640"/>
    <cellStyle name="Заголовок таблицы 2 2 7" xfId="31641"/>
    <cellStyle name="Заголовок таблицы 2 2 8" xfId="31642"/>
    <cellStyle name="Заголовок таблицы 2 2 9" xfId="31643"/>
    <cellStyle name="Заголовок таблицы 2 3" xfId="31644"/>
    <cellStyle name="Заголовок таблицы 2 3 10" xfId="31645"/>
    <cellStyle name="Заголовок таблицы 2 3 11" xfId="31646"/>
    <cellStyle name="Заголовок таблицы 2 3 12" xfId="31647"/>
    <cellStyle name="Заголовок таблицы 2 3 2" xfId="31648"/>
    <cellStyle name="Заголовок таблицы 2 3 2 2" xfId="31649"/>
    <cellStyle name="Заголовок таблицы 2 3 2 3" xfId="31650"/>
    <cellStyle name="Заголовок таблицы 2 3 2 4" xfId="31651"/>
    <cellStyle name="Заголовок таблицы 2 3 2 5" xfId="31652"/>
    <cellStyle name="Заголовок таблицы 2 3 2 6" xfId="31653"/>
    <cellStyle name="Заголовок таблицы 2 3 2 7" xfId="31654"/>
    <cellStyle name="Заголовок таблицы 2 3 2 8" xfId="31655"/>
    <cellStyle name="Заголовок таблицы 2 3 3" xfId="31656"/>
    <cellStyle name="Заголовок таблицы 2 3 3 2" xfId="31657"/>
    <cellStyle name="Заголовок таблицы 2 3 3 3" xfId="31658"/>
    <cellStyle name="Заголовок таблицы 2 3 3 4" xfId="31659"/>
    <cellStyle name="Заголовок таблицы 2 3 3 5" xfId="31660"/>
    <cellStyle name="Заголовок таблицы 2 3 3 6" xfId="31661"/>
    <cellStyle name="Заголовок таблицы 2 3 3 7" xfId="31662"/>
    <cellStyle name="Заголовок таблицы 2 3 3 8" xfId="31663"/>
    <cellStyle name="Заголовок таблицы 2 3 4" xfId="31664"/>
    <cellStyle name="Заголовок таблицы 2 3 4 2" xfId="31665"/>
    <cellStyle name="Заголовок таблицы 2 3 4 3" xfId="31666"/>
    <cellStyle name="Заголовок таблицы 2 3 4 4" xfId="31667"/>
    <cellStyle name="Заголовок таблицы 2 3 4 5" xfId="31668"/>
    <cellStyle name="Заголовок таблицы 2 3 4 6" xfId="31669"/>
    <cellStyle name="Заголовок таблицы 2 3 4 7" xfId="31670"/>
    <cellStyle name="Заголовок таблицы 2 3 4 8" xfId="31671"/>
    <cellStyle name="Заголовок таблицы 2 3 5" xfId="31672"/>
    <cellStyle name="Заголовок таблицы 2 3 6" xfId="31673"/>
    <cellStyle name="Заголовок таблицы 2 3 7" xfId="31674"/>
    <cellStyle name="Заголовок таблицы 2 3 8" xfId="31675"/>
    <cellStyle name="Заголовок таблицы 2 3 9" xfId="31676"/>
    <cellStyle name="Заголовок таблицы 2 4" xfId="31677"/>
    <cellStyle name="Заголовок таблицы 2 4 2" xfId="31678"/>
    <cellStyle name="Заголовок таблицы 2 4 3" xfId="31679"/>
    <cellStyle name="Заголовок таблицы 2 4 4" xfId="31680"/>
    <cellStyle name="Заголовок таблицы 2 4 5" xfId="31681"/>
    <cellStyle name="Заголовок таблицы 2 4 6" xfId="31682"/>
    <cellStyle name="Заголовок таблицы 2 4 7" xfId="31683"/>
    <cellStyle name="Заголовок таблицы 2 4 8" xfId="31684"/>
    <cellStyle name="Заголовок таблицы 2 5" xfId="31685"/>
    <cellStyle name="Заголовок таблицы 2 5 2" xfId="31686"/>
    <cellStyle name="Заголовок таблицы 2 5 3" xfId="31687"/>
    <cellStyle name="Заголовок таблицы 2 5 4" xfId="31688"/>
    <cellStyle name="Заголовок таблицы 2 5 5" xfId="31689"/>
    <cellStyle name="Заголовок таблицы 2 5 6" xfId="31690"/>
    <cellStyle name="Заголовок таблицы 2 5 7" xfId="31691"/>
    <cellStyle name="Заголовок таблицы 2 5 8" xfId="31692"/>
    <cellStyle name="Заголовок таблицы 2 6" xfId="31693"/>
    <cellStyle name="Заголовок таблицы 2 6 2" xfId="31694"/>
    <cellStyle name="Заголовок таблицы 2 6 3" xfId="31695"/>
    <cellStyle name="Заголовок таблицы 2 6 4" xfId="31696"/>
    <cellStyle name="Заголовок таблицы 2 6 5" xfId="31697"/>
    <cellStyle name="Заголовок таблицы 2 6 6" xfId="31698"/>
    <cellStyle name="Заголовок таблицы 2 6 7" xfId="31699"/>
    <cellStyle name="Заголовок таблицы 2 6 8" xfId="31700"/>
    <cellStyle name="Заголовок таблицы 2 7" xfId="31701"/>
    <cellStyle name="Заголовок таблицы 2 8" xfId="31702"/>
    <cellStyle name="Заголовок таблицы 2 9" xfId="31703"/>
    <cellStyle name="Заголовок таблицы 3" xfId="1771"/>
    <cellStyle name="Заголовок таблицы 3 10" xfId="31704"/>
    <cellStyle name="Заголовок таблицы 3 11" xfId="31705"/>
    <cellStyle name="Заголовок таблицы 3 12" xfId="31706"/>
    <cellStyle name="Заголовок таблицы 3 13" xfId="31707"/>
    <cellStyle name="Заголовок таблицы 3 14" xfId="31708"/>
    <cellStyle name="Заголовок таблицы 3 2" xfId="31709"/>
    <cellStyle name="Заголовок таблицы 3 2 10" xfId="31710"/>
    <cellStyle name="Заголовок таблицы 3 2 11" xfId="31711"/>
    <cellStyle name="Заголовок таблицы 3 2 12" xfId="31712"/>
    <cellStyle name="Заголовок таблицы 3 2 2" xfId="31713"/>
    <cellStyle name="Заголовок таблицы 3 2 2 2" xfId="31714"/>
    <cellStyle name="Заголовок таблицы 3 2 2 3" xfId="31715"/>
    <cellStyle name="Заголовок таблицы 3 2 2 4" xfId="31716"/>
    <cellStyle name="Заголовок таблицы 3 2 2 5" xfId="31717"/>
    <cellStyle name="Заголовок таблицы 3 2 2 6" xfId="31718"/>
    <cellStyle name="Заголовок таблицы 3 2 2 7" xfId="31719"/>
    <cellStyle name="Заголовок таблицы 3 2 2 8" xfId="31720"/>
    <cellStyle name="Заголовок таблицы 3 2 3" xfId="31721"/>
    <cellStyle name="Заголовок таблицы 3 2 3 2" xfId="31722"/>
    <cellStyle name="Заголовок таблицы 3 2 3 3" xfId="31723"/>
    <cellStyle name="Заголовок таблицы 3 2 3 4" xfId="31724"/>
    <cellStyle name="Заголовок таблицы 3 2 3 5" xfId="31725"/>
    <cellStyle name="Заголовок таблицы 3 2 3 6" xfId="31726"/>
    <cellStyle name="Заголовок таблицы 3 2 3 7" xfId="31727"/>
    <cellStyle name="Заголовок таблицы 3 2 3 8" xfId="31728"/>
    <cellStyle name="Заголовок таблицы 3 2 4" xfId="31729"/>
    <cellStyle name="Заголовок таблицы 3 2 4 2" xfId="31730"/>
    <cellStyle name="Заголовок таблицы 3 2 4 3" xfId="31731"/>
    <cellStyle name="Заголовок таблицы 3 2 4 4" xfId="31732"/>
    <cellStyle name="Заголовок таблицы 3 2 4 5" xfId="31733"/>
    <cellStyle name="Заголовок таблицы 3 2 4 6" xfId="31734"/>
    <cellStyle name="Заголовок таблицы 3 2 4 7" xfId="31735"/>
    <cellStyle name="Заголовок таблицы 3 2 4 8" xfId="31736"/>
    <cellStyle name="Заголовок таблицы 3 2 5" xfId="31737"/>
    <cellStyle name="Заголовок таблицы 3 2 6" xfId="31738"/>
    <cellStyle name="Заголовок таблицы 3 2 7" xfId="31739"/>
    <cellStyle name="Заголовок таблицы 3 2 8" xfId="31740"/>
    <cellStyle name="Заголовок таблицы 3 2 9" xfId="31741"/>
    <cellStyle name="Заголовок таблицы 3 3" xfId="31742"/>
    <cellStyle name="Заголовок таблицы 3 3 10" xfId="31743"/>
    <cellStyle name="Заголовок таблицы 3 3 11" xfId="31744"/>
    <cellStyle name="Заголовок таблицы 3 3 12" xfId="31745"/>
    <cellStyle name="Заголовок таблицы 3 3 2" xfId="31746"/>
    <cellStyle name="Заголовок таблицы 3 3 2 2" xfId="31747"/>
    <cellStyle name="Заголовок таблицы 3 3 2 3" xfId="31748"/>
    <cellStyle name="Заголовок таблицы 3 3 2 4" xfId="31749"/>
    <cellStyle name="Заголовок таблицы 3 3 2 5" xfId="31750"/>
    <cellStyle name="Заголовок таблицы 3 3 2 6" xfId="31751"/>
    <cellStyle name="Заголовок таблицы 3 3 2 7" xfId="31752"/>
    <cellStyle name="Заголовок таблицы 3 3 2 8" xfId="31753"/>
    <cellStyle name="Заголовок таблицы 3 3 3" xfId="31754"/>
    <cellStyle name="Заголовок таблицы 3 3 3 2" xfId="31755"/>
    <cellStyle name="Заголовок таблицы 3 3 3 3" xfId="31756"/>
    <cellStyle name="Заголовок таблицы 3 3 3 4" xfId="31757"/>
    <cellStyle name="Заголовок таблицы 3 3 3 5" xfId="31758"/>
    <cellStyle name="Заголовок таблицы 3 3 3 6" xfId="31759"/>
    <cellStyle name="Заголовок таблицы 3 3 3 7" xfId="31760"/>
    <cellStyle name="Заголовок таблицы 3 3 3 8" xfId="31761"/>
    <cellStyle name="Заголовок таблицы 3 3 4" xfId="31762"/>
    <cellStyle name="Заголовок таблицы 3 3 4 2" xfId="31763"/>
    <cellStyle name="Заголовок таблицы 3 3 4 3" xfId="31764"/>
    <cellStyle name="Заголовок таблицы 3 3 4 4" xfId="31765"/>
    <cellStyle name="Заголовок таблицы 3 3 4 5" xfId="31766"/>
    <cellStyle name="Заголовок таблицы 3 3 4 6" xfId="31767"/>
    <cellStyle name="Заголовок таблицы 3 3 4 7" xfId="31768"/>
    <cellStyle name="Заголовок таблицы 3 3 4 8" xfId="31769"/>
    <cellStyle name="Заголовок таблицы 3 3 5" xfId="31770"/>
    <cellStyle name="Заголовок таблицы 3 3 6" xfId="31771"/>
    <cellStyle name="Заголовок таблицы 3 3 7" xfId="31772"/>
    <cellStyle name="Заголовок таблицы 3 3 8" xfId="31773"/>
    <cellStyle name="Заголовок таблицы 3 3 9" xfId="31774"/>
    <cellStyle name="Заголовок таблицы 3 4" xfId="31775"/>
    <cellStyle name="Заголовок таблицы 3 4 2" xfId="31776"/>
    <cellStyle name="Заголовок таблицы 3 4 3" xfId="31777"/>
    <cellStyle name="Заголовок таблицы 3 4 4" xfId="31778"/>
    <cellStyle name="Заголовок таблицы 3 4 5" xfId="31779"/>
    <cellStyle name="Заголовок таблицы 3 4 6" xfId="31780"/>
    <cellStyle name="Заголовок таблицы 3 4 7" xfId="31781"/>
    <cellStyle name="Заголовок таблицы 3 4 8" xfId="31782"/>
    <cellStyle name="Заголовок таблицы 3 5" xfId="31783"/>
    <cellStyle name="Заголовок таблицы 3 5 2" xfId="31784"/>
    <cellStyle name="Заголовок таблицы 3 5 3" xfId="31785"/>
    <cellStyle name="Заголовок таблицы 3 5 4" xfId="31786"/>
    <cellStyle name="Заголовок таблицы 3 5 5" xfId="31787"/>
    <cellStyle name="Заголовок таблицы 3 5 6" xfId="31788"/>
    <cellStyle name="Заголовок таблицы 3 5 7" xfId="31789"/>
    <cellStyle name="Заголовок таблицы 3 5 8" xfId="31790"/>
    <cellStyle name="Заголовок таблицы 3 6" xfId="31791"/>
    <cellStyle name="Заголовок таблицы 3 6 2" xfId="31792"/>
    <cellStyle name="Заголовок таблицы 3 6 3" xfId="31793"/>
    <cellStyle name="Заголовок таблицы 3 6 4" xfId="31794"/>
    <cellStyle name="Заголовок таблицы 3 6 5" xfId="31795"/>
    <cellStyle name="Заголовок таблицы 3 6 6" xfId="31796"/>
    <cellStyle name="Заголовок таблицы 3 6 7" xfId="31797"/>
    <cellStyle name="Заголовок таблицы 3 6 8" xfId="31798"/>
    <cellStyle name="Заголовок таблицы 3 7" xfId="31799"/>
    <cellStyle name="Заголовок таблицы 3 8" xfId="31800"/>
    <cellStyle name="Заголовок таблицы 3 9" xfId="31801"/>
    <cellStyle name="Заголовок таблицы 4" xfId="31802"/>
    <cellStyle name="Заголовок таблицы 4 10" xfId="31803"/>
    <cellStyle name="Заголовок таблицы 4 11" xfId="31804"/>
    <cellStyle name="Заголовок таблицы 4 12" xfId="31805"/>
    <cellStyle name="Заголовок таблицы 4 2" xfId="31806"/>
    <cellStyle name="Заголовок таблицы 4 2 2" xfId="31807"/>
    <cellStyle name="Заголовок таблицы 4 2 3" xfId="31808"/>
    <cellStyle name="Заголовок таблицы 4 2 4" xfId="31809"/>
    <cellStyle name="Заголовок таблицы 4 2 5" xfId="31810"/>
    <cellStyle name="Заголовок таблицы 4 2 6" xfId="31811"/>
    <cellStyle name="Заголовок таблицы 4 2 7" xfId="31812"/>
    <cellStyle name="Заголовок таблицы 4 2 8" xfId="31813"/>
    <cellStyle name="Заголовок таблицы 4 3" xfId="31814"/>
    <cellStyle name="Заголовок таблицы 4 3 2" xfId="31815"/>
    <cellStyle name="Заголовок таблицы 4 3 3" xfId="31816"/>
    <cellStyle name="Заголовок таблицы 4 3 4" xfId="31817"/>
    <cellStyle name="Заголовок таблицы 4 3 5" xfId="31818"/>
    <cellStyle name="Заголовок таблицы 4 3 6" xfId="31819"/>
    <cellStyle name="Заголовок таблицы 4 3 7" xfId="31820"/>
    <cellStyle name="Заголовок таблицы 4 3 8" xfId="31821"/>
    <cellStyle name="Заголовок таблицы 4 4" xfId="31822"/>
    <cellStyle name="Заголовок таблицы 4 4 2" xfId="31823"/>
    <cellStyle name="Заголовок таблицы 4 4 3" xfId="31824"/>
    <cellStyle name="Заголовок таблицы 4 4 4" xfId="31825"/>
    <cellStyle name="Заголовок таблицы 4 4 5" xfId="31826"/>
    <cellStyle name="Заголовок таблицы 4 4 6" xfId="31827"/>
    <cellStyle name="Заголовок таблицы 4 4 7" xfId="31828"/>
    <cellStyle name="Заголовок таблицы 4 4 8" xfId="31829"/>
    <cellStyle name="Заголовок таблицы 4 5" xfId="31830"/>
    <cellStyle name="Заголовок таблицы 4 6" xfId="31831"/>
    <cellStyle name="Заголовок таблицы 4 7" xfId="31832"/>
    <cellStyle name="Заголовок таблицы 4 8" xfId="31833"/>
    <cellStyle name="Заголовок таблицы 4 9" xfId="31834"/>
    <cellStyle name="Заголовок таблицы 5" xfId="31835"/>
    <cellStyle name="Заголовок таблицы 5 10" xfId="31836"/>
    <cellStyle name="Заголовок таблицы 5 11" xfId="31837"/>
    <cellStyle name="Заголовок таблицы 5 12" xfId="31838"/>
    <cellStyle name="Заголовок таблицы 5 2" xfId="31839"/>
    <cellStyle name="Заголовок таблицы 5 2 2" xfId="31840"/>
    <cellStyle name="Заголовок таблицы 5 2 3" xfId="31841"/>
    <cellStyle name="Заголовок таблицы 5 2 4" xfId="31842"/>
    <cellStyle name="Заголовок таблицы 5 2 5" xfId="31843"/>
    <cellStyle name="Заголовок таблицы 5 2 6" xfId="31844"/>
    <cellStyle name="Заголовок таблицы 5 2 7" xfId="31845"/>
    <cellStyle name="Заголовок таблицы 5 2 8" xfId="31846"/>
    <cellStyle name="Заголовок таблицы 5 3" xfId="31847"/>
    <cellStyle name="Заголовок таблицы 5 3 2" xfId="31848"/>
    <cellStyle name="Заголовок таблицы 5 3 3" xfId="31849"/>
    <cellStyle name="Заголовок таблицы 5 3 4" xfId="31850"/>
    <cellStyle name="Заголовок таблицы 5 3 5" xfId="31851"/>
    <cellStyle name="Заголовок таблицы 5 3 6" xfId="31852"/>
    <cellStyle name="Заголовок таблицы 5 3 7" xfId="31853"/>
    <cellStyle name="Заголовок таблицы 5 3 8" xfId="31854"/>
    <cellStyle name="Заголовок таблицы 5 4" xfId="31855"/>
    <cellStyle name="Заголовок таблицы 5 4 2" xfId="31856"/>
    <cellStyle name="Заголовок таблицы 5 4 3" xfId="31857"/>
    <cellStyle name="Заголовок таблицы 5 4 4" xfId="31858"/>
    <cellStyle name="Заголовок таблицы 5 4 5" xfId="31859"/>
    <cellStyle name="Заголовок таблицы 5 4 6" xfId="31860"/>
    <cellStyle name="Заголовок таблицы 5 4 7" xfId="31861"/>
    <cellStyle name="Заголовок таблицы 5 4 8" xfId="31862"/>
    <cellStyle name="Заголовок таблицы 5 5" xfId="31863"/>
    <cellStyle name="Заголовок таблицы 5 6" xfId="31864"/>
    <cellStyle name="Заголовок таблицы 5 7" xfId="31865"/>
    <cellStyle name="Заголовок таблицы 5 8" xfId="31866"/>
    <cellStyle name="Заголовок таблицы 5 9" xfId="31867"/>
    <cellStyle name="Заголовок таблицы 6" xfId="31868"/>
    <cellStyle name="Заголовок таблицы 6 2" xfId="31869"/>
    <cellStyle name="Заголовок таблицы 6 3" xfId="31870"/>
    <cellStyle name="Заголовок таблицы 6 4" xfId="31871"/>
    <cellStyle name="Заголовок таблицы 6 5" xfId="31872"/>
    <cellStyle name="Заголовок таблицы 6 6" xfId="31873"/>
    <cellStyle name="Заголовок таблицы 6 7" xfId="31874"/>
    <cellStyle name="Заголовок таблицы 6 8" xfId="31875"/>
    <cellStyle name="Заголовок таблицы 7" xfId="31876"/>
    <cellStyle name="Заголовок таблицы 7 2" xfId="31877"/>
    <cellStyle name="Заголовок таблицы 7 3" xfId="31878"/>
    <cellStyle name="Заголовок таблицы 7 4" xfId="31879"/>
    <cellStyle name="Заголовок таблицы 7 5" xfId="31880"/>
    <cellStyle name="Заголовок таблицы 7 6" xfId="31881"/>
    <cellStyle name="Заголовок таблицы 7 7" xfId="31882"/>
    <cellStyle name="Заголовок таблицы 7 8" xfId="31883"/>
    <cellStyle name="Заголовок таблицы 8" xfId="31884"/>
    <cellStyle name="Заголовок таблицы 8 2" xfId="31885"/>
    <cellStyle name="Заголовок таблицы 8 3" xfId="31886"/>
    <cellStyle name="Заголовок таблицы 8 4" xfId="31887"/>
    <cellStyle name="Заголовок таблицы 8 5" xfId="31888"/>
    <cellStyle name="Заголовок таблицы 8 6" xfId="31889"/>
    <cellStyle name="Заголовок таблицы 8 7" xfId="31890"/>
    <cellStyle name="Заголовок таблицы 8 8" xfId="31891"/>
    <cellStyle name="Заголовок таблицы 9" xfId="31892"/>
    <cellStyle name="Заголовок_Новая инструкция1_фст" xfId="47690"/>
    <cellStyle name="ЗАГОЛОВОК1" xfId="3863"/>
    <cellStyle name="ЗАГОЛОВОК1 2" xfId="42848"/>
    <cellStyle name="ЗАГОЛОВОК2" xfId="3864"/>
    <cellStyle name="ЗАГОЛОВОК2 2" xfId="42849"/>
    <cellStyle name="ЗаголовокСтолбца" xfId="161"/>
    <cellStyle name="ЗаголовокСтолбца 2" xfId="1772"/>
    <cellStyle name="ЗаголовокСтолбца 2 2" xfId="31893"/>
    <cellStyle name="ЗаголовокСтолбца 2 2 2" xfId="42850"/>
    <cellStyle name="ЗаголовокСтолбца 2 2 2 2" xfId="47691"/>
    <cellStyle name="ЗаголовокСтолбца 2 2 3" xfId="42851"/>
    <cellStyle name="ЗаголовокСтолбца 2 2 3 2" xfId="47692"/>
    <cellStyle name="ЗаголовокСтолбца 2 2 4" xfId="47693"/>
    <cellStyle name="ЗаголовокСтолбца 2 3" xfId="31894"/>
    <cellStyle name="ЗаголовокСтолбца 2 3 2" xfId="42852"/>
    <cellStyle name="ЗаголовокСтолбца 2 3 2 2" xfId="47694"/>
    <cellStyle name="ЗаголовокСтолбца 2 3 3" xfId="42853"/>
    <cellStyle name="ЗаголовокСтолбца 2 3 3 2" xfId="47695"/>
    <cellStyle name="ЗаголовокСтолбца 2 3 4" xfId="47696"/>
    <cellStyle name="ЗаголовокСтолбца 2 4" xfId="42854"/>
    <cellStyle name="ЗаголовокСтолбца 2 5" xfId="47502"/>
    <cellStyle name="ЗаголовокСтолбца 3" xfId="31895"/>
    <cellStyle name="ЗаголовокСтолбца 3 2" xfId="42855"/>
    <cellStyle name="ЗаголовокСтолбца 3 2 2" xfId="47697"/>
    <cellStyle name="ЗаголовокСтолбца 3 3" xfId="42856"/>
    <cellStyle name="ЗаголовокСтолбца 3 3 2" xfId="47698"/>
    <cellStyle name="ЗаголовокСтолбца 3 4" xfId="47699"/>
    <cellStyle name="ЗаголовокСтолбца 4" xfId="31896"/>
    <cellStyle name="ЗаголовокСтолбца 4 2" xfId="42857"/>
    <cellStyle name="ЗаголовокСтолбца 4 2 2" xfId="47700"/>
    <cellStyle name="ЗаголовокСтолбца 4 3" xfId="42858"/>
    <cellStyle name="ЗаголовокСтолбца 4 3 2" xfId="47701"/>
    <cellStyle name="ЗаголовокСтолбца 4 4" xfId="47702"/>
    <cellStyle name="ЗаголовокСтолбца 5" xfId="42859"/>
    <cellStyle name="ЗаголовокСтолбца 5 2" xfId="47703"/>
    <cellStyle name="ЗаголовокСтолбца 6" xfId="42860"/>
    <cellStyle name="ЗаголовокСтолбца 6 2" xfId="47704"/>
    <cellStyle name="ЗаголовокСтолбца 7" xfId="48635"/>
    <cellStyle name="ЗаголовокСтолбца_НВВ 2014 год  по заявкам" xfId="48706"/>
    <cellStyle name="Защитный" xfId="162"/>
    <cellStyle name="Защитный 2" xfId="48122"/>
    <cellStyle name="Защитный 3" xfId="48123"/>
    <cellStyle name="Защитный_46TE.2011(v0.2)-1" xfId="48124"/>
    <cellStyle name="Значение" xfId="163"/>
    <cellStyle name="Значение 10" xfId="31897"/>
    <cellStyle name="Значение 10 2" xfId="31898"/>
    <cellStyle name="Значение 10 3" xfId="31899"/>
    <cellStyle name="Значение 10 4" xfId="31900"/>
    <cellStyle name="Значение 10 5" xfId="31901"/>
    <cellStyle name="Значение 10 6" xfId="31902"/>
    <cellStyle name="Значение 10 7" xfId="31903"/>
    <cellStyle name="Значение 10 8" xfId="31904"/>
    <cellStyle name="Значение 11" xfId="31905"/>
    <cellStyle name="Значение 12" xfId="31906"/>
    <cellStyle name="Значение 13" xfId="31907"/>
    <cellStyle name="Значение 14" xfId="31908"/>
    <cellStyle name="Значение 15" xfId="31909"/>
    <cellStyle name="Значение 16" xfId="31910"/>
    <cellStyle name="Значение 17" xfId="31911"/>
    <cellStyle name="Значение 18" xfId="31912"/>
    <cellStyle name="Значение 19" xfId="48760"/>
    <cellStyle name="Значение 2" xfId="1773"/>
    <cellStyle name="Значение 2 10" xfId="31913"/>
    <cellStyle name="Значение 2 11" xfId="31914"/>
    <cellStyle name="Значение 2 12" xfId="31915"/>
    <cellStyle name="Значение 2 13" xfId="31916"/>
    <cellStyle name="Значение 2 14" xfId="31917"/>
    <cellStyle name="Значение 2 15" xfId="31918"/>
    <cellStyle name="Значение 2 16" xfId="31919"/>
    <cellStyle name="Значение 2 2" xfId="1774"/>
    <cellStyle name="Значение 2 2 10" xfId="31920"/>
    <cellStyle name="Значение 2 2 11" xfId="31921"/>
    <cellStyle name="Значение 2 2 12" xfId="31922"/>
    <cellStyle name="Значение 2 2 13" xfId="31923"/>
    <cellStyle name="Значение 2 2 14" xfId="31924"/>
    <cellStyle name="Значение 2 2 2" xfId="31925"/>
    <cellStyle name="Значение 2 2 2 10" xfId="31926"/>
    <cellStyle name="Значение 2 2 2 11" xfId="31927"/>
    <cellStyle name="Значение 2 2 2 12" xfId="31928"/>
    <cellStyle name="Значение 2 2 2 2" xfId="31929"/>
    <cellStyle name="Значение 2 2 2 2 2" xfId="31930"/>
    <cellStyle name="Значение 2 2 2 2 3" xfId="31931"/>
    <cellStyle name="Значение 2 2 2 2 4" xfId="31932"/>
    <cellStyle name="Значение 2 2 2 2 5" xfId="31933"/>
    <cellStyle name="Значение 2 2 2 2 6" xfId="31934"/>
    <cellStyle name="Значение 2 2 2 2 7" xfId="31935"/>
    <cellStyle name="Значение 2 2 2 2 8" xfId="31936"/>
    <cellStyle name="Значение 2 2 2 3" xfId="31937"/>
    <cellStyle name="Значение 2 2 2 3 2" xfId="31938"/>
    <cellStyle name="Значение 2 2 2 3 3" xfId="31939"/>
    <cellStyle name="Значение 2 2 2 3 4" xfId="31940"/>
    <cellStyle name="Значение 2 2 2 3 5" xfId="31941"/>
    <cellStyle name="Значение 2 2 2 3 6" xfId="31942"/>
    <cellStyle name="Значение 2 2 2 3 7" xfId="31943"/>
    <cellStyle name="Значение 2 2 2 3 8" xfId="31944"/>
    <cellStyle name="Значение 2 2 2 4" xfId="31945"/>
    <cellStyle name="Значение 2 2 2 4 2" xfId="31946"/>
    <cellStyle name="Значение 2 2 2 4 3" xfId="31947"/>
    <cellStyle name="Значение 2 2 2 4 4" xfId="31948"/>
    <cellStyle name="Значение 2 2 2 4 5" xfId="31949"/>
    <cellStyle name="Значение 2 2 2 4 6" xfId="31950"/>
    <cellStyle name="Значение 2 2 2 4 7" xfId="31951"/>
    <cellStyle name="Значение 2 2 2 4 8" xfId="31952"/>
    <cellStyle name="Значение 2 2 2 5" xfId="31953"/>
    <cellStyle name="Значение 2 2 2 6" xfId="31954"/>
    <cellStyle name="Значение 2 2 2 7" xfId="31955"/>
    <cellStyle name="Значение 2 2 2 8" xfId="31956"/>
    <cellStyle name="Значение 2 2 2 9" xfId="31957"/>
    <cellStyle name="Значение 2 2 3" xfId="31958"/>
    <cellStyle name="Значение 2 2 3 10" xfId="31959"/>
    <cellStyle name="Значение 2 2 3 11" xfId="31960"/>
    <cellStyle name="Значение 2 2 3 12" xfId="31961"/>
    <cellStyle name="Значение 2 2 3 2" xfId="31962"/>
    <cellStyle name="Значение 2 2 3 2 2" xfId="31963"/>
    <cellStyle name="Значение 2 2 3 2 3" xfId="31964"/>
    <cellStyle name="Значение 2 2 3 2 4" xfId="31965"/>
    <cellStyle name="Значение 2 2 3 2 5" xfId="31966"/>
    <cellStyle name="Значение 2 2 3 2 6" xfId="31967"/>
    <cellStyle name="Значение 2 2 3 2 7" xfId="31968"/>
    <cellStyle name="Значение 2 2 3 2 8" xfId="31969"/>
    <cellStyle name="Значение 2 2 3 3" xfId="31970"/>
    <cellStyle name="Значение 2 2 3 3 2" xfId="31971"/>
    <cellStyle name="Значение 2 2 3 3 3" xfId="31972"/>
    <cellStyle name="Значение 2 2 3 3 4" xfId="31973"/>
    <cellStyle name="Значение 2 2 3 3 5" xfId="31974"/>
    <cellStyle name="Значение 2 2 3 3 6" xfId="31975"/>
    <cellStyle name="Значение 2 2 3 3 7" xfId="31976"/>
    <cellStyle name="Значение 2 2 3 3 8" xfId="31977"/>
    <cellStyle name="Значение 2 2 3 4" xfId="31978"/>
    <cellStyle name="Значение 2 2 3 4 2" xfId="31979"/>
    <cellStyle name="Значение 2 2 3 4 3" xfId="31980"/>
    <cellStyle name="Значение 2 2 3 4 4" xfId="31981"/>
    <cellStyle name="Значение 2 2 3 4 5" xfId="31982"/>
    <cellStyle name="Значение 2 2 3 4 6" xfId="31983"/>
    <cellStyle name="Значение 2 2 3 4 7" xfId="31984"/>
    <cellStyle name="Значение 2 2 3 4 8" xfId="31985"/>
    <cellStyle name="Значение 2 2 3 5" xfId="31986"/>
    <cellStyle name="Значение 2 2 3 6" xfId="31987"/>
    <cellStyle name="Значение 2 2 3 7" xfId="31988"/>
    <cellStyle name="Значение 2 2 3 8" xfId="31989"/>
    <cellStyle name="Значение 2 2 3 9" xfId="31990"/>
    <cellStyle name="Значение 2 2 4" xfId="31991"/>
    <cellStyle name="Значение 2 2 4 2" xfId="31992"/>
    <cellStyle name="Значение 2 2 4 3" xfId="31993"/>
    <cellStyle name="Значение 2 2 4 4" xfId="31994"/>
    <cellStyle name="Значение 2 2 4 5" xfId="31995"/>
    <cellStyle name="Значение 2 2 4 6" xfId="31996"/>
    <cellStyle name="Значение 2 2 4 7" xfId="31997"/>
    <cellStyle name="Значение 2 2 4 8" xfId="31998"/>
    <cellStyle name="Значение 2 2 5" xfId="31999"/>
    <cellStyle name="Значение 2 2 5 2" xfId="32000"/>
    <cellStyle name="Значение 2 2 5 3" xfId="32001"/>
    <cellStyle name="Значение 2 2 5 4" xfId="32002"/>
    <cellStyle name="Значение 2 2 5 5" xfId="32003"/>
    <cellStyle name="Значение 2 2 5 6" xfId="32004"/>
    <cellStyle name="Значение 2 2 5 7" xfId="32005"/>
    <cellStyle name="Значение 2 2 5 8" xfId="32006"/>
    <cellStyle name="Значение 2 2 6" xfId="32007"/>
    <cellStyle name="Значение 2 2 6 2" xfId="32008"/>
    <cellStyle name="Значение 2 2 6 3" xfId="32009"/>
    <cellStyle name="Значение 2 2 6 4" xfId="32010"/>
    <cellStyle name="Значение 2 2 6 5" xfId="32011"/>
    <cellStyle name="Значение 2 2 6 6" xfId="32012"/>
    <cellStyle name="Значение 2 2 6 7" xfId="32013"/>
    <cellStyle name="Значение 2 2 6 8" xfId="32014"/>
    <cellStyle name="Значение 2 2 7" xfId="32015"/>
    <cellStyle name="Значение 2 2 8" xfId="32016"/>
    <cellStyle name="Значение 2 2 9" xfId="32017"/>
    <cellStyle name="Значение 2 3" xfId="1775"/>
    <cellStyle name="Значение 2 3 10" xfId="32018"/>
    <cellStyle name="Значение 2 3 11" xfId="32019"/>
    <cellStyle name="Значение 2 3 12" xfId="32020"/>
    <cellStyle name="Значение 2 3 13" xfId="32021"/>
    <cellStyle name="Значение 2 3 14" xfId="32022"/>
    <cellStyle name="Значение 2 3 2" xfId="32023"/>
    <cellStyle name="Значение 2 3 2 10" xfId="32024"/>
    <cellStyle name="Значение 2 3 2 11" xfId="32025"/>
    <cellStyle name="Значение 2 3 2 12" xfId="32026"/>
    <cellStyle name="Значение 2 3 2 2" xfId="32027"/>
    <cellStyle name="Значение 2 3 2 2 2" xfId="32028"/>
    <cellStyle name="Значение 2 3 2 2 3" xfId="32029"/>
    <cellStyle name="Значение 2 3 2 2 4" xfId="32030"/>
    <cellStyle name="Значение 2 3 2 2 5" xfId="32031"/>
    <cellStyle name="Значение 2 3 2 2 6" xfId="32032"/>
    <cellStyle name="Значение 2 3 2 2 7" xfId="32033"/>
    <cellStyle name="Значение 2 3 2 2 8" xfId="32034"/>
    <cellStyle name="Значение 2 3 2 3" xfId="32035"/>
    <cellStyle name="Значение 2 3 2 3 2" xfId="32036"/>
    <cellStyle name="Значение 2 3 2 3 3" xfId="32037"/>
    <cellStyle name="Значение 2 3 2 3 4" xfId="32038"/>
    <cellStyle name="Значение 2 3 2 3 5" xfId="32039"/>
    <cellStyle name="Значение 2 3 2 3 6" xfId="32040"/>
    <cellStyle name="Значение 2 3 2 3 7" xfId="32041"/>
    <cellStyle name="Значение 2 3 2 3 8" xfId="32042"/>
    <cellStyle name="Значение 2 3 2 4" xfId="32043"/>
    <cellStyle name="Значение 2 3 2 4 2" xfId="32044"/>
    <cellStyle name="Значение 2 3 2 4 3" xfId="32045"/>
    <cellStyle name="Значение 2 3 2 4 4" xfId="32046"/>
    <cellStyle name="Значение 2 3 2 4 5" xfId="32047"/>
    <cellStyle name="Значение 2 3 2 4 6" xfId="32048"/>
    <cellStyle name="Значение 2 3 2 4 7" xfId="32049"/>
    <cellStyle name="Значение 2 3 2 4 8" xfId="32050"/>
    <cellStyle name="Значение 2 3 2 5" xfId="32051"/>
    <cellStyle name="Значение 2 3 2 6" xfId="32052"/>
    <cellStyle name="Значение 2 3 2 7" xfId="32053"/>
    <cellStyle name="Значение 2 3 2 8" xfId="32054"/>
    <cellStyle name="Значение 2 3 2 9" xfId="32055"/>
    <cellStyle name="Значение 2 3 3" xfId="32056"/>
    <cellStyle name="Значение 2 3 3 10" xfId="32057"/>
    <cellStyle name="Значение 2 3 3 11" xfId="32058"/>
    <cellStyle name="Значение 2 3 3 12" xfId="32059"/>
    <cellStyle name="Значение 2 3 3 2" xfId="32060"/>
    <cellStyle name="Значение 2 3 3 2 2" xfId="32061"/>
    <cellStyle name="Значение 2 3 3 2 3" xfId="32062"/>
    <cellStyle name="Значение 2 3 3 2 4" xfId="32063"/>
    <cellStyle name="Значение 2 3 3 2 5" xfId="32064"/>
    <cellStyle name="Значение 2 3 3 2 6" xfId="32065"/>
    <cellStyle name="Значение 2 3 3 2 7" xfId="32066"/>
    <cellStyle name="Значение 2 3 3 2 8" xfId="32067"/>
    <cellStyle name="Значение 2 3 3 3" xfId="32068"/>
    <cellStyle name="Значение 2 3 3 3 2" xfId="32069"/>
    <cellStyle name="Значение 2 3 3 3 3" xfId="32070"/>
    <cellStyle name="Значение 2 3 3 3 4" xfId="32071"/>
    <cellStyle name="Значение 2 3 3 3 5" xfId="32072"/>
    <cellStyle name="Значение 2 3 3 3 6" xfId="32073"/>
    <cellStyle name="Значение 2 3 3 3 7" xfId="32074"/>
    <cellStyle name="Значение 2 3 3 3 8" xfId="32075"/>
    <cellStyle name="Значение 2 3 3 4" xfId="32076"/>
    <cellStyle name="Значение 2 3 3 4 2" xfId="32077"/>
    <cellStyle name="Значение 2 3 3 4 3" xfId="32078"/>
    <cellStyle name="Значение 2 3 3 4 4" xfId="32079"/>
    <cellStyle name="Значение 2 3 3 4 5" xfId="32080"/>
    <cellStyle name="Значение 2 3 3 4 6" xfId="32081"/>
    <cellStyle name="Значение 2 3 3 4 7" xfId="32082"/>
    <cellStyle name="Значение 2 3 3 4 8" xfId="32083"/>
    <cellStyle name="Значение 2 3 3 5" xfId="32084"/>
    <cellStyle name="Значение 2 3 3 6" xfId="32085"/>
    <cellStyle name="Значение 2 3 3 7" xfId="32086"/>
    <cellStyle name="Значение 2 3 3 8" xfId="32087"/>
    <cellStyle name="Значение 2 3 3 9" xfId="32088"/>
    <cellStyle name="Значение 2 3 4" xfId="32089"/>
    <cellStyle name="Значение 2 3 4 2" xfId="32090"/>
    <cellStyle name="Значение 2 3 4 3" xfId="32091"/>
    <cellStyle name="Значение 2 3 4 4" xfId="32092"/>
    <cellStyle name="Значение 2 3 4 5" xfId="32093"/>
    <cellStyle name="Значение 2 3 4 6" xfId="32094"/>
    <cellStyle name="Значение 2 3 4 7" xfId="32095"/>
    <cellStyle name="Значение 2 3 4 8" xfId="32096"/>
    <cellStyle name="Значение 2 3 5" xfId="32097"/>
    <cellStyle name="Значение 2 3 5 2" xfId="32098"/>
    <cellStyle name="Значение 2 3 5 3" xfId="32099"/>
    <cellStyle name="Значение 2 3 5 4" xfId="32100"/>
    <cellStyle name="Значение 2 3 5 5" xfId="32101"/>
    <cellStyle name="Значение 2 3 5 6" xfId="32102"/>
    <cellStyle name="Значение 2 3 5 7" xfId="32103"/>
    <cellStyle name="Значение 2 3 5 8" xfId="32104"/>
    <cellStyle name="Значение 2 3 6" xfId="32105"/>
    <cellStyle name="Значение 2 3 6 2" xfId="32106"/>
    <cellStyle name="Значение 2 3 6 3" xfId="32107"/>
    <cellStyle name="Значение 2 3 6 4" xfId="32108"/>
    <cellStyle name="Значение 2 3 6 5" xfId="32109"/>
    <cellStyle name="Значение 2 3 6 6" xfId="32110"/>
    <cellStyle name="Значение 2 3 6 7" xfId="32111"/>
    <cellStyle name="Значение 2 3 6 8" xfId="32112"/>
    <cellStyle name="Значение 2 3 7" xfId="32113"/>
    <cellStyle name="Значение 2 3 8" xfId="32114"/>
    <cellStyle name="Значение 2 3 9" xfId="32115"/>
    <cellStyle name="Значение 2 4" xfId="32116"/>
    <cellStyle name="Значение 2 4 10" xfId="32117"/>
    <cellStyle name="Значение 2 4 11" xfId="32118"/>
    <cellStyle name="Значение 2 4 12" xfId="32119"/>
    <cellStyle name="Значение 2 4 2" xfId="32120"/>
    <cellStyle name="Значение 2 4 2 2" xfId="32121"/>
    <cellStyle name="Значение 2 4 2 3" xfId="32122"/>
    <cellStyle name="Значение 2 4 2 4" xfId="32123"/>
    <cellStyle name="Значение 2 4 2 5" xfId="32124"/>
    <cellStyle name="Значение 2 4 2 6" xfId="32125"/>
    <cellStyle name="Значение 2 4 2 7" xfId="32126"/>
    <cellStyle name="Значение 2 4 2 8" xfId="32127"/>
    <cellStyle name="Значение 2 4 3" xfId="32128"/>
    <cellStyle name="Значение 2 4 3 2" xfId="32129"/>
    <cellStyle name="Значение 2 4 3 3" xfId="32130"/>
    <cellStyle name="Значение 2 4 3 4" xfId="32131"/>
    <cellStyle name="Значение 2 4 3 5" xfId="32132"/>
    <cellStyle name="Значение 2 4 3 6" xfId="32133"/>
    <cellStyle name="Значение 2 4 3 7" xfId="32134"/>
    <cellStyle name="Значение 2 4 3 8" xfId="32135"/>
    <cellStyle name="Значение 2 4 4" xfId="32136"/>
    <cellStyle name="Значение 2 4 4 2" xfId="32137"/>
    <cellStyle name="Значение 2 4 4 3" xfId="32138"/>
    <cellStyle name="Значение 2 4 4 4" xfId="32139"/>
    <cellStyle name="Значение 2 4 4 5" xfId="32140"/>
    <cellStyle name="Значение 2 4 4 6" xfId="32141"/>
    <cellStyle name="Значение 2 4 4 7" xfId="32142"/>
    <cellStyle name="Значение 2 4 4 8" xfId="32143"/>
    <cellStyle name="Значение 2 4 5" xfId="32144"/>
    <cellStyle name="Значение 2 4 6" xfId="32145"/>
    <cellStyle name="Значение 2 4 7" xfId="32146"/>
    <cellStyle name="Значение 2 4 8" xfId="32147"/>
    <cellStyle name="Значение 2 4 9" xfId="32148"/>
    <cellStyle name="Значение 2 5" xfId="32149"/>
    <cellStyle name="Значение 2 5 10" xfId="32150"/>
    <cellStyle name="Значение 2 5 11" xfId="32151"/>
    <cellStyle name="Значение 2 5 12" xfId="32152"/>
    <cellStyle name="Значение 2 5 2" xfId="32153"/>
    <cellStyle name="Значение 2 5 2 2" xfId="32154"/>
    <cellStyle name="Значение 2 5 2 3" xfId="32155"/>
    <cellStyle name="Значение 2 5 2 4" xfId="32156"/>
    <cellStyle name="Значение 2 5 2 5" xfId="32157"/>
    <cellStyle name="Значение 2 5 2 6" xfId="32158"/>
    <cellStyle name="Значение 2 5 2 7" xfId="32159"/>
    <cellStyle name="Значение 2 5 2 8" xfId="32160"/>
    <cellStyle name="Значение 2 5 3" xfId="32161"/>
    <cellStyle name="Значение 2 5 3 2" xfId="32162"/>
    <cellStyle name="Значение 2 5 3 3" xfId="32163"/>
    <cellStyle name="Значение 2 5 3 4" xfId="32164"/>
    <cellStyle name="Значение 2 5 3 5" xfId="32165"/>
    <cellStyle name="Значение 2 5 3 6" xfId="32166"/>
    <cellStyle name="Значение 2 5 3 7" xfId="32167"/>
    <cellStyle name="Значение 2 5 3 8" xfId="32168"/>
    <cellStyle name="Значение 2 5 4" xfId="32169"/>
    <cellStyle name="Значение 2 5 4 2" xfId="32170"/>
    <cellStyle name="Значение 2 5 4 3" xfId="32171"/>
    <cellStyle name="Значение 2 5 4 4" xfId="32172"/>
    <cellStyle name="Значение 2 5 4 5" xfId="32173"/>
    <cellStyle name="Значение 2 5 4 6" xfId="32174"/>
    <cellStyle name="Значение 2 5 4 7" xfId="32175"/>
    <cellStyle name="Значение 2 5 4 8" xfId="32176"/>
    <cellStyle name="Значение 2 5 5" xfId="32177"/>
    <cellStyle name="Значение 2 5 6" xfId="32178"/>
    <cellStyle name="Значение 2 5 7" xfId="32179"/>
    <cellStyle name="Значение 2 5 8" xfId="32180"/>
    <cellStyle name="Значение 2 5 9" xfId="32181"/>
    <cellStyle name="Значение 2 6" xfId="32182"/>
    <cellStyle name="Значение 2 6 2" xfId="32183"/>
    <cellStyle name="Значение 2 6 3" xfId="32184"/>
    <cellStyle name="Значение 2 6 4" xfId="32185"/>
    <cellStyle name="Значение 2 6 5" xfId="32186"/>
    <cellStyle name="Значение 2 6 6" xfId="32187"/>
    <cellStyle name="Значение 2 6 7" xfId="32188"/>
    <cellStyle name="Значение 2 6 8" xfId="32189"/>
    <cellStyle name="Значение 2 7" xfId="32190"/>
    <cellStyle name="Значение 2 7 2" xfId="32191"/>
    <cellStyle name="Значение 2 7 3" xfId="32192"/>
    <cellStyle name="Значение 2 7 4" xfId="32193"/>
    <cellStyle name="Значение 2 7 5" xfId="32194"/>
    <cellStyle name="Значение 2 7 6" xfId="32195"/>
    <cellStyle name="Значение 2 7 7" xfId="32196"/>
    <cellStyle name="Значение 2 7 8" xfId="32197"/>
    <cellStyle name="Значение 2 8" xfId="32198"/>
    <cellStyle name="Значение 2 8 2" xfId="32199"/>
    <cellStyle name="Значение 2 8 3" xfId="32200"/>
    <cellStyle name="Значение 2 8 4" xfId="32201"/>
    <cellStyle name="Значение 2 8 5" xfId="32202"/>
    <cellStyle name="Значение 2 8 6" xfId="32203"/>
    <cellStyle name="Значение 2 8 7" xfId="32204"/>
    <cellStyle name="Значение 2 8 8" xfId="32205"/>
    <cellStyle name="Значение 2 9" xfId="32206"/>
    <cellStyle name="Значение 3" xfId="1776"/>
    <cellStyle name="Значение 3 10" xfId="32207"/>
    <cellStyle name="Значение 3 11" xfId="32208"/>
    <cellStyle name="Значение 3 12" xfId="32209"/>
    <cellStyle name="Значение 3 13" xfId="32210"/>
    <cellStyle name="Значение 3 14" xfId="32211"/>
    <cellStyle name="Значение 3 15" xfId="32212"/>
    <cellStyle name="Значение 3 16" xfId="32213"/>
    <cellStyle name="Значение 3 2" xfId="1777"/>
    <cellStyle name="Значение 3 2 10" xfId="32214"/>
    <cellStyle name="Значение 3 2 11" xfId="32215"/>
    <cellStyle name="Значение 3 2 12" xfId="32216"/>
    <cellStyle name="Значение 3 2 13" xfId="32217"/>
    <cellStyle name="Значение 3 2 14" xfId="32218"/>
    <cellStyle name="Значение 3 2 2" xfId="32219"/>
    <cellStyle name="Значение 3 2 2 10" xfId="32220"/>
    <cellStyle name="Значение 3 2 2 11" xfId="32221"/>
    <cellStyle name="Значение 3 2 2 12" xfId="32222"/>
    <cellStyle name="Значение 3 2 2 2" xfId="32223"/>
    <cellStyle name="Значение 3 2 2 2 2" xfId="32224"/>
    <cellStyle name="Значение 3 2 2 2 3" xfId="32225"/>
    <cellStyle name="Значение 3 2 2 2 4" xfId="32226"/>
    <cellStyle name="Значение 3 2 2 2 5" xfId="32227"/>
    <cellStyle name="Значение 3 2 2 2 6" xfId="32228"/>
    <cellStyle name="Значение 3 2 2 2 7" xfId="32229"/>
    <cellStyle name="Значение 3 2 2 2 8" xfId="32230"/>
    <cellStyle name="Значение 3 2 2 3" xfId="32231"/>
    <cellStyle name="Значение 3 2 2 3 2" xfId="32232"/>
    <cellStyle name="Значение 3 2 2 3 3" xfId="32233"/>
    <cellStyle name="Значение 3 2 2 3 4" xfId="32234"/>
    <cellStyle name="Значение 3 2 2 3 5" xfId="32235"/>
    <cellStyle name="Значение 3 2 2 3 6" xfId="32236"/>
    <cellStyle name="Значение 3 2 2 3 7" xfId="32237"/>
    <cellStyle name="Значение 3 2 2 3 8" xfId="32238"/>
    <cellStyle name="Значение 3 2 2 4" xfId="32239"/>
    <cellStyle name="Значение 3 2 2 4 2" xfId="32240"/>
    <cellStyle name="Значение 3 2 2 4 3" xfId="32241"/>
    <cellStyle name="Значение 3 2 2 4 4" xfId="32242"/>
    <cellStyle name="Значение 3 2 2 4 5" xfId="32243"/>
    <cellStyle name="Значение 3 2 2 4 6" xfId="32244"/>
    <cellStyle name="Значение 3 2 2 4 7" xfId="32245"/>
    <cellStyle name="Значение 3 2 2 4 8" xfId="32246"/>
    <cellStyle name="Значение 3 2 2 5" xfId="32247"/>
    <cellStyle name="Значение 3 2 2 6" xfId="32248"/>
    <cellStyle name="Значение 3 2 2 7" xfId="32249"/>
    <cellStyle name="Значение 3 2 2 8" xfId="32250"/>
    <cellStyle name="Значение 3 2 2 9" xfId="32251"/>
    <cellStyle name="Значение 3 2 3" xfId="32252"/>
    <cellStyle name="Значение 3 2 3 10" xfId="32253"/>
    <cellStyle name="Значение 3 2 3 11" xfId="32254"/>
    <cellStyle name="Значение 3 2 3 12" xfId="32255"/>
    <cellStyle name="Значение 3 2 3 2" xfId="32256"/>
    <cellStyle name="Значение 3 2 3 2 2" xfId="32257"/>
    <cellStyle name="Значение 3 2 3 2 3" xfId="32258"/>
    <cellStyle name="Значение 3 2 3 2 4" xfId="32259"/>
    <cellStyle name="Значение 3 2 3 2 5" xfId="32260"/>
    <cellStyle name="Значение 3 2 3 2 6" xfId="32261"/>
    <cellStyle name="Значение 3 2 3 2 7" xfId="32262"/>
    <cellStyle name="Значение 3 2 3 2 8" xfId="32263"/>
    <cellStyle name="Значение 3 2 3 3" xfId="32264"/>
    <cellStyle name="Значение 3 2 3 3 2" xfId="32265"/>
    <cellStyle name="Значение 3 2 3 3 3" xfId="32266"/>
    <cellStyle name="Значение 3 2 3 3 4" xfId="32267"/>
    <cellStyle name="Значение 3 2 3 3 5" xfId="32268"/>
    <cellStyle name="Значение 3 2 3 3 6" xfId="32269"/>
    <cellStyle name="Значение 3 2 3 3 7" xfId="32270"/>
    <cellStyle name="Значение 3 2 3 3 8" xfId="32271"/>
    <cellStyle name="Значение 3 2 3 4" xfId="32272"/>
    <cellStyle name="Значение 3 2 3 4 2" xfId="32273"/>
    <cellStyle name="Значение 3 2 3 4 3" xfId="32274"/>
    <cellStyle name="Значение 3 2 3 4 4" xfId="32275"/>
    <cellStyle name="Значение 3 2 3 4 5" xfId="32276"/>
    <cellStyle name="Значение 3 2 3 4 6" xfId="32277"/>
    <cellStyle name="Значение 3 2 3 4 7" xfId="32278"/>
    <cellStyle name="Значение 3 2 3 4 8" xfId="32279"/>
    <cellStyle name="Значение 3 2 3 5" xfId="32280"/>
    <cellStyle name="Значение 3 2 3 6" xfId="32281"/>
    <cellStyle name="Значение 3 2 3 7" xfId="32282"/>
    <cellStyle name="Значение 3 2 3 8" xfId="32283"/>
    <cellStyle name="Значение 3 2 3 9" xfId="32284"/>
    <cellStyle name="Значение 3 2 4" xfId="32285"/>
    <cellStyle name="Значение 3 2 4 2" xfId="32286"/>
    <cellStyle name="Значение 3 2 4 3" xfId="32287"/>
    <cellStyle name="Значение 3 2 4 4" xfId="32288"/>
    <cellStyle name="Значение 3 2 4 5" xfId="32289"/>
    <cellStyle name="Значение 3 2 4 6" xfId="32290"/>
    <cellStyle name="Значение 3 2 4 7" xfId="32291"/>
    <cellStyle name="Значение 3 2 4 8" xfId="32292"/>
    <cellStyle name="Значение 3 2 5" xfId="32293"/>
    <cellStyle name="Значение 3 2 5 2" xfId="32294"/>
    <cellStyle name="Значение 3 2 5 3" xfId="32295"/>
    <cellStyle name="Значение 3 2 5 4" xfId="32296"/>
    <cellStyle name="Значение 3 2 5 5" xfId="32297"/>
    <cellStyle name="Значение 3 2 5 6" xfId="32298"/>
    <cellStyle name="Значение 3 2 5 7" xfId="32299"/>
    <cellStyle name="Значение 3 2 5 8" xfId="32300"/>
    <cellStyle name="Значение 3 2 6" xfId="32301"/>
    <cellStyle name="Значение 3 2 6 2" xfId="32302"/>
    <cellStyle name="Значение 3 2 6 3" xfId="32303"/>
    <cellStyle name="Значение 3 2 6 4" xfId="32304"/>
    <cellStyle name="Значение 3 2 6 5" xfId="32305"/>
    <cellStyle name="Значение 3 2 6 6" xfId="32306"/>
    <cellStyle name="Значение 3 2 6 7" xfId="32307"/>
    <cellStyle name="Значение 3 2 6 8" xfId="32308"/>
    <cellStyle name="Значение 3 2 7" xfId="32309"/>
    <cellStyle name="Значение 3 2 8" xfId="32310"/>
    <cellStyle name="Значение 3 2 9" xfId="32311"/>
    <cellStyle name="Значение 3 3" xfId="1778"/>
    <cellStyle name="Значение 3 3 10" xfId="32312"/>
    <cellStyle name="Значение 3 3 11" xfId="32313"/>
    <cellStyle name="Значение 3 3 12" xfId="32314"/>
    <cellStyle name="Значение 3 3 13" xfId="32315"/>
    <cellStyle name="Значение 3 3 14" xfId="32316"/>
    <cellStyle name="Значение 3 3 2" xfId="32317"/>
    <cellStyle name="Значение 3 3 2 10" xfId="32318"/>
    <cellStyle name="Значение 3 3 2 11" xfId="32319"/>
    <cellStyle name="Значение 3 3 2 12" xfId="32320"/>
    <cellStyle name="Значение 3 3 2 2" xfId="32321"/>
    <cellStyle name="Значение 3 3 2 2 2" xfId="32322"/>
    <cellStyle name="Значение 3 3 2 2 3" xfId="32323"/>
    <cellStyle name="Значение 3 3 2 2 4" xfId="32324"/>
    <cellStyle name="Значение 3 3 2 2 5" xfId="32325"/>
    <cellStyle name="Значение 3 3 2 2 6" xfId="32326"/>
    <cellStyle name="Значение 3 3 2 2 7" xfId="32327"/>
    <cellStyle name="Значение 3 3 2 2 8" xfId="32328"/>
    <cellStyle name="Значение 3 3 2 3" xfId="32329"/>
    <cellStyle name="Значение 3 3 2 3 2" xfId="32330"/>
    <cellStyle name="Значение 3 3 2 3 3" xfId="32331"/>
    <cellStyle name="Значение 3 3 2 3 4" xfId="32332"/>
    <cellStyle name="Значение 3 3 2 3 5" xfId="32333"/>
    <cellStyle name="Значение 3 3 2 3 6" xfId="32334"/>
    <cellStyle name="Значение 3 3 2 3 7" xfId="32335"/>
    <cellStyle name="Значение 3 3 2 3 8" xfId="32336"/>
    <cellStyle name="Значение 3 3 2 4" xfId="32337"/>
    <cellStyle name="Значение 3 3 2 4 2" xfId="32338"/>
    <cellStyle name="Значение 3 3 2 4 3" xfId="32339"/>
    <cellStyle name="Значение 3 3 2 4 4" xfId="32340"/>
    <cellStyle name="Значение 3 3 2 4 5" xfId="32341"/>
    <cellStyle name="Значение 3 3 2 4 6" xfId="32342"/>
    <cellStyle name="Значение 3 3 2 4 7" xfId="32343"/>
    <cellStyle name="Значение 3 3 2 4 8" xfId="32344"/>
    <cellStyle name="Значение 3 3 2 5" xfId="32345"/>
    <cellStyle name="Значение 3 3 2 6" xfId="32346"/>
    <cellStyle name="Значение 3 3 2 7" xfId="32347"/>
    <cellStyle name="Значение 3 3 2 8" xfId="32348"/>
    <cellStyle name="Значение 3 3 2 9" xfId="32349"/>
    <cellStyle name="Значение 3 3 3" xfId="32350"/>
    <cellStyle name="Значение 3 3 3 10" xfId="32351"/>
    <cellStyle name="Значение 3 3 3 11" xfId="32352"/>
    <cellStyle name="Значение 3 3 3 12" xfId="32353"/>
    <cellStyle name="Значение 3 3 3 2" xfId="32354"/>
    <cellStyle name="Значение 3 3 3 2 2" xfId="32355"/>
    <cellStyle name="Значение 3 3 3 2 3" xfId="32356"/>
    <cellStyle name="Значение 3 3 3 2 4" xfId="32357"/>
    <cellStyle name="Значение 3 3 3 2 5" xfId="32358"/>
    <cellStyle name="Значение 3 3 3 2 6" xfId="32359"/>
    <cellStyle name="Значение 3 3 3 2 7" xfId="32360"/>
    <cellStyle name="Значение 3 3 3 2 8" xfId="32361"/>
    <cellStyle name="Значение 3 3 3 3" xfId="32362"/>
    <cellStyle name="Значение 3 3 3 3 2" xfId="32363"/>
    <cellStyle name="Значение 3 3 3 3 3" xfId="32364"/>
    <cellStyle name="Значение 3 3 3 3 4" xfId="32365"/>
    <cellStyle name="Значение 3 3 3 3 5" xfId="32366"/>
    <cellStyle name="Значение 3 3 3 3 6" xfId="32367"/>
    <cellStyle name="Значение 3 3 3 3 7" xfId="32368"/>
    <cellStyle name="Значение 3 3 3 3 8" xfId="32369"/>
    <cellStyle name="Значение 3 3 3 4" xfId="32370"/>
    <cellStyle name="Значение 3 3 3 4 2" xfId="32371"/>
    <cellStyle name="Значение 3 3 3 4 3" xfId="32372"/>
    <cellStyle name="Значение 3 3 3 4 4" xfId="32373"/>
    <cellStyle name="Значение 3 3 3 4 5" xfId="32374"/>
    <cellStyle name="Значение 3 3 3 4 6" xfId="32375"/>
    <cellStyle name="Значение 3 3 3 4 7" xfId="32376"/>
    <cellStyle name="Значение 3 3 3 4 8" xfId="32377"/>
    <cellStyle name="Значение 3 3 3 5" xfId="32378"/>
    <cellStyle name="Значение 3 3 3 6" xfId="32379"/>
    <cellStyle name="Значение 3 3 3 7" xfId="32380"/>
    <cellStyle name="Значение 3 3 3 8" xfId="32381"/>
    <cellStyle name="Значение 3 3 3 9" xfId="32382"/>
    <cellStyle name="Значение 3 3 4" xfId="32383"/>
    <cellStyle name="Значение 3 3 4 2" xfId="32384"/>
    <cellStyle name="Значение 3 3 4 3" xfId="32385"/>
    <cellStyle name="Значение 3 3 4 4" xfId="32386"/>
    <cellStyle name="Значение 3 3 4 5" xfId="32387"/>
    <cellStyle name="Значение 3 3 4 6" xfId="32388"/>
    <cellStyle name="Значение 3 3 4 7" xfId="32389"/>
    <cellStyle name="Значение 3 3 4 8" xfId="32390"/>
    <cellStyle name="Значение 3 3 5" xfId="32391"/>
    <cellStyle name="Значение 3 3 5 2" xfId="32392"/>
    <cellStyle name="Значение 3 3 5 3" xfId="32393"/>
    <cellStyle name="Значение 3 3 5 4" xfId="32394"/>
    <cellStyle name="Значение 3 3 5 5" xfId="32395"/>
    <cellStyle name="Значение 3 3 5 6" xfId="32396"/>
    <cellStyle name="Значение 3 3 5 7" xfId="32397"/>
    <cellStyle name="Значение 3 3 5 8" xfId="32398"/>
    <cellStyle name="Значение 3 3 6" xfId="32399"/>
    <cellStyle name="Значение 3 3 6 2" xfId="32400"/>
    <cellStyle name="Значение 3 3 6 3" xfId="32401"/>
    <cellStyle name="Значение 3 3 6 4" xfId="32402"/>
    <cellStyle name="Значение 3 3 6 5" xfId="32403"/>
    <cellStyle name="Значение 3 3 6 6" xfId="32404"/>
    <cellStyle name="Значение 3 3 6 7" xfId="32405"/>
    <cellStyle name="Значение 3 3 6 8" xfId="32406"/>
    <cellStyle name="Значение 3 3 7" xfId="32407"/>
    <cellStyle name="Значение 3 3 8" xfId="32408"/>
    <cellStyle name="Значение 3 3 9" xfId="32409"/>
    <cellStyle name="Значение 3 4" xfId="32410"/>
    <cellStyle name="Значение 3 4 10" xfId="32411"/>
    <cellStyle name="Значение 3 4 11" xfId="32412"/>
    <cellStyle name="Значение 3 4 12" xfId="32413"/>
    <cellStyle name="Значение 3 4 2" xfId="32414"/>
    <cellStyle name="Значение 3 4 2 2" xfId="32415"/>
    <cellStyle name="Значение 3 4 2 3" xfId="32416"/>
    <cellStyle name="Значение 3 4 2 4" xfId="32417"/>
    <cellStyle name="Значение 3 4 2 5" xfId="32418"/>
    <cellStyle name="Значение 3 4 2 6" xfId="32419"/>
    <cellStyle name="Значение 3 4 2 7" xfId="32420"/>
    <cellStyle name="Значение 3 4 2 8" xfId="32421"/>
    <cellStyle name="Значение 3 4 3" xfId="32422"/>
    <cellStyle name="Значение 3 4 3 2" xfId="32423"/>
    <cellStyle name="Значение 3 4 3 3" xfId="32424"/>
    <cellStyle name="Значение 3 4 3 4" xfId="32425"/>
    <cellStyle name="Значение 3 4 3 5" xfId="32426"/>
    <cellStyle name="Значение 3 4 3 6" xfId="32427"/>
    <cellStyle name="Значение 3 4 3 7" xfId="32428"/>
    <cellStyle name="Значение 3 4 3 8" xfId="32429"/>
    <cellStyle name="Значение 3 4 4" xfId="32430"/>
    <cellStyle name="Значение 3 4 4 2" xfId="32431"/>
    <cellStyle name="Значение 3 4 4 3" xfId="32432"/>
    <cellStyle name="Значение 3 4 4 4" xfId="32433"/>
    <cellStyle name="Значение 3 4 4 5" xfId="32434"/>
    <cellStyle name="Значение 3 4 4 6" xfId="32435"/>
    <cellStyle name="Значение 3 4 4 7" xfId="32436"/>
    <cellStyle name="Значение 3 4 4 8" xfId="32437"/>
    <cellStyle name="Значение 3 4 5" xfId="32438"/>
    <cellStyle name="Значение 3 4 6" xfId="32439"/>
    <cellStyle name="Значение 3 4 7" xfId="32440"/>
    <cellStyle name="Значение 3 4 8" xfId="32441"/>
    <cellStyle name="Значение 3 4 9" xfId="32442"/>
    <cellStyle name="Значение 3 5" xfId="32443"/>
    <cellStyle name="Значение 3 5 10" xfId="32444"/>
    <cellStyle name="Значение 3 5 11" xfId="32445"/>
    <cellStyle name="Значение 3 5 12" xfId="32446"/>
    <cellStyle name="Значение 3 5 2" xfId="32447"/>
    <cellStyle name="Значение 3 5 2 2" xfId="32448"/>
    <cellStyle name="Значение 3 5 2 3" xfId="32449"/>
    <cellStyle name="Значение 3 5 2 4" xfId="32450"/>
    <cellStyle name="Значение 3 5 2 5" xfId="32451"/>
    <cellStyle name="Значение 3 5 2 6" xfId="32452"/>
    <cellStyle name="Значение 3 5 2 7" xfId="32453"/>
    <cellStyle name="Значение 3 5 2 8" xfId="32454"/>
    <cellStyle name="Значение 3 5 3" xfId="32455"/>
    <cellStyle name="Значение 3 5 3 2" xfId="32456"/>
    <cellStyle name="Значение 3 5 3 3" xfId="32457"/>
    <cellStyle name="Значение 3 5 3 4" xfId="32458"/>
    <cellStyle name="Значение 3 5 3 5" xfId="32459"/>
    <cellStyle name="Значение 3 5 3 6" xfId="32460"/>
    <cellStyle name="Значение 3 5 3 7" xfId="32461"/>
    <cellStyle name="Значение 3 5 3 8" xfId="32462"/>
    <cellStyle name="Значение 3 5 4" xfId="32463"/>
    <cellStyle name="Значение 3 5 4 2" xfId="32464"/>
    <cellStyle name="Значение 3 5 4 3" xfId="32465"/>
    <cellStyle name="Значение 3 5 4 4" xfId="32466"/>
    <cellStyle name="Значение 3 5 4 5" xfId="32467"/>
    <cellStyle name="Значение 3 5 4 6" xfId="32468"/>
    <cellStyle name="Значение 3 5 4 7" xfId="32469"/>
    <cellStyle name="Значение 3 5 4 8" xfId="32470"/>
    <cellStyle name="Значение 3 5 5" xfId="32471"/>
    <cellStyle name="Значение 3 5 6" xfId="32472"/>
    <cellStyle name="Значение 3 5 7" xfId="32473"/>
    <cellStyle name="Значение 3 5 8" xfId="32474"/>
    <cellStyle name="Значение 3 5 9" xfId="32475"/>
    <cellStyle name="Значение 3 6" xfId="32476"/>
    <cellStyle name="Значение 3 6 2" xfId="32477"/>
    <cellStyle name="Значение 3 6 3" xfId="32478"/>
    <cellStyle name="Значение 3 6 4" xfId="32479"/>
    <cellStyle name="Значение 3 6 5" xfId="32480"/>
    <cellStyle name="Значение 3 6 6" xfId="32481"/>
    <cellStyle name="Значение 3 6 7" xfId="32482"/>
    <cellStyle name="Значение 3 6 8" xfId="32483"/>
    <cellStyle name="Значение 3 7" xfId="32484"/>
    <cellStyle name="Значение 3 7 2" xfId="32485"/>
    <cellStyle name="Значение 3 7 3" xfId="32486"/>
    <cellStyle name="Значение 3 7 4" xfId="32487"/>
    <cellStyle name="Значение 3 7 5" xfId="32488"/>
    <cellStyle name="Значение 3 7 6" xfId="32489"/>
    <cellStyle name="Значение 3 7 7" xfId="32490"/>
    <cellStyle name="Значение 3 7 8" xfId="32491"/>
    <cellStyle name="Значение 3 8" xfId="32492"/>
    <cellStyle name="Значение 3 8 2" xfId="32493"/>
    <cellStyle name="Значение 3 8 3" xfId="32494"/>
    <cellStyle name="Значение 3 8 4" xfId="32495"/>
    <cellStyle name="Значение 3 8 5" xfId="32496"/>
    <cellStyle name="Значение 3 8 6" xfId="32497"/>
    <cellStyle name="Значение 3 8 7" xfId="32498"/>
    <cellStyle name="Значение 3 8 8" xfId="32499"/>
    <cellStyle name="Значение 3 9" xfId="32500"/>
    <cellStyle name="Значение 4" xfId="1779"/>
    <cellStyle name="Значение 4 10" xfId="32501"/>
    <cellStyle name="Значение 4 11" xfId="32502"/>
    <cellStyle name="Значение 4 12" xfId="32503"/>
    <cellStyle name="Значение 4 13" xfId="32504"/>
    <cellStyle name="Значение 4 14" xfId="32505"/>
    <cellStyle name="Значение 4 2" xfId="32506"/>
    <cellStyle name="Значение 4 2 10" xfId="32507"/>
    <cellStyle name="Значение 4 2 11" xfId="32508"/>
    <cellStyle name="Значение 4 2 12" xfId="32509"/>
    <cellStyle name="Значение 4 2 2" xfId="32510"/>
    <cellStyle name="Значение 4 2 2 2" xfId="32511"/>
    <cellStyle name="Значение 4 2 2 3" xfId="32512"/>
    <cellStyle name="Значение 4 2 2 4" xfId="32513"/>
    <cellStyle name="Значение 4 2 2 5" xfId="32514"/>
    <cellStyle name="Значение 4 2 2 6" xfId="32515"/>
    <cellStyle name="Значение 4 2 2 7" xfId="32516"/>
    <cellStyle name="Значение 4 2 2 8" xfId="32517"/>
    <cellStyle name="Значение 4 2 3" xfId="32518"/>
    <cellStyle name="Значение 4 2 3 2" xfId="32519"/>
    <cellStyle name="Значение 4 2 3 3" xfId="32520"/>
    <cellStyle name="Значение 4 2 3 4" xfId="32521"/>
    <cellStyle name="Значение 4 2 3 5" xfId="32522"/>
    <cellStyle name="Значение 4 2 3 6" xfId="32523"/>
    <cellStyle name="Значение 4 2 3 7" xfId="32524"/>
    <cellStyle name="Значение 4 2 3 8" xfId="32525"/>
    <cellStyle name="Значение 4 2 4" xfId="32526"/>
    <cellStyle name="Значение 4 2 4 2" xfId="32527"/>
    <cellStyle name="Значение 4 2 4 3" xfId="32528"/>
    <cellStyle name="Значение 4 2 4 4" xfId="32529"/>
    <cellStyle name="Значение 4 2 4 5" xfId="32530"/>
    <cellStyle name="Значение 4 2 4 6" xfId="32531"/>
    <cellStyle name="Значение 4 2 4 7" xfId="32532"/>
    <cellStyle name="Значение 4 2 4 8" xfId="32533"/>
    <cellStyle name="Значение 4 2 5" xfId="32534"/>
    <cellStyle name="Значение 4 2 6" xfId="32535"/>
    <cellStyle name="Значение 4 2 7" xfId="32536"/>
    <cellStyle name="Значение 4 2 8" xfId="32537"/>
    <cellStyle name="Значение 4 2 9" xfId="32538"/>
    <cellStyle name="Значение 4 3" xfId="32539"/>
    <cellStyle name="Значение 4 3 10" xfId="32540"/>
    <cellStyle name="Значение 4 3 11" xfId="32541"/>
    <cellStyle name="Значение 4 3 12" xfId="32542"/>
    <cellStyle name="Значение 4 3 2" xfId="32543"/>
    <cellStyle name="Значение 4 3 2 2" xfId="32544"/>
    <cellStyle name="Значение 4 3 2 3" xfId="32545"/>
    <cellStyle name="Значение 4 3 2 4" xfId="32546"/>
    <cellStyle name="Значение 4 3 2 5" xfId="32547"/>
    <cellStyle name="Значение 4 3 2 6" xfId="32548"/>
    <cellStyle name="Значение 4 3 2 7" xfId="32549"/>
    <cellStyle name="Значение 4 3 2 8" xfId="32550"/>
    <cellStyle name="Значение 4 3 3" xfId="32551"/>
    <cellStyle name="Значение 4 3 3 2" xfId="32552"/>
    <cellStyle name="Значение 4 3 3 3" xfId="32553"/>
    <cellStyle name="Значение 4 3 3 4" xfId="32554"/>
    <cellStyle name="Значение 4 3 3 5" xfId="32555"/>
    <cellStyle name="Значение 4 3 3 6" xfId="32556"/>
    <cellStyle name="Значение 4 3 3 7" xfId="32557"/>
    <cellStyle name="Значение 4 3 3 8" xfId="32558"/>
    <cellStyle name="Значение 4 3 4" xfId="32559"/>
    <cellStyle name="Значение 4 3 4 2" xfId="32560"/>
    <cellStyle name="Значение 4 3 4 3" xfId="32561"/>
    <cellStyle name="Значение 4 3 4 4" xfId="32562"/>
    <cellStyle name="Значение 4 3 4 5" xfId="32563"/>
    <cellStyle name="Значение 4 3 4 6" xfId="32564"/>
    <cellStyle name="Значение 4 3 4 7" xfId="32565"/>
    <cellStyle name="Значение 4 3 4 8" xfId="32566"/>
    <cellStyle name="Значение 4 3 5" xfId="32567"/>
    <cellStyle name="Значение 4 3 6" xfId="32568"/>
    <cellStyle name="Значение 4 3 7" xfId="32569"/>
    <cellStyle name="Значение 4 3 8" xfId="32570"/>
    <cellStyle name="Значение 4 3 9" xfId="32571"/>
    <cellStyle name="Значение 4 4" xfId="32572"/>
    <cellStyle name="Значение 4 4 2" xfId="32573"/>
    <cellStyle name="Значение 4 4 3" xfId="32574"/>
    <cellStyle name="Значение 4 4 4" xfId="32575"/>
    <cellStyle name="Значение 4 4 5" xfId="32576"/>
    <cellStyle name="Значение 4 4 6" xfId="32577"/>
    <cellStyle name="Значение 4 4 7" xfId="32578"/>
    <cellStyle name="Значение 4 4 8" xfId="32579"/>
    <cellStyle name="Значение 4 5" xfId="32580"/>
    <cellStyle name="Значение 4 5 2" xfId="32581"/>
    <cellStyle name="Значение 4 5 3" xfId="32582"/>
    <cellStyle name="Значение 4 5 4" xfId="32583"/>
    <cellStyle name="Значение 4 5 5" xfId="32584"/>
    <cellStyle name="Значение 4 5 6" xfId="32585"/>
    <cellStyle name="Значение 4 5 7" xfId="32586"/>
    <cellStyle name="Значение 4 5 8" xfId="32587"/>
    <cellStyle name="Значение 4 6" xfId="32588"/>
    <cellStyle name="Значение 4 6 2" xfId="32589"/>
    <cellStyle name="Значение 4 6 3" xfId="32590"/>
    <cellStyle name="Значение 4 6 4" xfId="32591"/>
    <cellStyle name="Значение 4 6 5" xfId="32592"/>
    <cellStyle name="Значение 4 6 6" xfId="32593"/>
    <cellStyle name="Значение 4 6 7" xfId="32594"/>
    <cellStyle name="Значение 4 6 8" xfId="32595"/>
    <cellStyle name="Значение 4 7" xfId="32596"/>
    <cellStyle name="Значение 4 8" xfId="32597"/>
    <cellStyle name="Значение 4 9" xfId="32598"/>
    <cellStyle name="Значение 5" xfId="1780"/>
    <cellStyle name="Значение 5 10" xfId="32599"/>
    <cellStyle name="Значение 5 11" xfId="32600"/>
    <cellStyle name="Значение 5 12" xfId="32601"/>
    <cellStyle name="Значение 5 13" xfId="32602"/>
    <cellStyle name="Значение 5 14" xfId="32603"/>
    <cellStyle name="Значение 5 2" xfId="32604"/>
    <cellStyle name="Значение 5 2 10" xfId="32605"/>
    <cellStyle name="Значение 5 2 11" xfId="32606"/>
    <cellStyle name="Значение 5 2 12" xfId="32607"/>
    <cellStyle name="Значение 5 2 2" xfId="32608"/>
    <cellStyle name="Значение 5 2 2 2" xfId="32609"/>
    <cellStyle name="Значение 5 2 2 3" xfId="32610"/>
    <cellStyle name="Значение 5 2 2 4" xfId="32611"/>
    <cellStyle name="Значение 5 2 2 5" xfId="32612"/>
    <cellStyle name="Значение 5 2 2 6" xfId="32613"/>
    <cellStyle name="Значение 5 2 2 7" xfId="32614"/>
    <cellStyle name="Значение 5 2 2 8" xfId="32615"/>
    <cellStyle name="Значение 5 2 3" xfId="32616"/>
    <cellStyle name="Значение 5 2 3 2" xfId="32617"/>
    <cellStyle name="Значение 5 2 3 3" xfId="32618"/>
    <cellStyle name="Значение 5 2 3 4" xfId="32619"/>
    <cellStyle name="Значение 5 2 3 5" xfId="32620"/>
    <cellStyle name="Значение 5 2 3 6" xfId="32621"/>
    <cellStyle name="Значение 5 2 3 7" xfId="32622"/>
    <cellStyle name="Значение 5 2 3 8" xfId="32623"/>
    <cellStyle name="Значение 5 2 4" xfId="32624"/>
    <cellStyle name="Значение 5 2 4 2" xfId="32625"/>
    <cellStyle name="Значение 5 2 4 3" xfId="32626"/>
    <cellStyle name="Значение 5 2 4 4" xfId="32627"/>
    <cellStyle name="Значение 5 2 4 5" xfId="32628"/>
    <cellStyle name="Значение 5 2 4 6" xfId="32629"/>
    <cellStyle name="Значение 5 2 4 7" xfId="32630"/>
    <cellStyle name="Значение 5 2 4 8" xfId="32631"/>
    <cellStyle name="Значение 5 2 5" xfId="32632"/>
    <cellStyle name="Значение 5 2 6" xfId="32633"/>
    <cellStyle name="Значение 5 2 7" xfId="32634"/>
    <cellStyle name="Значение 5 2 8" xfId="32635"/>
    <cellStyle name="Значение 5 2 9" xfId="32636"/>
    <cellStyle name="Значение 5 3" xfId="32637"/>
    <cellStyle name="Значение 5 3 10" xfId="32638"/>
    <cellStyle name="Значение 5 3 11" xfId="32639"/>
    <cellStyle name="Значение 5 3 12" xfId="32640"/>
    <cellStyle name="Значение 5 3 2" xfId="32641"/>
    <cellStyle name="Значение 5 3 2 2" xfId="32642"/>
    <cellStyle name="Значение 5 3 2 3" xfId="32643"/>
    <cellStyle name="Значение 5 3 2 4" xfId="32644"/>
    <cellStyle name="Значение 5 3 2 5" xfId="32645"/>
    <cellStyle name="Значение 5 3 2 6" xfId="32646"/>
    <cellStyle name="Значение 5 3 2 7" xfId="32647"/>
    <cellStyle name="Значение 5 3 2 8" xfId="32648"/>
    <cellStyle name="Значение 5 3 3" xfId="32649"/>
    <cellStyle name="Значение 5 3 3 2" xfId="32650"/>
    <cellStyle name="Значение 5 3 3 3" xfId="32651"/>
    <cellStyle name="Значение 5 3 3 4" xfId="32652"/>
    <cellStyle name="Значение 5 3 3 5" xfId="32653"/>
    <cellStyle name="Значение 5 3 3 6" xfId="32654"/>
    <cellStyle name="Значение 5 3 3 7" xfId="32655"/>
    <cellStyle name="Значение 5 3 3 8" xfId="32656"/>
    <cellStyle name="Значение 5 3 4" xfId="32657"/>
    <cellStyle name="Значение 5 3 4 2" xfId="32658"/>
    <cellStyle name="Значение 5 3 4 3" xfId="32659"/>
    <cellStyle name="Значение 5 3 4 4" xfId="32660"/>
    <cellStyle name="Значение 5 3 4 5" xfId="32661"/>
    <cellStyle name="Значение 5 3 4 6" xfId="32662"/>
    <cellStyle name="Значение 5 3 4 7" xfId="32663"/>
    <cellStyle name="Значение 5 3 4 8" xfId="32664"/>
    <cellStyle name="Значение 5 3 5" xfId="32665"/>
    <cellStyle name="Значение 5 3 6" xfId="32666"/>
    <cellStyle name="Значение 5 3 7" xfId="32667"/>
    <cellStyle name="Значение 5 3 8" xfId="32668"/>
    <cellStyle name="Значение 5 3 9" xfId="32669"/>
    <cellStyle name="Значение 5 4" xfId="32670"/>
    <cellStyle name="Значение 5 4 2" xfId="32671"/>
    <cellStyle name="Значение 5 4 3" xfId="32672"/>
    <cellStyle name="Значение 5 4 4" xfId="32673"/>
    <cellStyle name="Значение 5 4 5" xfId="32674"/>
    <cellStyle name="Значение 5 4 6" xfId="32675"/>
    <cellStyle name="Значение 5 4 7" xfId="32676"/>
    <cellStyle name="Значение 5 4 8" xfId="32677"/>
    <cellStyle name="Значение 5 5" xfId="32678"/>
    <cellStyle name="Значение 5 5 2" xfId="32679"/>
    <cellStyle name="Значение 5 5 3" xfId="32680"/>
    <cellStyle name="Значение 5 5 4" xfId="32681"/>
    <cellStyle name="Значение 5 5 5" xfId="32682"/>
    <cellStyle name="Значение 5 5 6" xfId="32683"/>
    <cellStyle name="Значение 5 5 7" xfId="32684"/>
    <cellStyle name="Значение 5 5 8" xfId="32685"/>
    <cellStyle name="Значение 5 6" xfId="32686"/>
    <cellStyle name="Значение 5 6 2" xfId="32687"/>
    <cellStyle name="Значение 5 6 3" xfId="32688"/>
    <cellStyle name="Значение 5 6 4" xfId="32689"/>
    <cellStyle name="Значение 5 6 5" xfId="32690"/>
    <cellStyle name="Значение 5 6 6" xfId="32691"/>
    <cellStyle name="Значение 5 6 7" xfId="32692"/>
    <cellStyle name="Значение 5 6 8" xfId="32693"/>
    <cellStyle name="Значение 5 7" xfId="32694"/>
    <cellStyle name="Значение 5 8" xfId="32695"/>
    <cellStyle name="Значение 5 9" xfId="32696"/>
    <cellStyle name="Значение 6" xfId="32697"/>
    <cellStyle name="Значение 6 10" xfId="32698"/>
    <cellStyle name="Значение 6 11" xfId="32699"/>
    <cellStyle name="Значение 6 12" xfId="32700"/>
    <cellStyle name="Значение 6 2" xfId="32701"/>
    <cellStyle name="Значение 6 2 2" xfId="32702"/>
    <cellStyle name="Значение 6 2 3" xfId="32703"/>
    <cellStyle name="Значение 6 2 4" xfId="32704"/>
    <cellStyle name="Значение 6 2 5" xfId="32705"/>
    <cellStyle name="Значение 6 2 6" xfId="32706"/>
    <cellStyle name="Значение 6 2 7" xfId="32707"/>
    <cellStyle name="Значение 6 2 8" xfId="32708"/>
    <cellStyle name="Значение 6 3" xfId="32709"/>
    <cellStyle name="Значение 6 3 2" xfId="32710"/>
    <cellStyle name="Значение 6 3 3" xfId="32711"/>
    <cellStyle name="Значение 6 3 4" xfId="32712"/>
    <cellStyle name="Значение 6 3 5" xfId="32713"/>
    <cellStyle name="Значение 6 3 6" xfId="32714"/>
    <cellStyle name="Значение 6 3 7" xfId="32715"/>
    <cellStyle name="Значение 6 3 8" xfId="32716"/>
    <cellStyle name="Значение 6 4" xfId="32717"/>
    <cellStyle name="Значение 6 4 2" xfId="32718"/>
    <cellStyle name="Значение 6 4 3" xfId="32719"/>
    <cellStyle name="Значение 6 4 4" xfId="32720"/>
    <cellStyle name="Значение 6 4 5" xfId="32721"/>
    <cellStyle name="Значение 6 4 6" xfId="32722"/>
    <cellStyle name="Значение 6 4 7" xfId="32723"/>
    <cellStyle name="Значение 6 4 8" xfId="32724"/>
    <cellStyle name="Значение 6 5" xfId="32725"/>
    <cellStyle name="Значение 6 6" xfId="32726"/>
    <cellStyle name="Значение 6 7" xfId="32727"/>
    <cellStyle name="Значение 6 8" xfId="32728"/>
    <cellStyle name="Значение 6 9" xfId="32729"/>
    <cellStyle name="Значение 7" xfId="32730"/>
    <cellStyle name="Значение 7 10" xfId="32731"/>
    <cellStyle name="Значение 7 11" xfId="32732"/>
    <cellStyle name="Значение 7 12" xfId="32733"/>
    <cellStyle name="Значение 7 2" xfId="32734"/>
    <cellStyle name="Значение 7 2 2" xfId="32735"/>
    <cellStyle name="Значение 7 2 3" xfId="32736"/>
    <cellStyle name="Значение 7 2 4" xfId="32737"/>
    <cellStyle name="Значение 7 2 5" xfId="32738"/>
    <cellStyle name="Значение 7 2 6" xfId="32739"/>
    <cellStyle name="Значение 7 2 7" xfId="32740"/>
    <cellStyle name="Значение 7 2 8" xfId="32741"/>
    <cellStyle name="Значение 7 3" xfId="32742"/>
    <cellStyle name="Значение 7 3 2" xfId="32743"/>
    <cellStyle name="Значение 7 3 3" xfId="32744"/>
    <cellStyle name="Значение 7 3 4" xfId="32745"/>
    <cellStyle name="Значение 7 3 5" xfId="32746"/>
    <cellStyle name="Значение 7 3 6" xfId="32747"/>
    <cellStyle name="Значение 7 3 7" xfId="32748"/>
    <cellStyle name="Значение 7 3 8" xfId="32749"/>
    <cellStyle name="Значение 7 4" xfId="32750"/>
    <cellStyle name="Значение 7 4 2" xfId="32751"/>
    <cellStyle name="Значение 7 4 3" xfId="32752"/>
    <cellStyle name="Значение 7 4 4" xfId="32753"/>
    <cellStyle name="Значение 7 4 5" xfId="32754"/>
    <cellStyle name="Значение 7 4 6" xfId="32755"/>
    <cellStyle name="Значение 7 4 7" xfId="32756"/>
    <cellStyle name="Значение 7 4 8" xfId="32757"/>
    <cellStyle name="Значение 7 5" xfId="32758"/>
    <cellStyle name="Значение 7 6" xfId="32759"/>
    <cellStyle name="Значение 7 7" xfId="32760"/>
    <cellStyle name="Значение 7 8" xfId="32761"/>
    <cellStyle name="Значение 7 9" xfId="32762"/>
    <cellStyle name="Значение 8" xfId="32763"/>
    <cellStyle name="Значение 8 2" xfId="32764"/>
    <cellStyle name="Значение 8 3" xfId="32765"/>
    <cellStyle name="Значение 8 4" xfId="32766"/>
    <cellStyle name="Значение 8 5" xfId="32767"/>
    <cellStyle name="Значение 8 6" xfId="32768"/>
    <cellStyle name="Значение 8 7" xfId="32769"/>
    <cellStyle name="Значение 8 8" xfId="32770"/>
    <cellStyle name="Значение 9" xfId="32771"/>
    <cellStyle name="Значение 9 2" xfId="32772"/>
    <cellStyle name="Значение 9 3" xfId="32773"/>
    <cellStyle name="Значение 9 4" xfId="32774"/>
    <cellStyle name="Значение 9 5" xfId="32775"/>
    <cellStyle name="Значение 9 6" xfId="32776"/>
    <cellStyle name="Значение 9 7" xfId="32777"/>
    <cellStyle name="Значение 9 8" xfId="32778"/>
    <cellStyle name="Значение_НВВ 2014 год  по заявкам" xfId="48707"/>
    <cellStyle name="Зоголовок" xfId="164"/>
    <cellStyle name="зуксуте" xfId="47399"/>
    <cellStyle name="зфпуруфвштп" xfId="268"/>
    <cellStyle name="зфпуруфвштп 2" xfId="42861"/>
    <cellStyle name="идгу" xfId="47400"/>
    <cellStyle name="йешеду" xfId="269"/>
    <cellStyle name="йешеду 2" xfId="42862"/>
    <cellStyle name="Итог" xfId="2684" builtinId="25" hidden="1"/>
    <cellStyle name="Итог" xfId="4252" builtinId="25" hidden="1"/>
    <cellStyle name="Итог" xfId="4292" builtinId="25" hidden="1"/>
    <cellStyle name="Итог" xfId="4332" builtinId="25" hidden="1"/>
    <cellStyle name="Итог" xfId="4374" builtinId="25" hidden="1"/>
    <cellStyle name="Итог" xfId="4414" builtinId="25" hidden="1"/>
    <cellStyle name="Итог" xfId="4454" builtinId="25" hidden="1"/>
    <cellStyle name="Итог" xfId="4494" builtinId="25" hidden="1"/>
    <cellStyle name="Итог" xfId="4535" builtinId="25" hidden="1"/>
    <cellStyle name="Итог" xfId="4575" builtinId="25" hidden="1"/>
    <cellStyle name="Итог" xfId="4615" builtinId="25" hidden="1"/>
    <cellStyle name="Итог" xfId="4655" builtinId="25" hidden="1"/>
    <cellStyle name="Итог" xfId="4695" builtinId="25" hidden="1"/>
    <cellStyle name="Итог" xfId="4735" builtinId="25" hidden="1"/>
    <cellStyle name="Итог" xfId="4775" builtinId="25" hidden="1"/>
    <cellStyle name="Итог" xfId="4815" builtinId="25" hidden="1"/>
    <cellStyle name="Итог" xfId="4855" builtinId="25" hidden="1"/>
    <cellStyle name="Итог" xfId="4895" builtinId="25" hidden="1"/>
    <cellStyle name="Итог" xfId="4935" builtinId="25" hidden="1"/>
    <cellStyle name="Итог" xfId="4975" builtinId="25" hidden="1"/>
    <cellStyle name="Итог" xfId="47401"/>
    <cellStyle name="Итог 10" xfId="38655"/>
    <cellStyle name="Итог 10 2" xfId="42863"/>
    <cellStyle name="Итог 10 2 2" xfId="47705"/>
    <cellStyle name="Итог 10 3" xfId="47706"/>
    <cellStyle name="Итог 11" xfId="42864"/>
    <cellStyle name="Итог 11 2" xfId="42865"/>
    <cellStyle name="Итог 11 2 2" xfId="47707"/>
    <cellStyle name="Итог 11 3" xfId="47708"/>
    <cellStyle name="Итог 12" xfId="48125"/>
    <cellStyle name="Итог 13" xfId="48126"/>
    <cellStyle name="Итог 14" xfId="48127"/>
    <cellStyle name="Итог 15" xfId="48128"/>
    <cellStyle name="Итог 16" xfId="48129"/>
    <cellStyle name="Итог 17" xfId="48130"/>
    <cellStyle name="Итог 18" xfId="48131"/>
    <cellStyle name="Итог 19" xfId="48132"/>
    <cellStyle name="Итог 2" xfId="1781"/>
    <cellStyle name="Итог 2 10" xfId="32779"/>
    <cellStyle name="Итог 2 11" xfId="32780"/>
    <cellStyle name="Итог 2 12" xfId="32781"/>
    <cellStyle name="Итог 2 13" xfId="32782"/>
    <cellStyle name="Итог 2 14" xfId="32783"/>
    <cellStyle name="Итог 2 15" xfId="32784"/>
    <cellStyle name="Итог 2 16" xfId="32785"/>
    <cellStyle name="Итог 2 2" xfId="1782"/>
    <cellStyle name="Итог 2 2 10" xfId="32786"/>
    <cellStyle name="Итог 2 2 11" xfId="32787"/>
    <cellStyle name="Итог 2 2 12" xfId="32788"/>
    <cellStyle name="Итог 2 2 13" xfId="32789"/>
    <cellStyle name="Итог 2 2 14" xfId="32790"/>
    <cellStyle name="Итог 2 2 2" xfId="1783"/>
    <cellStyle name="Итог 2 2 2 10" xfId="32791"/>
    <cellStyle name="Итог 2 2 2 11" xfId="32792"/>
    <cellStyle name="Итог 2 2 2 12" xfId="32793"/>
    <cellStyle name="Итог 2 2 2 13" xfId="32794"/>
    <cellStyle name="Итог 2 2 2 14" xfId="32795"/>
    <cellStyle name="Итог 2 2 2 2" xfId="32796"/>
    <cellStyle name="Итог 2 2 2 2 10" xfId="32797"/>
    <cellStyle name="Итог 2 2 2 2 11" xfId="32798"/>
    <cellStyle name="Итог 2 2 2 2 12" xfId="32799"/>
    <cellStyle name="Итог 2 2 2 2 2" xfId="32800"/>
    <cellStyle name="Итог 2 2 2 2 2 2" xfId="32801"/>
    <cellStyle name="Итог 2 2 2 2 2 3" xfId="32802"/>
    <cellStyle name="Итог 2 2 2 2 2 4" xfId="32803"/>
    <cellStyle name="Итог 2 2 2 2 2 5" xfId="32804"/>
    <cellStyle name="Итог 2 2 2 2 2 6" xfId="32805"/>
    <cellStyle name="Итог 2 2 2 2 2 7" xfId="32806"/>
    <cellStyle name="Итог 2 2 2 2 2 8" xfId="32807"/>
    <cellStyle name="Итог 2 2 2 2 3" xfId="32808"/>
    <cellStyle name="Итог 2 2 2 2 3 2" xfId="32809"/>
    <cellStyle name="Итог 2 2 2 2 3 3" xfId="32810"/>
    <cellStyle name="Итог 2 2 2 2 3 4" xfId="32811"/>
    <cellStyle name="Итог 2 2 2 2 3 5" xfId="32812"/>
    <cellStyle name="Итог 2 2 2 2 3 6" xfId="32813"/>
    <cellStyle name="Итог 2 2 2 2 3 7" xfId="32814"/>
    <cellStyle name="Итог 2 2 2 2 3 8" xfId="32815"/>
    <cellStyle name="Итог 2 2 2 2 4" xfId="32816"/>
    <cellStyle name="Итог 2 2 2 2 4 2" xfId="32817"/>
    <cellStyle name="Итог 2 2 2 2 4 3" xfId="32818"/>
    <cellStyle name="Итог 2 2 2 2 4 4" xfId="32819"/>
    <cellStyle name="Итог 2 2 2 2 4 5" xfId="32820"/>
    <cellStyle name="Итог 2 2 2 2 4 6" xfId="32821"/>
    <cellStyle name="Итог 2 2 2 2 4 7" xfId="32822"/>
    <cellStyle name="Итог 2 2 2 2 4 8" xfId="32823"/>
    <cellStyle name="Итог 2 2 2 2 5" xfId="32824"/>
    <cellStyle name="Итог 2 2 2 2 6" xfId="32825"/>
    <cellStyle name="Итог 2 2 2 2 7" xfId="32826"/>
    <cellStyle name="Итог 2 2 2 2 8" xfId="32827"/>
    <cellStyle name="Итог 2 2 2 2 9" xfId="32828"/>
    <cellStyle name="Итог 2 2 2 3" xfId="32829"/>
    <cellStyle name="Итог 2 2 2 3 2" xfId="32830"/>
    <cellStyle name="Итог 2 2 2 3 3" xfId="32831"/>
    <cellStyle name="Итог 2 2 2 3 4" xfId="32832"/>
    <cellStyle name="Итог 2 2 2 3 5" xfId="32833"/>
    <cellStyle name="Итог 2 2 2 3 6" xfId="32834"/>
    <cellStyle name="Итог 2 2 2 3 7" xfId="32835"/>
    <cellStyle name="Итог 2 2 2 3 8" xfId="32836"/>
    <cellStyle name="Итог 2 2 2 4" xfId="32837"/>
    <cellStyle name="Итог 2 2 2 4 2" xfId="32838"/>
    <cellStyle name="Итог 2 2 2 4 3" xfId="32839"/>
    <cellStyle name="Итог 2 2 2 4 4" xfId="32840"/>
    <cellStyle name="Итог 2 2 2 4 5" xfId="32841"/>
    <cellStyle name="Итог 2 2 2 4 6" xfId="32842"/>
    <cellStyle name="Итог 2 2 2 4 7" xfId="32843"/>
    <cellStyle name="Итог 2 2 2 4 8" xfId="32844"/>
    <cellStyle name="Итог 2 2 2 5" xfId="32845"/>
    <cellStyle name="Итог 2 2 2 5 2" xfId="32846"/>
    <cellStyle name="Итог 2 2 2 5 3" xfId="32847"/>
    <cellStyle name="Итог 2 2 2 5 4" xfId="32848"/>
    <cellStyle name="Итог 2 2 2 5 5" xfId="32849"/>
    <cellStyle name="Итог 2 2 2 5 6" xfId="32850"/>
    <cellStyle name="Итог 2 2 2 5 7" xfId="32851"/>
    <cellStyle name="Итог 2 2 2 5 8" xfId="32852"/>
    <cellStyle name="Итог 2 2 2 6" xfId="32853"/>
    <cellStyle name="Итог 2 2 2 7" xfId="32854"/>
    <cellStyle name="Итог 2 2 2 8" xfId="32855"/>
    <cellStyle name="Итог 2 2 2 9" xfId="32856"/>
    <cellStyle name="Итог 2 2 3" xfId="32857"/>
    <cellStyle name="Итог 2 2 3 10" xfId="32858"/>
    <cellStyle name="Итог 2 2 3 11" xfId="32859"/>
    <cellStyle name="Итог 2 2 3 12" xfId="32860"/>
    <cellStyle name="Итог 2 2 3 2" xfId="32861"/>
    <cellStyle name="Итог 2 2 3 2 2" xfId="32862"/>
    <cellStyle name="Итог 2 2 3 2 3" xfId="32863"/>
    <cellStyle name="Итог 2 2 3 2 4" xfId="32864"/>
    <cellStyle name="Итог 2 2 3 2 5" xfId="32865"/>
    <cellStyle name="Итог 2 2 3 2 6" xfId="32866"/>
    <cellStyle name="Итог 2 2 3 2 7" xfId="32867"/>
    <cellStyle name="Итог 2 2 3 2 8" xfId="32868"/>
    <cellStyle name="Итог 2 2 3 3" xfId="32869"/>
    <cellStyle name="Итог 2 2 3 3 2" xfId="32870"/>
    <cellStyle name="Итог 2 2 3 3 3" xfId="32871"/>
    <cellStyle name="Итог 2 2 3 3 4" xfId="32872"/>
    <cellStyle name="Итог 2 2 3 3 5" xfId="32873"/>
    <cellStyle name="Итог 2 2 3 3 6" xfId="32874"/>
    <cellStyle name="Итог 2 2 3 3 7" xfId="32875"/>
    <cellStyle name="Итог 2 2 3 3 8" xfId="32876"/>
    <cellStyle name="Итог 2 2 3 4" xfId="32877"/>
    <cellStyle name="Итог 2 2 3 4 2" xfId="32878"/>
    <cellStyle name="Итог 2 2 3 4 3" xfId="32879"/>
    <cellStyle name="Итог 2 2 3 4 4" xfId="32880"/>
    <cellStyle name="Итог 2 2 3 4 5" xfId="32881"/>
    <cellStyle name="Итог 2 2 3 4 6" xfId="32882"/>
    <cellStyle name="Итог 2 2 3 4 7" xfId="32883"/>
    <cellStyle name="Итог 2 2 3 4 8" xfId="32884"/>
    <cellStyle name="Итог 2 2 3 5" xfId="32885"/>
    <cellStyle name="Итог 2 2 3 6" xfId="32886"/>
    <cellStyle name="Итог 2 2 3 7" xfId="32887"/>
    <cellStyle name="Итог 2 2 3 8" xfId="32888"/>
    <cellStyle name="Итог 2 2 3 9" xfId="32889"/>
    <cellStyle name="Итог 2 2 4" xfId="32890"/>
    <cellStyle name="Итог 2 2 4 2" xfId="32891"/>
    <cellStyle name="Итог 2 2 4 3" xfId="32892"/>
    <cellStyle name="Итог 2 2 4 4" xfId="32893"/>
    <cellStyle name="Итог 2 2 4 5" xfId="32894"/>
    <cellStyle name="Итог 2 2 4 6" xfId="32895"/>
    <cellStyle name="Итог 2 2 4 7" xfId="32896"/>
    <cellStyle name="Итог 2 2 4 8" xfId="32897"/>
    <cellStyle name="Итог 2 2 5" xfId="32898"/>
    <cellStyle name="Итог 2 2 5 2" xfId="32899"/>
    <cellStyle name="Итог 2 2 5 3" xfId="32900"/>
    <cellStyle name="Итог 2 2 5 4" xfId="32901"/>
    <cellStyle name="Итог 2 2 5 5" xfId="32902"/>
    <cellStyle name="Итог 2 2 5 6" xfId="32903"/>
    <cellStyle name="Итог 2 2 5 7" xfId="32904"/>
    <cellStyle name="Итог 2 2 5 8" xfId="32905"/>
    <cellStyle name="Итог 2 2 6" xfId="32906"/>
    <cellStyle name="Итог 2 2 6 2" xfId="32907"/>
    <cellStyle name="Итог 2 2 6 3" xfId="32908"/>
    <cellStyle name="Итог 2 2 6 4" xfId="32909"/>
    <cellStyle name="Итог 2 2 6 5" xfId="32910"/>
    <cellStyle name="Итог 2 2 6 6" xfId="32911"/>
    <cellStyle name="Итог 2 2 6 7" xfId="32912"/>
    <cellStyle name="Итог 2 2 6 8" xfId="32913"/>
    <cellStyle name="Итог 2 2 7" xfId="32914"/>
    <cellStyle name="Итог 2 2 8" xfId="32915"/>
    <cellStyle name="Итог 2 2 9" xfId="32916"/>
    <cellStyle name="Итог 2 3" xfId="1784"/>
    <cellStyle name="Итог 2 3 10" xfId="32917"/>
    <cellStyle name="Итог 2 3 11" xfId="32918"/>
    <cellStyle name="Итог 2 3 12" xfId="32919"/>
    <cellStyle name="Итог 2 3 13" xfId="32920"/>
    <cellStyle name="Итог 2 3 14" xfId="32921"/>
    <cellStyle name="Итог 2 3 2" xfId="1785"/>
    <cellStyle name="Итог 2 3 2 10" xfId="32922"/>
    <cellStyle name="Итог 2 3 2 11" xfId="32923"/>
    <cellStyle name="Итог 2 3 2 12" xfId="32924"/>
    <cellStyle name="Итог 2 3 2 13" xfId="32925"/>
    <cellStyle name="Итог 2 3 2 14" xfId="32926"/>
    <cellStyle name="Итог 2 3 2 2" xfId="32927"/>
    <cellStyle name="Итог 2 3 2 2 10" xfId="32928"/>
    <cellStyle name="Итог 2 3 2 2 11" xfId="32929"/>
    <cellStyle name="Итог 2 3 2 2 12" xfId="32930"/>
    <cellStyle name="Итог 2 3 2 2 2" xfId="32931"/>
    <cellStyle name="Итог 2 3 2 2 2 2" xfId="32932"/>
    <cellStyle name="Итог 2 3 2 2 2 3" xfId="32933"/>
    <cellStyle name="Итог 2 3 2 2 2 4" xfId="32934"/>
    <cellStyle name="Итог 2 3 2 2 2 5" xfId="32935"/>
    <cellStyle name="Итог 2 3 2 2 2 6" xfId="32936"/>
    <cellStyle name="Итог 2 3 2 2 2 7" xfId="32937"/>
    <cellStyle name="Итог 2 3 2 2 2 8" xfId="32938"/>
    <cellStyle name="Итог 2 3 2 2 3" xfId="32939"/>
    <cellStyle name="Итог 2 3 2 2 3 2" xfId="32940"/>
    <cellStyle name="Итог 2 3 2 2 3 3" xfId="32941"/>
    <cellStyle name="Итог 2 3 2 2 3 4" xfId="32942"/>
    <cellStyle name="Итог 2 3 2 2 3 5" xfId="32943"/>
    <cellStyle name="Итог 2 3 2 2 3 6" xfId="32944"/>
    <cellStyle name="Итог 2 3 2 2 3 7" xfId="32945"/>
    <cellStyle name="Итог 2 3 2 2 3 8" xfId="32946"/>
    <cellStyle name="Итог 2 3 2 2 4" xfId="32947"/>
    <cellStyle name="Итог 2 3 2 2 4 2" xfId="32948"/>
    <cellStyle name="Итог 2 3 2 2 4 3" xfId="32949"/>
    <cellStyle name="Итог 2 3 2 2 4 4" xfId="32950"/>
    <cellStyle name="Итог 2 3 2 2 4 5" xfId="32951"/>
    <cellStyle name="Итог 2 3 2 2 4 6" xfId="32952"/>
    <cellStyle name="Итог 2 3 2 2 4 7" xfId="32953"/>
    <cellStyle name="Итог 2 3 2 2 4 8" xfId="32954"/>
    <cellStyle name="Итог 2 3 2 2 5" xfId="32955"/>
    <cellStyle name="Итог 2 3 2 2 6" xfId="32956"/>
    <cellStyle name="Итог 2 3 2 2 7" xfId="32957"/>
    <cellStyle name="Итог 2 3 2 2 8" xfId="32958"/>
    <cellStyle name="Итог 2 3 2 2 9" xfId="32959"/>
    <cellStyle name="Итог 2 3 2 3" xfId="32960"/>
    <cellStyle name="Итог 2 3 2 3 2" xfId="32961"/>
    <cellStyle name="Итог 2 3 2 3 3" xfId="32962"/>
    <cellStyle name="Итог 2 3 2 3 4" xfId="32963"/>
    <cellStyle name="Итог 2 3 2 3 5" xfId="32964"/>
    <cellStyle name="Итог 2 3 2 3 6" xfId="32965"/>
    <cellStyle name="Итог 2 3 2 3 7" xfId="32966"/>
    <cellStyle name="Итог 2 3 2 3 8" xfId="32967"/>
    <cellStyle name="Итог 2 3 2 4" xfId="32968"/>
    <cellStyle name="Итог 2 3 2 4 2" xfId="32969"/>
    <cellStyle name="Итог 2 3 2 4 3" xfId="32970"/>
    <cellStyle name="Итог 2 3 2 4 4" xfId="32971"/>
    <cellStyle name="Итог 2 3 2 4 5" xfId="32972"/>
    <cellStyle name="Итог 2 3 2 4 6" xfId="32973"/>
    <cellStyle name="Итог 2 3 2 4 7" xfId="32974"/>
    <cellStyle name="Итог 2 3 2 4 8" xfId="32975"/>
    <cellStyle name="Итог 2 3 2 5" xfId="32976"/>
    <cellStyle name="Итог 2 3 2 5 2" xfId="32977"/>
    <cellStyle name="Итог 2 3 2 5 3" xfId="32978"/>
    <cellStyle name="Итог 2 3 2 5 4" xfId="32979"/>
    <cellStyle name="Итог 2 3 2 5 5" xfId="32980"/>
    <cellStyle name="Итог 2 3 2 5 6" xfId="32981"/>
    <cellStyle name="Итог 2 3 2 5 7" xfId="32982"/>
    <cellStyle name="Итог 2 3 2 5 8" xfId="32983"/>
    <cellStyle name="Итог 2 3 2 6" xfId="32984"/>
    <cellStyle name="Итог 2 3 2 7" xfId="32985"/>
    <cellStyle name="Итог 2 3 2 8" xfId="32986"/>
    <cellStyle name="Итог 2 3 2 9" xfId="32987"/>
    <cellStyle name="Итог 2 3 3" xfId="32988"/>
    <cellStyle name="Итог 2 3 3 10" xfId="32989"/>
    <cellStyle name="Итог 2 3 3 11" xfId="32990"/>
    <cellStyle name="Итог 2 3 3 12" xfId="32991"/>
    <cellStyle name="Итог 2 3 3 2" xfId="32992"/>
    <cellStyle name="Итог 2 3 3 2 2" xfId="32993"/>
    <cellStyle name="Итог 2 3 3 2 3" xfId="32994"/>
    <cellStyle name="Итог 2 3 3 2 4" xfId="32995"/>
    <cellStyle name="Итог 2 3 3 2 5" xfId="32996"/>
    <cellStyle name="Итог 2 3 3 2 6" xfId="32997"/>
    <cellStyle name="Итог 2 3 3 2 7" xfId="32998"/>
    <cellStyle name="Итог 2 3 3 2 8" xfId="32999"/>
    <cellStyle name="Итог 2 3 3 3" xfId="33000"/>
    <cellStyle name="Итог 2 3 3 3 2" xfId="33001"/>
    <cellStyle name="Итог 2 3 3 3 3" xfId="33002"/>
    <cellStyle name="Итог 2 3 3 3 4" xfId="33003"/>
    <cellStyle name="Итог 2 3 3 3 5" xfId="33004"/>
    <cellStyle name="Итог 2 3 3 3 6" xfId="33005"/>
    <cellStyle name="Итог 2 3 3 3 7" xfId="33006"/>
    <cellStyle name="Итог 2 3 3 3 8" xfId="33007"/>
    <cellStyle name="Итог 2 3 3 4" xfId="33008"/>
    <cellStyle name="Итог 2 3 3 4 2" xfId="33009"/>
    <cellStyle name="Итог 2 3 3 4 3" xfId="33010"/>
    <cellStyle name="Итог 2 3 3 4 4" xfId="33011"/>
    <cellStyle name="Итог 2 3 3 4 5" xfId="33012"/>
    <cellStyle name="Итог 2 3 3 4 6" xfId="33013"/>
    <cellStyle name="Итог 2 3 3 4 7" xfId="33014"/>
    <cellStyle name="Итог 2 3 3 4 8" xfId="33015"/>
    <cellStyle name="Итог 2 3 3 5" xfId="33016"/>
    <cellStyle name="Итог 2 3 3 6" xfId="33017"/>
    <cellStyle name="Итог 2 3 3 7" xfId="33018"/>
    <cellStyle name="Итог 2 3 3 8" xfId="33019"/>
    <cellStyle name="Итог 2 3 3 9" xfId="33020"/>
    <cellStyle name="Итог 2 3 4" xfId="33021"/>
    <cellStyle name="Итог 2 3 4 2" xfId="33022"/>
    <cellStyle name="Итог 2 3 4 3" xfId="33023"/>
    <cellStyle name="Итог 2 3 4 4" xfId="33024"/>
    <cellStyle name="Итог 2 3 4 5" xfId="33025"/>
    <cellStyle name="Итог 2 3 4 6" xfId="33026"/>
    <cellStyle name="Итог 2 3 4 7" xfId="33027"/>
    <cellStyle name="Итог 2 3 4 8" xfId="33028"/>
    <cellStyle name="Итог 2 3 5" xfId="33029"/>
    <cellStyle name="Итог 2 3 5 2" xfId="33030"/>
    <cellStyle name="Итог 2 3 5 3" xfId="33031"/>
    <cellStyle name="Итог 2 3 5 4" xfId="33032"/>
    <cellStyle name="Итог 2 3 5 5" xfId="33033"/>
    <cellStyle name="Итог 2 3 5 6" xfId="33034"/>
    <cellStyle name="Итог 2 3 5 7" xfId="33035"/>
    <cellStyle name="Итог 2 3 5 8" xfId="33036"/>
    <cellStyle name="Итог 2 3 6" xfId="33037"/>
    <cellStyle name="Итог 2 3 6 2" xfId="33038"/>
    <cellStyle name="Итог 2 3 6 3" xfId="33039"/>
    <cellStyle name="Итог 2 3 6 4" xfId="33040"/>
    <cellStyle name="Итог 2 3 6 5" xfId="33041"/>
    <cellStyle name="Итог 2 3 6 6" xfId="33042"/>
    <cellStyle name="Итог 2 3 6 7" xfId="33043"/>
    <cellStyle name="Итог 2 3 6 8" xfId="33044"/>
    <cellStyle name="Итог 2 3 7" xfId="33045"/>
    <cellStyle name="Итог 2 3 8" xfId="33046"/>
    <cellStyle name="Итог 2 3 9" xfId="33047"/>
    <cellStyle name="Итог 2 4" xfId="1786"/>
    <cellStyle name="Итог 2 4 10" xfId="33048"/>
    <cellStyle name="Итог 2 4 11" xfId="33049"/>
    <cellStyle name="Итог 2 4 12" xfId="33050"/>
    <cellStyle name="Итог 2 4 13" xfId="33051"/>
    <cellStyle name="Итог 2 4 14" xfId="33052"/>
    <cellStyle name="Итог 2 4 2" xfId="33053"/>
    <cellStyle name="Итог 2 4 2 10" xfId="33054"/>
    <cellStyle name="Итог 2 4 2 11" xfId="33055"/>
    <cellStyle name="Итог 2 4 2 12" xfId="33056"/>
    <cellStyle name="Итог 2 4 2 2" xfId="33057"/>
    <cellStyle name="Итог 2 4 2 2 2" xfId="33058"/>
    <cellStyle name="Итог 2 4 2 2 3" xfId="33059"/>
    <cellStyle name="Итог 2 4 2 2 4" xfId="33060"/>
    <cellStyle name="Итог 2 4 2 2 5" xfId="33061"/>
    <cellStyle name="Итог 2 4 2 2 6" xfId="33062"/>
    <cellStyle name="Итог 2 4 2 2 7" xfId="33063"/>
    <cellStyle name="Итог 2 4 2 2 8" xfId="33064"/>
    <cellStyle name="Итог 2 4 2 3" xfId="33065"/>
    <cellStyle name="Итог 2 4 2 3 2" xfId="33066"/>
    <cellStyle name="Итог 2 4 2 3 3" xfId="33067"/>
    <cellStyle name="Итог 2 4 2 3 4" xfId="33068"/>
    <cellStyle name="Итог 2 4 2 3 5" xfId="33069"/>
    <cellStyle name="Итог 2 4 2 3 6" xfId="33070"/>
    <cellStyle name="Итог 2 4 2 3 7" xfId="33071"/>
    <cellStyle name="Итог 2 4 2 3 8" xfId="33072"/>
    <cellStyle name="Итог 2 4 2 4" xfId="33073"/>
    <cellStyle name="Итог 2 4 2 4 2" xfId="33074"/>
    <cellStyle name="Итог 2 4 2 4 3" xfId="33075"/>
    <cellStyle name="Итог 2 4 2 4 4" xfId="33076"/>
    <cellStyle name="Итог 2 4 2 4 5" xfId="33077"/>
    <cellStyle name="Итог 2 4 2 4 6" xfId="33078"/>
    <cellStyle name="Итог 2 4 2 4 7" xfId="33079"/>
    <cellStyle name="Итог 2 4 2 4 8" xfId="33080"/>
    <cellStyle name="Итог 2 4 2 5" xfId="33081"/>
    <cellStyle name="Итог 2 4 2 6" xfId="33082"/>
    <cellStyle name="Итог 2 4 2 7" xfId="33083"/>
    <cellStyle name="Итог 2 4 2 8" xfId="33084"/>
    <cellStyle name="Итог 2 4 2 9" xfId="33085"/>
    <cellStyle name="Итог 2 4 3" xfId="33086"/>
    <cellStyle name="Итог 2 4 3 2" xfId="33087"/>
    <cellStyle name="Итог 2 4 3 3" xfId="33088"/>
    <cellStyle name="Итог 2 4 3 4" xfId="33089"/>
    <cellStyle name="Итог 2 4 3 5" xfId="33090"/>
    <cellStyle name="Итог 2 4 3 6" xfId="33091"/>
    <cellStyle name="Итог 2 4 3 7" xfId="33092"/>
    <cellStyle name="Итог 2 4 3 8" xfId="33093"/>
    <cellStyle name="Итог 2 4 4" xfId="33094"/>
    <cellStyle name="Итог 2 4 4 2" xfId="33095"/>
    <cellStyle name="Итог 2 4 4 3" xfId="33096"/>
    <cellStyle name="Итог 2 4 4 4" xfId="33097"/>
    <cellStyle name="Итог 2 4 4 5" xfId="33098"/>
    <cellStyle name="Итог 2 4 4 6" xfId="33099"/>
    <cellStyle name="Итог 2 4 4 7" xfId="33100"/>
    <cellStyle name="Итог 2 4 4 8" xfId="33101"/>
    <cellStyle name="Итог 2 4 5" xfId="33102"/>
    <cellStyle name="Итог 2 4 5 2" xfId="33103"/>
    <cellStyle name="Итог 2 4 5 3" xfId="33104"/>
    <cellStyle name="Итог 2 4 5 4" xfId="33105"/>
    <cellStyle name="Итог 2 4 5 5" xfId="33106"/>
    <cellStyle name="Итог 2 4 5 6" xfId="33107"/>
    <cellStyle name="Итог 2 4 5 7" xfId="33108"/>
    <cellStyle name="Итог 2 4 5 8" xfId="33109"/>
    <cellStyle name="Итог 2 4 6" xfId="33110"/>
    <cellStyle name="Итог 2 4 7" xfId="33111"/>
    <cellStyle name="Итог 2 4 8" xfId="33112"/>
    <cellStyle name="Итог 2 4 9" xfId="33113"/>
    <cellStyle name="Итог 2 5" xfId="33114"/>
    <cellStyle name="Итог 2 5 10" xfId="33115"/>
    <cellStyle name="Итог 2 5 11" xfId="33116"/>
    <cellStyle name="Итог 2 5 12" xfId="33117"/>
    <cellStyle name="Итог 2 5 2" xfId="33118"/>
    <cellStyle name="Итог 2 5 2 2" xfId="33119"/>
    <cellStyle name="Итог 2 5 2 3" xfId="33120"/>
    <cellStyle name="Итог 2 5 2 4" xfId="33121"/>
    <cellStyle name="Итог 2 5 2 5" xfId="33122"/>
    <cellStyle name="Итог 2 5 2 6" xfId="33123"/>
    <cellStyle name="Итог 2 5 2 7" xfId="33124"/>
    <cellStyle name="Итог 2 5 2 8" xfId="33125"/>
    <cellStyle name="Итог 2 5 3" xfId="33126"/>
    <cellStyle name="Итог 2 5 3 2" xfId="33127"/>
    <cellStyle name="Итог 2 5 3 3" xfId="33128"/>
    <cellStyle name="Итог 2 5 3 4" xfId="33129"/>
    <cellStyle name="Итог 2 5 3 5" xfId="33130"/>
    <cellStyle name="Итог 2 5 3 6" xfId="33131"/>
    <cellStyle name="Итог 2 5 3 7" xfId="33132"/>
    <cellStyle name="Итог 2 5 3 8" xfId="33133"/>
    <cellStyle name="Итог 2 5 4" xfId="33134"/>
    <cellStyle name="Итог 2 5 4 2" xfId="33135"/>
    <cellStyle name="Итог 2 5 4 3" xfId="33136"/>
    <cellStyle name="Итог 2 5 4 4" xfId="33137"/>
    <cellStyle name="Итог 2 5 4 5" xfId="33138"/>
    <cellStyle name="Итог 2 5 4 6" xfId="33139"/>
    <cellStyle name="Итог 2 5 4 7" xfId="33140"/>
    <cellStyle name="Итог 2 5 4 8" xfId="33141"/>
    <cellStyle name="Итог 2 5 5" xfId="33142"/>
    <cellStyle name="Итог 2 5 6" xfId="33143"/>
    <cellStyle name="Итог 2 5 7" xfId="33144"/>
    <cellStyle name="Итог 2 5 8" xfId="33145"/>
    <cellStyle name="Итог 2 5 9" xfId="33146"/>
    <cellStyle name="Итог 2 6" xfId="33147"/>
    <cellStyle name="Итог 2 6 2" xfId="33148"/>
    <cellStyle name="Итог 2 6 3" xfId="33149"/>
    <cellStyle name="Итог 2 6 4" xfId="33150"/>
    <cellStyle name="Итог 2 6 5" xfId="33151"/>
    <cellStyle name="Итог 2 6 6" xfId="33152"/>
    <cellStyle name="Итог 2 6 7" xfId="33153"/>
    <cellStyle name="Итог 2 6 8" xfId="33154"/>
    <cellStyle name="Итог 2 7" xfId="33155"/>
    <cellStyle name="Итог 2 7 2" xfId="33156"/>
    <cellStyle name="Итог 2 7 3" xfId="33157"/>
    <cellStyle name="Итог 2 7 4" xfId="33158"/>
    <cellStyle name="Итог 2 7 5" xfId="33159"/>
    <cellStyle name="Итог 2 7 6" xfId="33160"/>
    <cellStyle name="Итог 2 7 7" xfId="33161"/>
    <cellStyle name="Итог 2 7 8" xfId="33162"/>
    <cellStyle name="Итог 2 8" xfId="33163"/>
    <cellStyle name="Итог 2 8 2" xfId="33164"/>
    <cellStyle name="Итог 2 8 3" xfId="33165"/>
    <cellStyle name="Итог 2 8 4" xfId="33166"/>
    <cellStyle name="Итог 2 8 5" xfId="33167"/>
    <cellStyle name="Итог 2 8 6" xfId="33168"/>
    <cellStyle name="Итог 2 8 7" xfId="33169"/>
    <cellStyle name="Итог 2 8 8" xfId="33170"/>
    <cellStyle name="Итог 2 9" xfId="33171"/>
    <cellStyle name="Итог 2_46EE.2011(v1.0)" xfId="3865"/>
    <cellStyle name="Итог 20" xfId="48133"/>
    <cellStyle name="Итог 3" xfId="1787"/>
    <cellStyle name="Итог 3 10" xfId="33172"/>
    <cellStyle name="Итог 3 11" xfId="33173"/>
    <cellStyle name="Итог 3 12" xfId="33174"/>
    <cellStyle name="Итог 3 13" xfId="33175"/>
    <cellStyle name="Итог 3 14" xfId="33176"/>
    <cellStyle name="Итог 3 2" xfId="1788"/>
    <cellStyle name="Итог 3 2 10" xfId="33177"/>
    <cellStyle name="Итог 3 2 11" xfId="33178"/>
    <cellStyle name="Итог 3 2 12" xfId="33179"/>
    <cellStyle name="Итог 3 2 13" xfId="33180"/>
    <cellStyle name="Итог 3 2 14" xfId="33181"/>
    <cellStyle name="Итог 3 2 2" xfId="33182"/>
    <cellStyle name="Итог 3 2 2 10" xfId="33183"/>
    <cellStyle name="Итог 3 2 2 11" xfId="33184"/>
    <cellStyle name="Итог 3 2 2 12" xfId="33185"/>
    <cellStyle name="Итог 3 2 2 2" xfId="33186"/>
    <cellStyle name="Итог 3 2 2 2 2" xfId="33187"/>
    <cellStyle name="Итог 3 2 2 2 3" xfId="33188"/>
    <cellStyle name="Итог 3 2 2 2 4" xfId="33189"/>
    <cellStyle name="Итог 3 2 2 2 5" xfId="33190"/>
    <cellStyle name="Итог 3 2 2 2 6" xfId="33191"/>
    <cellStyle name="Итог 3 2 2 2 7" xfId="33192"/>
    <cellStyle name="Итог 3 2 2 2 8" xfId="33193"/>
    <cellStyle name="Итог 3 2 2 3" xfId="33194"/>
    <cellStyle name="Итог 3 2 2 3 2" xfId="33195"/>
    <cellStyle name="Итог 3 2 2 3 3" xfId="33196"/>
    <cellStyle name="Итог 3 2 2 3 4" xfId="33197"/>
    <cellStyle name="Итог 3 2 2 3 5" xfId="33198"/>
    <cellStyle name="Итог 3 2 2 3 6" xfId="33199"/>
    <cellStyle name="Итог 3 2 2 3 7" xfId="33200"/>
    <cellStyle name="Итог 3 2 2 3 8" xfId="33201"/>
    <cellStyle name="Итог 3 2 2 4" xfId="33202"/>
    <cellStyle name="Итог 3 2 2 4 2" xfId="33203"/>
    <cellStyle name="Итог 3 2 2 4 3" xfId="33204"/>
    <cellStyle name="Итог 3 2 2 4 4" xfId="33205"/>
    <cellStyle name="Итог 3 2 2 4 5" xfId="33206"/>
    <cellStyle name="Итог 3 2 2 4 6" xfId="33207"/>
    <cellStyle name="Итог 3 2 2 4 7" xfId="33208"/>
    <cellStyle name="Итог 3 2 2 4 8" xfId="33209"/>
    <cellStyle name="Итог 3 2 2 5" xfId="33210"/>
    <cellStyle name="Итог 3 2 2 6" xfId="33211"/>
    <cellStyle name="Итог 3 2 2 7" xfId="33212"/>
    <cellStyle name="Итог 3 2 2 8" xfId="33213"/>
    <cellStyle name="Итог 3 2 2 9" xfId="33214"/>
    <cellStyle name="Итог 3 2 3" xfId="33215"/>
    <cellStyle name="Итог 3 2 3 2" xfId="33216"/>
    <cellStyle name="Итог 3 2 3 3" xfId="33217"/>
    <cellStyle name="Итог 3 2 3 4" xfId="33218"/>
    <cellStyle name="Итог 3 2 3 5" xfId="33219"/>
    <cellStyle name="Итог 3 2 3 6" xfId="33220"/>
    <cellStyle name="Итог 3 2 3 7" xfId="33221"/>
    <cellStyle name="Итог 3 2 3 8" xfId="33222"/>
    <cellStyle name="Итог 3 2 4" xfId="33223"/>
    <cellStyle name="Итог 3 2 4 2" xfId="33224"/>
    <cellStyle name="Итог 3 2 4 3" xfId="33225"/>
    <cellStyle name="Итог 3 2 4 4" xfId="33226"/>
    <cellStyle name="Итог 3 2 4 5" xfId="33227"/>
    <cellStyle name="Итог 3 2 4 6" xfId="33228"/>
    <cellStyle name="Итог 3 2 4 7" xfId="33229"/>
    <cellStyle name="Итог 3 2 4 8" xfId="33230"/>
    <cellStyle name="Итог 3 2 5" xfId="33231"/>
    <cellStyle name="Итог 3 2 5 2" xfId="33232"/>
    <cellStyle name="Итог 3 2 5 3" xfId="33233"/>
    <cellStyle name="Итог 3 2 5 4" xfId="33234"/>
    <cellStyle name="Итог 3 2 5 5" xfId="33235"/>
    <cellStyle name="Итог 3 2 5 6" xfId="33236"/>
    <cellStyle name="Итог 3 2 5 7" xfId="33237"/>
    <cellStyle name="Итог 3 2 5 8" xfId="33238"/>
    <cellStyle name="Итог 3 2 6" xfId="33239"/>
    <cellStyle name="Итог 3 2 7" xfId="33240"/>
    <cellStyle name="Итог 3 2 8" xfId="33241"/>
    <cellStyle name="Итог 3 2 9" xfId="33242"/>
    <cellStyle name="Итог 3 3" xfId="33243"/>
    <cellStyle name="Итог 3 3 10" xfId="33244"/>
    <cellStyle name="Итог 3 3 11" xfId="33245"/>
    <cellStyle name="Итог 3 3 12" xfId="33246"/>
    <cellStyle name="Итог 3 3 2" xfId="33247"/>
    <cellStyle name="Итог 3 3 2 2" xfId="33248"/>
    <cellStyle name="Итог 3 3 2 3" xfId="33249"/>
    <cellStyle name="Итог 3 3 2 4" xfId="33250"/>
    <cellStyle name="Итог 3 3 2 5" xfId="33251"/>
    <cellStyle name="Итог 3 3 2 6" xfId="33252"/>
    <cellStyle name="Итог 3 3 2 7" xfId="33253"/>
    <cellStyle name="Итог 3 3 2 8" xfId="33254"/>
    <cellStyle name="Итог 3 3 3" xfId="33255"/>
    <cellStyle name="Итог 3 3 3 2" xfId="33256"/>
    <cellStyle name="Итог 3 3 3 3" xfId="33257"/>
    <cellStyle name="Итог 3 3 3 4" xfId="33258"/>
    <cellStyle name="Итог 3 3 3 5" xfId="33259"/>
    <cellStyle name="Итог 3 3 3 6" xfId="33260"/>
    <cellStyle name="Итог 3 3 3 7" xfId="33261"/>
    <cellStyle name="Итог 3 3 3 8" xfId="33262"/>
    <cellStyle name="Итог 3 3 4" xfId="33263"/>
    <cellStyle name="Итог 3 3 4 2" xfId="33264"/>
    <cellStyle name="Итог 3 3 4 3" xfId="33265"/>
    <cellStyle name="Итог 3 3 4 4" xfId="33266"/>
    <cellStyle name="Итог 3 3 4 5" xfId="33267"/>
    <cellStyle name="Итог 3 3 4 6" xfId="33268"/>
    <cellStyle name="Итог 3 3 4 7" xfId="33269"/>
    <cellStyle name="Итог 3 3 4 8" xfId="33270"/>
    <cellStyle name="Итог 3 3 5" xfId="33271"/>
    <cellStyle name="Итог 3 3 6" xfId="33272"/>
    <cellStyle name="Итог 3 3 7" xfId="33273"/>
    <cellStyle name="Итог 3 3 8" xfId="33274"/>
    <cellStyle name="Итог 3 3 9" xfId="33275"/>
    <cellStyle name="Итог 3 4" xfId="33276"/>
    <cellStyle name="Итог 3 4 2" xfId="33277"/>
    <cellStyle name="Итог 3 4 3" xfId="33278"/>
    <cellStyle name="Итог 3 4 4" xfId="33279"/>
    <cellStyle name="Итог 3 4 5" xfId="33280"/>
    <cellStyle name="Итог 3 4 6" xfId="33281"/>
    <cellStyle name="Итог 3 4 7" xfId="33282"/>
    <cellStyle name="Итог 3 4 8" xfId="33283"/>
    <cellStyle name="Итог 3 5" xfId="33284"/>
    <cellStyle name="Итог 3 5 2" xfId="33285"/>
    <cellStyle name="Итог 3 5 3" xfId="33286"/>
    <cellStyle name="Итог 3 5 4" xfId="33287"/>
    <cellStyle name="Итог 3 5 5" xfId="33288"/>
    <cellStyle name="Итог 3 5 6" xfId="33289"/>
    <cellStyle name="Итог 3 5 7" xfId="33290"/>
    <cellStyle name="Итог 3 5 8" xfId="33291"/>
    <cellStyle name="Итог 3 6" xfId="33292"/>
    <cellStyle name="Итог 3 6 2" xfId="33293"/>
    <cellStyle name="Итог 3 6 3" xfId="33294"/>
    <cellStyle name="Итог 3 6 4" xfId="33295"/>
    <cellStyle name="Итог 3 6 5" xfId="33296"/>
    <cellStyle name="Итог 3 6 6" xfId="33297"/>
    <cellStyle name="Итог 3 6 7" xfId="33298"/>
    <cellStyle name="Итог 3 6 8" xfId="33299"/>
    <cellStyle name="Итог 3 7" xfId="33300"/>
    <cellStyle name="Итог 3 8" xfId="33301"/>
    <cellStyle name="Итог 3 9" xfId="33302"/>
    <cellStyle name="Итог 3_46EE.2011(v1.0)" xfId="3866"/>
    <cellStyle name="Итог 4" xfId="1789"/>
    <cellStyle name="Итог 4 10" xfId="33303"/>
    <cellStyle name="Итог 4 11" xfId="33304"/>
    <cellStyle name="Итог 4 12" xfId="33305"/>
    <cellStyle name="Итог 4 13" xfId="33306"/>
    <cellStyle name="Итог 4 14" xfId="33307"/>
    <cellStyle name="Итог 4 2" xfId="1790"/>
    <cellStyle name="Итог 4 2 10" xfId="33308"/>
    <cellStyle name="Итог 4 2 11" xfId="33309"/>
    <cellStyle name="Итог 4 2 12" xfId="33310"/>
    <cellStyle name="Итог 4 2 13" xfId="33311"/>
    <cellStyle name="Итог 4 2 14" xfId="33312"/>
    <cellStyle name="Итог 4 2 2" xfId="33313"/>
    <cellStyle name="Итог 4 2 2 10" xfId="33314"/>
    <cellStyle name="Итог 4 2 2 11" xfId="33315"/>
    <cellStyle name="Итог 4 2 2 12" xfId="33316"/>
    <cellStyle name="Итог 4 2 2 2" xfId="33317"/>
    <cellStyle name="Итог 4 2 2 2 2" xfId="33318"/>
    <cellStyle name="Итог 4 2 2 2 3" xfId="33319"/>
    <cellStyle name="Итог 4 2 2 2 4" xfId="33320"/>
    <cellStyle name="Итог 4 2 2 2 5" xfId="33321"/>
    <cellStyle name="Итог 4 2 2 2 6" xfId="33322"/>
    <cellStyle name="Итог 4 2 2 2 7" xfId="33323"/>
    <cellStyle name="Итог 4 2 2 2 8" xfId="33324"/>
    <cellStyle name="Итог 4 2 2 3" xfId="33325"/>
    <cellStyle name="Итог 4 2 2 3 2" xfId="33326"/>
    <cellStyle name="Итог 4 2 2 3 3" xfId="33327"/>
    <cellStyle name="Итог 4 2 2 3 4" xfId="33328"/>
    <cellStyle name="Итог 4 2 2 3 5" xfId="33329"/>
    <cellStyle name="Итог 4 2 2 3 6" xfId="33330"/>
    <cellStyle name="Итог 4 2 2 3 7" xfId="33331"/>
    <cellStyle name="Итог 4 2 2 3 8" xfId="33332"/>
    <cellStyle name="Итог 4 2 2 4" xfId="33333"/>
    <cellStyle name="Итог 4 2 2 4 2" xfId="33334"/>
    <cellStyle name="Итог 4 2 2 4 3" xfId="33335"/>
    <cellStyle name="Итог 4 2 2 4 4" xfId="33336"/>
    <cellStyle name="Итог 4 2 2 4 5" xfId="33337"/>
    <cellStyle name="Итог 4 2 2 4 6" xfId="33338"/>
    <cellStyle name="Итог 4 2 2 4 7" xfId="33339"/>
    <cellStyle name="Итог 4 2 2 4 8" xfId="33340"/>
    <cellStyle name="Итог 4 2 2 5" xfId="33341"/>
    <cellStyle name="Итог 4 2 2 6" xfId="33342"/>
    <cellStyle name="Итог 4 2 2 7" xfId="33343"/>
    <cellStyle name="Итог 4 2 2 8" xfId="33344"/>
    <cellStyle name="Итог 4 2 2 9" xfId="33345"/>
    <cellStyle name="Итог 4 2 3" xfId="33346"/>
    <cellStyle name="Итог 4 2 3 2" xfId="33347"/>
    <cellStyle name="Итог 4 2 3 3" xfId="33348"/>
    <cellStyle name="Итог 4 2 3 4" xfId="33349"/>
    <cellStyle name="Итог 4 2 3 5" xfId="33350"/>
    <cellStyle name="Итог 4 2 3 6" xfId="33351"/>
    <cellStyle name="Итог 4 2 3 7" xfId="33352"/>
    <cellStyle name="Итог 4 2 3 8" xfId="33353"/>
    <cellStyle name="Итог 4 2 4" xfId="33354"/>
    <cellStyle name="Итог 4 2 4 2" xfId="33355"/>
    <cellStyle name="Итог 4 2 4 3" xfId="33356"/>
    <cellStyle name="Итог 4 2 4 4" xfId="33357"/>
    <cellStyle name="Итог 4 2 4 5" xfId="33358"/>
    <cellStyle name="Итог 4 2 4 6" xfId="33359"/>
    <cellStyle name="Итог 4 2 4 7" xfId="33360"/>
    <cellStyle name="Итог 4 2 4 8" xfId="33361"/>
    <cellStyle name="Итог 4 2 5" xfId="33362"/>
    <cellStyle name="Итог 4 2 5 2" xfId="33363"/>
    <cellStyle name="Итог 4 2 5 3" xfId="33364"/>
    <cellStyle name="Итог 4 2 5 4" xfId="33365"/>
    <cellStyle name="Итог 4 2 5 5" xfId="33366"/>
    <cellStyle name="Итог 4 2 5 6" xfId="33367"/>
    <cellStyle name="Итог 4 2 5 7" xfId="33368"/>
    <cellStyle name="Итог 4 2 5 8" xfId="33369"/>
    <cellStyle name="Итог 4 2 6" xfId="33370"/>
    <cellStyle name="Итог 4 2 7" xfId="33371"/>
    <cellStyle name="Итог 4 2 8" xfId="33372"/>
    <cellStyle name="Итог 4 2 9" xfId="33373"/>
    <cellStyle name="Итог 4 3" xfId="33374"/>
    <cellStyle name="Итог 4 3 10" xfId="33375"/>
    <cellStyle name="Итог 4 3 11" xfId="33376"/>
    <cellStyle name="Итог 4 3 12" xfId="33377"/>
    <cellStyle name="Итог 4 3 2" xfId="33378"/>
    <cellStyle name="Итог 4 3 2 2" xfId="33379"/>
    <cellStyle name="Итог 4 3 2 3" xfId="33380"/>
    <cellStyle name="Итог 4 3 2 4" xfId="33381"/>
    <cellStyle name="Итог 4 3 2 5" xfId="33382"/>
    <cellStyle name="Итог 4 3 2 6" xfId="33383"/>
    <cellStyle name="Итог 4 3 2 7" xfId="33384"/>
    <cellStyle name="Итог 4 3 2 8" xfId="33385"/>
    <cellStyle name="Итог 4 3 3" xfId="33386"/>
    <cellStyle name="Итог 4 3 3 2" xfId="33387"/>
    <cellStyle name="Итог 4 3 3 3" xfId="33388"/>
    <cellStyle name="Итог 4 3 3 4" xfId="33389"/>
    <cellStyle name="Итог 4 3 3 5" xfId="33390"/>
    <cellStyle name="Итог 4 3 3 6" xfId="33391"/>
    <cellStyle name="Итог 4 3 3 7" xfId="33392"/>
    <cellStyle name="Итог 4 3 3 8" xfId="33393"/>
    <cellStyle name="Итог 4 3 4" xfId="33394"/>
    <cellStyle name="Итог 4 3 4 2" xfId="33395"/>
    <cellStyle name="Итог 4 3 4 3" xfId="33396"/>
    <cellStyle name="Итог 4 3 4 4" xfId="33397"/>
    <cellStyle name="Итог 4 3 4 5" xfId="33398"/>
    <cellStyle name="Итог 4 3 4 6" xfId="33399"/>
    <cellStyle name="Итог 4 3 4 7" xfId="33400"/>
    <cellStyle name="Итог 4 3 4 8" xfId="33401"/>
    <cellStyle name="Итог 4 3 5" xfId="33402"/>
    <cellStyle name="Итог 4 3 6" xfId="33403"/>
    <cellStyle name="Итог 4 3 7" xfId="33404"/>
    <cellStyle name="Итог 4 3 8" xfId="33405"/>
    <cellStyle name="Итог 4 3 9" xfId="33406"/>
    <cellStyle name="Итог 4 4" xfId="33407"/>
    <cellStyle name="Итог 4 4 2" xfId="33408"/>
    <cellStyle name="Итог 4 4 3" xfId="33409"/>
    <cellStyle name="Итог 4 4 4" xfId="33410"/>
    <cellStyle name="Итог 4 4 5" xfId="33411"/>
    <cellStyle name="Итог 4 4 6" xfId="33412"/>
    <cellStyle name="Итог 4 4 7" xfId="33413"/>
    <cellStyle name="Итог 4 4 8" xfId="33414"/>
    <cellStyle name="Итог 4 5" xfId="33415"/>
    <cellStyle name="Итог 4 5 2" xfId="33416"/>
    <cellStyle name="Итог 4 5 3" xfId="33417"/>
    <cellStyle name="Итог 4 5 4" xfId="33418"/>
    <cellStyle name="Итог 4 5 5" xfId="33419"/>
    <cellStyle name="Итог 4 5 6" xfId="33420"/>
    <cellStyle name="Итог 4 5 7" xfId="33421"/>
    <cellStyle name="Итог 4 5 8" xfId="33422"/>
    <cellStyle name="Итог 4 6" xfId="33423"/>
    <cellStyle name="Итог 4 6 2" xfId="33424"/>
    <cellStyle name="Итог 4 6 3" xfId="33425"/>
    <cellStyle name="Итог 4 6 4" xfId="33426"/>
    <cellStyle name="Итог 4 6 5" xfId="33427"/>
    <cellStyle name="Итог 4 6 6" xfId="33428"/>
    <cellStyle name="Итог 4 6 7" xfId="33429"/>
    <cellStyle name="Итог 4 6 8" xfId="33430"/>
    <cellStyle name="Итог 4 7" xfId="33431"/>
    <cellStyle name="Итог 4 8" xfId="33432"/>
    <cellStyle name="Итог 4 9" xfId="33433"/>
    <cellStyle name="Итог 4_46EE.2011(v1.0)" xfId="3867"/>
    <cellStyle name="Итог 5" xfId="1791"/>
    <cellStyle name="Итог 5 10" xfId="33434"/>
    <cellStyle name="Итог 5 11" xfId="33435"/>
    <cellStyle name="Итог 5 12" xfId="33436"/>
    <cellStyle name="Итог 5 13" xfId="33437"/>
    <cellStyle name="Итог 5 14" xfId="33438"/>
    <cellStyle name="Итог 5 2" xfId="1792"/>
    <cellStyle name="Итог 5 2 10" xfId="33439"/>
    <cellStyle name="Итог 5 2 11" xfId="33440"/>
    <cellStyle name="Итог 5 2 12" xfId="33441"/>
    <cellStyle name="Итог 5 2 13" xfId="33442"/>
    <cellStyle name="Итог 5 2 14" xfId="33443"/>
    <cellStyle name="Итог 5 2 2" xfId="33444"/>
    <cellStyle name="Итог 5 2 2 10" xfId="33445"/>
    <cellStyle name="Итог 5 2 2 11" xfId="33446"/>
    <cellStyle name="Итог 5 2 2 12" xfId="33447"/>
    <cellStyle name="Итог 5 2 2 2" xfId="33448"/>
    <cellStyle name="Итог 5 2 2 2 2" xfId="33449"/>
    <cellStyle name="Итог 5 2 2 2 3" xfId="33450"/>
    <cellStyle name="Итог 5 2 2 2 4" xfId="33451"/>
    <cellStyle name="Итог 5 2 2 2 5" xfId="33452"/>
    <cellStyle name="Итог 5 2 2 2 6" xfId="33453"/>
    <cellStyle name="Итог 5 2 2 2 7" xfId="33454"/>
    <cellStyle name="Итог 5 2 2 2 8" xfId="33455"/>
    <cellStyle name="Итог 5 2 2 3" xfId="33456"/>
    <cellStyle name="Итог 5 2 2 3 2" xfId="33457"/>
    <cellStyle name="Итог 5 2 2 3 3" xfId="33458"/>
    <cellStyle name="Итог 5 2 2 3 4" xfId="33459"/>
    <cellStyle name="Итог 5 2 2 3 5" xfId="33460"/>
    <cellStyle name="Итог 5 2 2 3 6" xfId="33461"/>
    <cellStyle name="Итог 5 2 2 3 7" xfId="33462"/>
    <cellStyle name="Итог 5 2 2 3 8" xfId="33463"/>
    <cellStyle name="Итог 5 2 2 4" xfId="33464"/>
    <cellStyle name="Итог 5 2 2 4 2" xfId="33465"/>
    <cellStyle name="Итог 5 2 2 4 3" xfId="33466"/>
    <cellStyle name="Итог 5 2 2 4 4" xfId="33467"/>
    <cellStyle name="Итог 5 2 2 4 5" xfId="33468"/>
    <cellStyle name="Итог 5 2 2 4 6" xfId="33469"/>
    <cellStyle name="Итог 5 2 2 4 7" xfId="33470"/>
    <cellStyle name="Итог 5 2 2 4 8" xfId="33471"/>
    <cellStyle name="Итог 5 2 2 5" xfId="33472"/>
    <cellStyle name="Итог 5 2 2 6" xfId="33473"/>
    <cellStyle name="Итог 5 2 2 7" xfId="33474"/>
    <cellStyle name="Итог 5 2 2 8" xfId="33475"/>
    <cellStyle name="Итог 5 2 2 9" xfId="33476"/>
    <cellStyle name="Итог 5 2 3" xfId="33477"/>
    <cellStyle name="Итог 5 2 3 2" xfId="33478"/>
    <cellStyle name="Итог 5 2 3 3" xfId="33479"/>
    <cellStyle name="Итог 5 2 3 4" xfId="33480"/>
    <cellStyle name="Итог 5 2 3 5" xfId="33481"/>
    <cellStyle name="Итог 5 2 3 6" xfId="33482"/>
    <cellStyle name="Итог 5 2 3 7" xfId="33483"/>
    <cellStyle name="Итог 5 2 3 8" xfId="33484"/>
    <cellStyle name="Итог 5 2 4" xfId="33485"/>
    <cellStyle name="Итог 5 2 4 2" xfId="33486"/>
    <cellStyle name="Итог 5 2 4 3" xfId="33487"/>
    <cellStyle name="Итог 5 2 4 4" xfId="33488"/>
    <cellStyle name="Итог 5 2 4 5" xfId="33489"/>
    <cellStyle name="Итог 5 2 4 6" xfId="33490"/>
    <cellStyle name="Итог 5 2 4 7" xfId="33491"/>
    <cellStyle name="Итог 5 2 4 8" xfId="33492"/>
    <cellStyle name="Итог 5 2 5" xfId="33493"/>
    <cellStyle name="Итог 5 2 5 2" xfId="33494"/>
    <cellStyle name="Итог 5 2 5 3" xfId="33495"/>
    <cellStyle name="Итог 5 2 5 4" xfId="33496"/>
    <cellStyle name="Итог 5 2 5 5" xfId="33497"/>
    <cellStyle name="Итог 5 2 5 6" xfId="33498"/>
    <cellStyle name="Итог 5 2 5 7" xfId="33499"/>
    <cellStyle name="Итог 5 2 5 8" xfId="33500"/>
    <cellStyle name="Итог 5 2 6" xfId="33501"/>
    <cellStyle name="Итог 5 2 7" xfId="33502"/>
    <cellStyle name="Итог 5 2 8" xfId="33503"/>
    <cellStyle name="Итог 5 2 9" xfId="33504"/>
    <cellStyle name="Итог 5 3" xfId="33505"/>
    <cellStyle name="Итог 5 3 10" xfId="33506"/>
    <cellStyle name="Итог 5 3 11" xfId="33507"/>
    <cellStyle name="Итог 5 3 12" xfId="33508"/>
    <cellStyle name="Итог 5 3 2" xfId="33509"/>
    <cellStyle name="Итог 5 3 2 2" xfId="33510"/>
    <cellStyle name="Итог 5 3 2 3" xfId="33511"/>
    <cellStyle name="Итог 5 3 2 4" xfId="33512"/>
    <cellStyle name="Итог 5 3 2 5" xfId="33513"/>
    <cellStyle name="Итог 5 3 2 6" xfId="33514"/>
    <cellStyle name="Итог 5 3 2 7" xfId="33515"/>
    <cellStyle name="Итог 5 3 2 8" xfId="33516"/>
    <cellStyle name="Итог 5 3 3" xfId="33517"/>
    <cellStyle name="Итог 5 3 3 2" xfId="33518"/>
    <cellStyle name="Итог 5 3 3 3" xfId="33519"/>
    <cellStyle name="Итог 5 3 3 4" xfId="33520"/>
    <cellStyle name="Итог 5 3 3 5" xfId="33521"/>
    <cellStyle name="Итог 5 3 3 6" xfId="33522"/>
    <cellStyle name="Итог 5 3 3 7" xfId="33523"/>
    <cellStyle name="Итог 5 3 3 8" xfId="33524"/>
    <cellStyle name="Итог 5 3 4" xfId="33525"/>
    <cellStyle name="Итог 5 3 4 2" xfId="33526"/>
    <cellStyle name="Итог 5 3 4 3" xfId="33527"/>
    <cellStyle name="Итог 5 3 4 4" xfId="33528"/>
    <cellStyle name="Итог 5 3 4 5" xfId="33529"/>
    <cellStyle name="Итог 5 3 4 6" xfId="33530"/>
    <cellStyle name="Итог 5 3 4 7" xfId="33531"/>
    <cellStyle name="Итог 5 3 4 8" xfId="33532"/>
    <cellStyle name="Итог 5 3 5" xfId="33533"/>
    <cellStyle name="Итог 5 3 6" xfId="33534"/>
    <cellStyle name="Итог 5 3 7" xfId="33535"/>
    <cellStyle name="Итог 5 3 8" xfId="33536"/>
    <cellStyle name="Итог 5 3 9" xfId="33537"/>
    <cellStyle name="Итог 5 4" xfId="33538"/>
    <cellStyle name="Итог 5 4 2" xfId="33539"/>
    <cellStyle name="Итог 5 4 3" xfId="33540"/>
    <cellStyle name="Итог 5 4 4" xfId="33541"/>
    <cellStyle name="Итог 5 4 5" xfId="33542"/>
    <cellStyle name="Итог 5 4 6" xfId="33543"/>
    <cellStyle name="Итог 5 4 7" xfId="33544"/>
    <cellStyle name="Итог 5 4 8" xfId="33545"/>
    <cellStyle name="Итог 5 5" xfId="33546"/>
    <cellStyle name="Итог 5 5 2" xfId="33547"/>
    <cellStyle name="Итог 5 5 3" xfId="33548"/>
    <cellStyle name="Итог 5 5 4" xfId="33549"/>
    <cellStyle name="Итог 5 5 5" xfId="33550"/>
    <cellStyle name="Итог 5 5 6" xfId="33551"/>
    <cellStyle name="Итог 5 5 7" xfId="33552"/>
    <cellStyle name="Итог 5 5 8" xfId="33553"/>
    <cellStyle name="Итог 5 6" xfId="33554"/>
    <cellStyle name="Итог 5 6 2" xfId="33555"/>
    <cellStyle name="Итог 5 6 3" xfId="33556"/>
    <cellStyle name="Итог 5 6 4" xfId="33557"/>
    <cellStyle name="Итог 5 6 5" xfId="33558"/>
    <cellStyle name="Итог 5 6 6" xfId="33559"/>
    <cellStyle name="Итог 5 6 7" xfId="33560"/>
    <cellStyle name="Итог 5 6 8" xfId="33561"/>
    <cellStyle name="Итог 5 7" xfId="33562"/>
    <cellStyle name="Итог 5 8" xfId="33563"/>
    <cellStyle name="Итог 5 9" xfId="33564"/>
    <cellStyle name="Итог 5_46EE.2011(v1.0)" xfId="3868"/>
    <cellStyle name="Итог 6" xfId="1793"/>
    <cellStyle name="Итог 6 10" xfId="33565"/>
    <cellStyle name="Итог 6 11" xfId="33566"/>
    <cellStyle name="Итог 6 12" xfId="33567"/>
    <cellStyle name="Итог 6 13" xfId="33568"/>
    <cellStyle name="Итог 6 14" xfId="33569"/>
    <cellStyle name="Итог 6 2" xfId="3869"/>
    <cellStyle name="Итог 6 2 10" xfId="33570"/>
    <cellStyle name="Итог 6 2 11" xfId="33571"/>
    <cellStyle name="Итог 6 2 12" xfId="33572"/>
    <cellStyle name="Итог 6 2 13" xfId="33573"/>
    <cellStyle name="Итог 6 2 2" xfId="33574"/>
    <cellStyle name="Итог 6 2 2 2" xfId="33575"/>
    <cellStyle name="Итог 6 2 2 3" xfId="33576"/>
    <cellStyle name="Итог 6 2 2 4" xfId="33577"/>
    <cellStyle name="Итог 6 2 2 5" xfId="33578"/>
    <cellStyle name="Итог 6 2 2 6" xfId="33579"/>
    <cellStyle name="Итог 6 2 2 7" xfId="33580"/>
    <cellStyle name="Итог 6 2 2 8" xfId="33581"/>
    <cellStyle name="Итог 6 2 3" xfId="33582"/>
    <cellStyle name="Итог 6 2 3 2" xfId="33583"/>
    <cellStyle name="Итог 6 2 3 3" xfId="33584"/>
    <cellStyle name="Итог 6 2 3 4" xfId="33585"/>
    <cellStyle name="Итог 6 2 3 5" xfId="33586"/>
    <cellStyle name="Итог 6 2 3 6" xfId="33587"/>
    <cellStyle name="Итог 6 2 3 7" xfId="33588"/>
    <cellStyle name="Итог 6 2 3 8" xfId="33589"/>
    <cellStyle name="Итог 6 2 4" xfId="33590"/>
    <cellStyle name="Итог 6 2 4 2" xfId="33591"/>
    <cellStyle name="Итог 6 2 4 3" xfId="33592"/>
    <cellStyle name="Итог 6 2 4 4" xfId="33593"/>
    <cellStyle name="Итог 6 2 4 5" xfId="33594"/>
    <cellStyle name="Итог 6 2 4 6" xfId="33595"/>
    <cellStyle name="Итог 6 2 4 7" xfId="33596"/>
    <cellStyle name="Итог 6 2 4 8" xfId="33597"/>
    <cellStyle name="Итог 6 2 5" xfId="33598"/>
    <cellStyle name="Итог 6 2 6" xfId="33599"/>
    <cellStyle name="Итог 6 2 7" xfId="33600"/>
    <cellStyle name="Итог 6 2 8" xfId="33601"/>
    <cellStyle name="Итог 6 2 9" xfId="33602"/>
    <cellStyle name="Итог 6 3" xfId="33603"/>
    <cellStyle name="Итог 6 3 2" xfId="33604"/>
    <cellStyle name="Итог 6 3 3" xfId="33605"/>
    <cellStyle name="Итог 6 3 4" xfId="33606"/>
    <cellStyle name="Итог 6 3 5" xfId="33607"/>
    <cellStyle name="Итог 6 3 6" xfId="33608"/>
    <cellStyle name="Итог 6 3 7" xfId="33609"/>
    <cellStyle name="Итог 6 3 8" xfId="33610"/>
    <cellStyle name="Итог 6 4" xfId="33611"/>
    <cellStyle name="Итог 6 4 2" xfId="33612"/>
    <cellStyle name="Итог 6 4 3" xfId="33613"/>
    <cellStyle name="Итог 6 4 4" xfId="33614"/>
    <cellStyle name="Итог 6 4 5" xfId="33615"/>
    <cellStyle name="Итог 6 4 6" xfId="33616"/>
    <cellStyle name="Итог 6 4 7" xfId="33617"/>
    <cellStyle name="Итог 6 4 8" xfId="33618"/>
    <cellStyle name="Итог 6 5" xfId="33619"/>
    <cellStyle name="Итог 6 5 2" xfId="33620"/>
    <cellStyle name="Итог 6 5 3" xfId="33621"/>
    <cellStyle name="Итог 6 5 4" xfId="33622"/>
    <cellStyle name="Итог 6 5 5" xfId="33623"/>
    <cellStyle name="Итог 6 5 6" xfId="33624"/>
    <cellStyle name="Итог 6 5 7" xfId="33625"/>
    <cellStyle name="Итог 6 5 8" xfId="33626"/>
    <cellStyle name="Итог 6 6" xfId="33627"/>
    <cellStyle name="Итог 6 7" xfId="33628"/>
    <cellStyle name="Итог 6 8" xfId="33629"/>
    <cellStyle name="Итог 6 9" xfId="33630"/>
    <cellStyle name="Итог 6_46EE.2011(v1.0)" xfId="3870"/>
    <cellStyle name="Итог 7" xfId="3871"/>
    <cellStyle name="Итог 7 10" xfId="33631"/>
    <cellStyle name="Итог 7 11" xfId="33632"/>
    <cellStyle name="Итог 7 12" xfId="33633"/>
    <cellStyle name="Итог 7 13" xfId="33634"/>
    <cellStyle name="Итог 7 14" xfId="33635"/>
    <cellStyle name="Итог 7 2" xfId="3872"/>
    <cellStyle name="Итог 7 2 10" xfId="33636"/>
    <cellStyle name="Итог 7 2 11" xfId="33637"/>
    <cellStyle name="Итог 7 2 12" xfId="33638"/>
    <cellStyle name="Итог 7 2 13" xfId="33639"/>
    <cellStyle name="Итог 7 2 2" xfId="33640"/>
    <cellStyle name="Итог 7 2 2 2" xfId="33641"/>
    <cellStyle name="Итог 7 2 2 3" xfId="33642"/>
    <cellStyle name="Итог 7 2 2 4" xfId="33643"/>
    <cellStyle name="Итог 7 2 2 5" xfId="33644"/>
    <cellStyle name="Итог 7 2 2 6" xfId="33645"/>
    <cellStyle name="Итог 7 2 2 7" xfId="33646"/>
    <cellStyle name="Итог 7 2 2 8" xfId="33647"/>
    <cellStyle name="Итог 7 2 3" xfId="33648"/>
    <cellStyle name="Итог 7 2 3 2" xfId="33649"/>
    <cellStyle name="Итог 7 2 3 3" xfId="33650"/>
    <cellStyle name="Итог 7 2 3 4" xfId="33651"/>
    <cellStyle name="Итог 7 2 3 5" xfId="33652"/>
    <cellStyle name="Итог 7 2 3 6" xfId="33653"/>
    <cellStyle name="Итог 7 2 3 7" xfId="33654"/>
    <cellStyle name="Итог 7 2 3 8" xfId="33655"/>
    <cellStyle name="Итог 7 2 4" xfId="33656"/>
    <cellStyle name="Итог 7 2 4 2" xfId="33657"/>
    <cellStyle name="Итог 7 2 4 3" xfId="33658"/>
    <cellStyle name="Итог 7 2 4 4" xfId="33659"/>
    <cellStyle name="Итог 7 2 4 5" xfId="33660"/>
    <cellStyle name="Итог 7 2 4 6" xfId="33661"/>
    <cellStyle name="Итог 7 2 4 7" xfId="33662"/>
    <cellStyle name="Итог 7 2 4 8" xfId="33663"/>
    <cellStyle name="Итог 7 2 5" xfId="33664"/>
    <cellStyle name="Итог 7 2 6" xfId="33665"/>
    <cellStyle name="Итог 7 2 7" xfId="33666"/>
    <cellStyle name="Итог 7 2 8" xfId="33667"/>
    <cellStyle name="Итог 7 2 9" xfId="33668"/>
    <cellStyle name="Итог 7 3" xfId="33669"/>
    <cellStyle name="Итог 7 3 2" xfId="33670"/>
    <cellStyle name="Итог 7 3 3" xfId="33671"/>
    <cellStyle name="Итог 7 3 4" xfId="33672"/>
    <cellStyle name="Итог 7 3 5" xfId="33673"/>
    <cellStyle name="Итог 7 3 6" xfId="33674"/>
    <cellStyle name="Итог 7 3 7" xfId="33675"/>
    <cellStyle name="Итог 7 3 8" xfId="33676"/>
    <cellStyle name="Итог 7 4" xfId="33677"/>
    <cellStyle name="Итог 7 4 2" xfId="33678"/>
    <cellStyle name="Итог 7 4 3" xfId="33679"/>
    <cellStyle name="Итог 7 4 4" xfId="33680"/>
    <cellStyle name="Итог 7 4 5" xfId="33681"/>
    <cellStyle name="Итог 7 4 6" xfId="33682"/>
    <cellStyle name="Итог 7 4 7" xfId="33683"/>
    <cellStyle name="Итог 7 4 8" xfId="33684"/>
    <cellStyle name="Итог 7 5" xfId="33685"/>
    <cellStyle name="Итог 7 5 2" xfId="33686"/>
    <cellStyle name="Итог 7 5 3" xfId="33687"/>
    <cellStyle name="Итог 7 5 4" xfId="33688"/>
    <cellStyle name="Итог 7 5 5" xfId="33689"/>
    <cellStyle name="Итог 7 5 6" xfId="33690"/>
    <cellStyle name="Итог 7 5 7" xfId="33691"/>
    <cellStyle name="Итог 7 5 8" xfId="33692"/>
    <cellStyle name="Итог 7 6" xfId="33693"/>
    <cellStyle name="Итог 7 7" xfId="33694"/>
    <cellStyle name="Итог 7 8" xfId="33695"/>
    <cellStyle name="Итог 7 9" xfId="33696"/>
    <cellStyle name="Итог 7_46EE.2011(v1.0)" xfId="3873"/>
    <cellStyle name="Итог 8" xfId="3874"/>
    <cellStyle name="Итог 8 10" xfId="33697"/>
    <cellStyle name="Итог 8 11" xfId="33698"/>
    <cellStyle name="Итог 8 12" xfId="33699"/>
    <cellStyle name="Итог 8 13" xfId="33700"/>
    <cellStyle name="Итог 8 14" xfId="33701"/>
    <cellStyle name="Итог 8 2" xfId="3875"/>
    <cellStyle name="Итог 8 2 10" xfId="33702"/>
    <cellStyle name="Итог 8 2 11" xfId="33703"/>
    <cellStyle name="Итог 8 2 12" xfId="33704"/>
    <cellStyle name="Итог 8 2 13" xfId="33705"/>
    <cellStyle name="Итог 8 2 2" xfId="33706"/>
    <cellStyle name="Итог 8 2 2 2" xfId="33707"/>
    <cellStyle name="Итог 8 2 2 3" xfId="33708"/>
    <cellStyle name="Итог 8 2 2 4" xfId="33709"/>
    <cellStyle name="Итог 8 2 2 5" xfId="33710"/>
    <cellStyle name="Итог 8 2 2 6" xfId="33711"/>
    <cellStyle name="Итог 8 2 2 7" xfId="33712"/>
    <cellStyle name="Итог 8 2 2 8" xfId="33713"/>
    <cellStyle name="Итог 8 2 3" xfId="33714"/>
    <cellStyle name="Итог 8 2 3 2" xfId="33715"/>
    <cellStyle name="Итог 8 2 3 3" xfId="33716"/>
    <cellStyle name="Итог 8 2 3 4" xfId="33717"/>
    <cellStyle name="Итог 8 2 3 5" xfId="33718"/>
    <cellStyle name="Итог 8 2 3 6" xfId="33719"/>
    <cellStyle name="Итог 8 2 3 7" xfId="33720"/>
    <cellStyle name="Итог 8 2 3 8" xfId="33721"/>
    <cellStyle name="Итог 8 2 4" xfId="33722"/>
    <cellStyle name="Итог 8 2 4 2" xfId="33723"/>
    <cellStyle name="Итог 8 2 4 3" xfId="33724"/>
    <cellStyle name="Итог 8 2 4 4" xfId="33725"/>
    <cellStyle name="Итог 8 2 4 5" xfId="33726"/>
    <cellStyle name="Итог 8 2 4 6" xfId="33727"/>
    <cellStyle name="Итог 8 2 4 7" xfId="33728"/>
    <cellStyle name="Итог 8 2 4 8" xfId="33729"/>
    <cellStyle name="Итог 8 2 5" xfId="33730"/>
    <cellStyle name="Итог 8 2 6" xfId="33731"/>
    <cellStyle name="Итог 8 2 7" xfId="33732"/>
    <cellStyle name="Итог 8 2 8" xfId="33733"/>
    <cellStyle name="Итог 8 2 9" xfId="33734"/>
    <cellStyle name="Итог 8 3" xfId="33735"/>
    <cellStyle name="Итог 8 3 2" xfId="33736"/>
    <cellStyle name="Итог 8 3 3" xfId="33737"/>
    <cellStyle name="Итог 8 3 4" xfId="33738"/>
    <cellStyle name="Итог 8 3 5" xfId="33739"/>
    <cellStyle name="Итог 8 3 6" xfId="33740"/>
    <cellStyle name="Итог 8 3 7" xfId="33741"/>
    <cellStyle name="Итог 8 3 8" xfId="33742"/>
    <cellStyle name="Итог 8 4" xfId="33743"/>
    <cellStyle name="Итог 8 4 2" xfId="33744"/>
    <cellStyle name="Итог 8 4 3" xfId="33745"/>
    <cellStyle name="Итог 8 4 4" xfId="33746"/>
    <cellStyle name="Итог 8 4 5" xfId="33747"/>
    <cellStyle name="Итог 8 4 6" xfId="33748"/>
    <cellStyle name="Итог 8 4 7" xfId="33749"/>
    <cellStyle name="Итог 8 4 8" xfId="33750"/>
    <cellStyle name="Итог 8 5" xfId="33751"/>
    <cellStyle name="Итог 8 5 2" xfId="33752"/>
    <cellStyle name="Итог 8 5 3" xfId="33753"/>
    <cellStyle name="Итог 8 5 4" xfId="33754"/>
    <cellStyle name="Итог 8 5 5" xfId="33755"/>
    <cellStyle name="Итог 8 5 6" xfId="33756"/>
    <cellStyle name="Итог 8 5 7" xfId="33757"/>
    <cellStyle name="Итог 8 5 8" xfId="33758"/>
    <cellStyle name="Итог 8 6" xfId="33759"/>
    <cellStyle name="Итог 8 7" xfId="33760"/>
    <cellStyle name="Итог 8 8" xfId="33761"/>
    <cellStyle name="Итог 8 9" xfId="33762"/>
    <cellStyle name="Итог 8_46EE.2011(v1.0)" xfId="3876"/>
    <cellStyle name="Итог 9" xfId="3877"/>
    <cellStyle name="Итог 9 10" xfId="33763"/>
    <cellStyle name="Итог 9 11" xfId="33764"/>
    <cellStyle name="Итог 9 12" xfId="33765"/>
    <cellStyle name="Итог 9 13" xfId="33766"/>
    <cellStyle name="Итог 9 14" xfId="33767"/>
    <cellStyle name="Итог 9 2" xfId="3878"/>
    <cellStyle name="Итог 9 2 10" xfId="33768"/>
    <cellStyle name="Итог 9 2 11" xfId="33769"/>
    <cellStyle name="Итог 9 2 12" xfId="33770"/>
    <cellStyle name="Итог 9 2 13" xfId="33771"/>
    <cellStyle name="Итог 9 2 2" xfId="33772"/>
    <cellStyle name="Итог 9 2 2 2" xfId="33773"/>
    <cellStyle name="Итог 9 2 2 3" xfId="33774"/>
    <cellStyle name="Итог 9 2 2 4" xfId="33775"/>
    <cellStyle name="Итог 9 2 2 5" xfId="33776"/>
    <cellStyle name="Итог 9 2 2 6" xfId="33777"/>
    <cellStyle name="Итог 9 2 2 7" xfId="33778"/>
    <cellStyle name="Итог 9 2 2 8" xfId="33779"/>
    <cellStyle name="Итог 9 2 3" xfId="33780"/>
    <cellStyle name="Итог 9 2 3 2" xfId="33781"/>
    <cellStyle name="Итог 9 2 3 3" xfId="33782"/>
    <cellStyle name="Итог 9 2 3 4" xfId="33783"/>
    <cellStyle name="Итог 9 2 3 5" xfId="33784"/>
    <cellStyle name="Итог 9 2 3 6" xfId="33785"/>
    <cellStyle name="Итог 9 2 3 7" xfId="33786"/>
    <cellStyle name="Итог 9 2 3 8" xfId="33787"/>
    <cellStyle name="Итог 9 2 4" xfId="33788"/>
    <cellStyle name="Итог 9 2 4 2" xfId="33789"/>
    <cellStyle name="Итог 9 2 4 3" xfId="33790"/>
    <cellStyle name="Итог 9 2 4 4" xfId="33791"/>
    <cellStyle name="Итог 9 2 4 5" xfId="33792"/>
    <cellStyle name="Итог 9 2 4 6" xfId="33793"/>
    <cellStyle name="Итог 9 2 4 7" xfId="33794"/>
    <cellStyle name="Итог 9 2 4 8" xfId="33795"/>
    <cellStyle name="Итог 9 2 5" xfId="33796"/>
    <cellStyle name="Итог 9 2 6" xfId="33797"/>
    <cellStyle name="Итог 9 2 7" xfId="33798"/>
    <cellStyle name="Итог 9 2 8" xfId="33799"/>
    <cellStyle name="Итог 9 2 9" xfId="33800"/>
    <cellStyle name="Итог 9 3" xfId="33801"/>
    <cellStyle name="Итог 9 3 2" xfId="33802"/>
    <cellStyle name="Итог 9 3 3" xfId="33803"/>
    <cellStyle name="Итог 9 3 4" xfId="33804"/>
    <cellStyle name="Итог 9 3 5" xfId="33805"/>
    <cellStyle name="Итог 9 3 6" xfId="33806"/>
    <cellStyle name="Итог 9 3 7" xfId="33807"/>
    <cellStyle name="Итог 9 3 8" xfId="33808"/>
    <cellStyle name="Итог 9 4" xfId="33809"/>
    <cellStyle name="Итог 9 4 2" xfId="33810"/>
    <cellStyle name="Итог 9 4 3" xfId="33811"/>
    <cellStyle name="Итог 9 4 4" xfId="33812"/>
    <cellStyle name="Итог 9 4 5" xfId="33813"/>
    <cellStyle name="Итог 9 4 6" xfId="33814"/>
    <cellStyle name="Итог 9 4 7" xfId="33815"/>
    <cellStyle name="Итог 9 4 8" xfId="33816"/>
    <cellStyle name="Итог 9 5" xfId="33817"/>
    <cellStyle name="Итог 9 5 2" xfId="33818"/>
    <cellStyle name="Итог 9 5 3" xfId="33819"/>
    <cellStyle name="Итог 9 5 4" xfId="33820"/>
    <cellStyle name="Итог 9 5 5" xfId="33821"/>
    <cellStyle name="Итог 9 5 6" xfId="33822"/>
    <cellStyle name="Итог 9 5 7" xfId="33823"/>
    <cellStyle name="Итог 9 5 8" xfId="33824"/>
    <cellStyle name="Итог 9 6" xfId="33825"/>
    <cellStyle name="Итог 9 7" xfId="33826"/>
    <cellStyle name="Итог 9 8" xfId="33827"/>
    <cellStyle name="Итог 9 9" xfId="33828"/>
    <cellStyle name="Итог 9_46EE.2011(v1.0)" xfId="3879"/>
    <cellStyle name="Итог_46EE.2011(v1.0)" xfId="47709"/>
    <cellStyle name="Итого" xfId="165"/>
    <cellStyle name="Итого 10" xfId="33829"/>
    <cellStyle name="Итого 11" xfId="33830"/>
    <cellStyle name="Итого 12" xfId="33831"/>
    <cellStyle name="Итого 13" xfId="33832"/>
    <cellStyle name="Итого 14" xfId="33833"/>
    <cellStyle name="Итого 15" xfId="33834"/>
    <cellStyle name="Итого 16" xfId="33835"/>
    <cellStyle name="Итого 2" xfId="1794"/>
    <cellStyle name="Итого 2 10" xfId="33836"/>
    <cellStyle name="Итого 2 11" xfId="33837"/>
    <cellStyle name="Итого 2 12" xfId="33838"/>
    <cellStyle name="Итого 2 13" xfId="33839"/>
    <cellStyle name="Итого 2 14" xfId="33840"/>
    <cellStyle name="Итого 2 2" xfId="33841"/>
    <cellStyle name="Итого 2 2 10" xfId="33842"/>
    <cellStyle name="Итого 2 2 11" xfId="33843"/>
    <cellStyle name="Итого 2 2 12" xfId="33844"/>
    <cellStyle name="Итого 2 2 2" xfId="33845"/>
    <cellStyle name="Итого 2 2 2 2" xfId="33846"/>
    <cellStyle name="Итого 2 2 2 3" xfId="33847"/>
    <cellStyle name="Итого 2 2 2 4" xfId="33848"/>
    <cellStyle name="Итого 2 2 2 5" xfId="33849"/>
    <cellStyle name="Итого 2 2 2 6" xfId="33850"/>
    <cellStyle name="Итого 2 2 2 7" xfId="33851"/>
    <cellStyle name="Итого 2 2 2 8" xfId="33852"/>
    <cellStyle name="Итого 2 2 3" xfId="33853"/>
    <cellStyle name="Итого 2 2 3 2" xfId="33854"/>
    <cellStyle name="Итого 2 2 3 3" xfId="33855"/>
    <cellStyle name="Итого 2 2 3 4" xfId="33856"/>
    <cellStyle name="Итого 2 2 3 5" xfId="33857"/>
    <cellStyle name="Итого 2 2 3 6" xfId="33858"/>
    <cellStyle name="Итого 2 2 3 7" xfId="33859"/>
    <cellStyle name="Итого 2 2 3 8" xfId="33860"/>
    <cellStyle name="Итого 2 2 4" xfId="33861"/>
    <cellStyle name="Итого 2 2 4 2" xfId="33862"/>
    <cellStyle name="Итого 2 2 4 3" xfId="33863"/>
    <cellStyle name="Итого 2 2 4 4" xfId="33864"/>
    <cellStyle name="Итого 2 2 4 5" xfId="33865"/>
    <cellStyle name="Итого 2 2 4 6" xfId="33866"/>
    <cellStyle name="Итого 2 2 4 7" xfId="33867"/>
    <cellStyle name="Итого 2 2 4 8" xfId="33868"/>
    <cellStyle name="Итого 2 2 5" xfId="33869"/>
    <cellStyle name="Итого 2 2 6" xfId="33870"/>
    <cellStyle name="Итого 2 2 7" xfId="33871"/>
    <cellStyle name="Итого 2 2 8" xfId="33872"/>
    <cellStyle name="Итого 2 2 9" xfId="33873"/>
    <cellStyle name="Итого 2 3" xfId="33874"/>
    <cellStyle name="Итого 2 3 10" xfId="33875"/>
    <cellStyle name="Итого 2 3 11" xfId="33876"/>
    <cellStyle name="Итого 2 3 12" xfId="33877"/>
    <cellStyle name="Итого 2 3 2" xfId="33878"/>
    <cellStyle name="Итого 2 3 2 2" xfId="33879"/>
    <cellStyle name="Итого 2 3 2 3" xfId="33880"/>
    <cellStyle name="Итого 2 3 2 4" xfId="33881"/>
    <cellStyle name="Итого 2 3 2 5" xfId="33882"/>
    <cellStyle name="Итого 2 3 2 6" xfId="33883"/>
    <cellStyle name="Итого 2 3 2 7" xfId="33884"/>
    <cellStyle name="Итого 2 3 2 8" xfId="33885"/>
    <cellStyle name="Итого 2 3 3" xfId="33886"/>
    <cellStyle name="Итого 2 3 3 2" xfId="33887"/>
    <cellStyle name="Итого 2 3 3 3" xfId="33888"/>
    <cellStyle name="Итого 2 3 3 4" xfId="33889"/>
    <cellStyle name="Итого 2 3 3 5" xfId="33890"/>
    <cellStyle name="Итого 2 3 3 6" xfId="33891"/>
    <cellStyle name="Итого 2 3 3 7" xfId="33892"/>
    <cellStyle name="Итого 2 3 3 8" xfId="33893"/>
    <cellStyle name="Итого 2 3 4" xfId="33894"/>
    <cellStyle name="Итого 2 3 4 2" xfId="33895"/>
    <cellStyle name="Итого 2 3 4 3" xfId="33896"/>
    <cellStyle name="Итого 2 3 4 4" xfId="33897"/>
    <cellStyle name="Итого 2 3 4 5" xfId="33898"/>
    <cellStyle name="Итого 2 3 4 6" xfId="33899"/>
    <cellStyle name="Итого 2 3 4 7" xfId="33900"/>
    <cellStyle name="Итого 2 3 4 8" xfId="33901"/>
    <cellStyle name="Итого 2 3 5" xfId="33902"/>
    <cellStyle name="Итого 2 3 6" xfId="33903"/>
    <cellStyle name="Итого 2 3 7" xfId="33904"/>
    <cellStyle name="Итого 2 3 8" xfId="33905"/>
    <cellStyle name="Итого 2 3 9" xfId="33906"/>
    <cellStyle name="Итого 2 4" xfId="33907"/>
    <cellStyle name="Итого 2 4 2" xfId="33908"/>
    <cellStyle name="Итого 2 4 3" xfId="33909"/>
    <cellStyle name="Итого 2 4 4" xfId="33910"/>
    <cellStyle name="Итого 2 4 5" xfId="33911"/>
    <cellStyle name="Итого 2 4 6" xfId="33912"/>
    <cellStyle name="Итого 2 4 7" xfId="33913"/>
    <cellStyle name="Итого 2 4 8" xfId="33914"/>
    <cellStyle name="Итого 2 5" xfId="33915"/>
    <cellStyle name="Итого 2 5 2" xfId="33916"/>
    <cellStyle name="Итого 2 5 3" xfId="33917"/>
    <cellStyle name="Итого 2 5 4" xfId="33918"/>
    <cellStyle name="Итого 2 5 5" xfId="33919"/>
    <cellStyle name="Итого 2 5 6" xfId="33920"/>
    <cellStyle name="Итого 2 5 7" xfId="33921"/>
    <cellStyle name="Итого 2 5 8" xfId="33922"/>
    <cellStyle name="Итого 2 6" xfId="33923"/>
    <cellStyle name="Итого 2 6 2" xfId="33924"/>
    <cellStyle name="Итого 2 6 3" xfId="33925"/>
    <cellStyle name="Итого 2 6 4" xfId="33926"/>
    <cellStyle name="Итого 2 6 5" xfId="33927"/>
    <cellStyle name="Итого 2 6 6" xfId="33928"/>
    <cellStyle name="Итого 2 6 7" xfId="33929"/>
    <cellStyle name="Итого 2 6 8" xfId="33930"/>
    <cellStyle name="Итого 2 7" xfId="33931"/>
    <cellStyle name="Итого 2 8" xfId="33932"/>
    <cellStyle name="Итого 2 9" xfId="33933"/>
    <cellStyle name="Итого 3" xfId="1795"/>
    <cellStyle name="Итого 3 10" xfId="33934"/>
    <cellStyle name="Итого 3 11" xfId="33935"/>
    <cellStyle name="Итого 3 12" xfId="33936"/>
    <cellStyle name="Итого 3 13" xfId="33937"/>
    <cellStyle name="Итого 3 14" xfId="33938"/>
    <cellStyle name="Итого 3 2" xfId="33939"/>
    <cellStyle name="Итого 3 2 10" xfId="33940"/>
    <cellStyle name="Итого 3 2 11" xfId="33941"/>
    <cellStyle name="Итого 3 2 12" xfId="33942"/>
    <cellStyle name="Итого 3 2 2" xfId="33943"/>
    <cellStyle name="Итого 3 2 2 2" xfId="33944"/>
    <cellStyle name="Итого 3 2 2 3" xfId="33945"/>
    <cellStyle name="Итого 3 2 2 4" xfId="33946"/>
    <cellStyle name="Итого 3 2 2 5" xfId="33947"/>
    <cellStyle name="Итого 3 2 2 6" xfId="33948"/>
    <cellStyle name="Итого 3 2 2 7" xfId="33949"/>
    <cellStyle name="Итого 3 2 2 8" xfId="33950"/>
    <cellStyle name="Итого 3 2 3" xfId="33951"/>
    <cellStyle name="Итого 3 2 3 2" xfId="33952"/>
    <cellStyle name="Итого 3 2 3 3" xfId="33953"/>
    <cellStyle name="Итого 3 2 3 4" xfId="33954"/>
    <cellStyle name="Итого 3 2 3 5" xfId="33955"/>
    <cellStyle name="Итого 3 2 3 6" xfId="33956"/>
    <cellStyle name="Итого 3 2 3 7" xfId="33957"/>
    <cellStyle name="Итого 3 2 3 8" xfId="33958"/>
    <cellStyle name="Итого 3 2 4" xfId="33959"/>
    <cellStyle name="Итого 3 2 4 2" xfId="33960"/>
    <cellStyle name="Итого 3 2 4 3" xfId="33961"/>
    <cellStyle name="Итого 3 2 4 4" xfId="33962"/>
    <cellStyle name="Итого 3 2 4 5" xfId="33963"/>
    <cellStyle name="Итого 3 2 4 6" xfId="33964"/>
    <cellStyle name="Итого 3 2 4 7" xfId="33965"/>
    <cellStyle name="Итого 3 2 4 8" xfId="33966"/>
    <cellStyle name="Итого 3 2 5" xfId="33967"/>
    <cellStyle name="Итого 3 2 6" xfId="33968"/>
    <cellStyle name="Итого 3 2 7" xfId="33969"/>
    <cellStyle name="Итого 3 2 8" xfId="33970"/>
    <cellStyle name="Итого 3 2 9" xfId="33971"/>
    <cellStyle name="Итого 3 3" xfId="33972"/>
    <cellStyle name="Итого 3 3 10" xfId="33973"/>
    <cellStyle name="Итого 3 3 11" xfId="33974"/>
    <cellStyle name="Итого 3 3 12" xfId="33975"/>
    <cellStyle name="Итого 3 3 2" xfId="33976"/>
    <cellStyle name="Итого 3 3 2 2" xfId="33977"/>
    <cellStyle name="Итого 3 3 2 3" xfId="33978"/>
    <cellStyle name="Итого 3 3 2 4" xfId="33979"/>
    <cellStyle name="Итого 3 3 2 5" xfId="33980"/>
    <cellStyle name="Итого 3 3 2 6" xfId="33981"/>
    <cellStyle name="Итого 3 3 2 7" xfId="33982"/>
    <cellStyle name="Итого 3 3 2 8" xfId="33983"/>
    <cellStyle name="Итого 3 3 3" xfId="33984"/>
    <cellStyle name="Итого 3 3 3 2" xfId="33985"/>
    <cellStyle name="Итого 3 3 3 3" xfId="33986"/>
    <cellStyle name="Итого 3 3 3 4" xfId="33987"/>
    <cellStyle name="Итого 3 3 3 5" xfId="33988"/>
    <cellStyle name="Итого 3 3 3 6" xfId="33989"/>
    <cellStyle name="Итого 3 3 3 7" xfId="33990"/>
    <cellStyle name="Итого 3 3 3 8" xfId="33991"/>
    <cellStyle name="Итого 3 3 4" xfId="33992"/>
    <cellStyle name="Итого 3 3 4 2" xfId="33993"/>
    <cellStyle name="Итого 3 3 4 3" xfId="33994"/>
    <cellStyle name="Итого 3 3 4 4" xfId="33995"/>
    <cellStyle name="Итого 3 3 4 5" xfId="33996"/>
    <cellStyle name="Итого 3 3 4 6" xfId="33997"/>
    <cellStyle name="Итого 3 3 4 7" xfId="33998"/>
    <cellStyle name="Итого 3 3 4 8" xfId="33999"/>
    <cellStyle name="Итого 3 3 5" xfId="34000"/>
    <cellStyle name="Итого 3 3 6" xfId="34001"/>
    <cellStyle name="Итого 3 3 7" xfId="34002"/>
    <cellStyle name="Итого 3 3 8" xfId="34003"/>
    <cellStyle name="Итого 3 3 9" xfId="34004"/>
    <cellStyle name="Итого 3 4" xfId="34005"/>
    <cellStyle name="Итого 3 4 2" xfId="34006"/>
    <cellStyle name="Итого 3 4 3" xfId="34007"/>
    <cellStyle name="Итого 3 4 4" xfId="34008"/>
    <cellStyle name="Итого 3 4 5" xfId="34009"/>
    <cellStyle name="Итого 3 4 6" xfId="34010"/>
    <cellStyle name="Итого 3 4 7" xfId="34011"/>
    <cellStyle name="Итого 3 4 8" xfId="34012"/>
    <cellStyle name="Итого 3 5" xfId="34013"/>
    <cellStyle name="Итого 3 5 2" xfId="34014"/>
    <cellStyle name="Итого 3 5 3" xfId="34015"/>
    <cellStyle name="Итого 3 5 4" xfId="34016"/>
    <cellStyle name="Итого 3 5 5" xfId="34017"/>
    <cellStyle name="Итого 3 5 6" xfId="34018"/>
    <cellStyle name="Итого 3 5 7" xfId="34019"/>
    <cellStyle name="Итого 3 5 8" xfId="34020"/>
    <cellStyle name="Итого 3 6" xfId="34021"/>
    <cellStyle name="Итого 3 6 2" xfId="34022"/>
    <cellStyle name="Итого 3 6 3" xfId="34023"/>
    <cellStyle name="Итого 3 6 4" xfId="34024"/>
    <cellStyle name="Итого 3 6 5" xfId="34025"/>
    <cellStyle name="Итого 3 6 6" xfId="34026"/>
    <cellStyle name="Итого 3 6 7" xfId="34027"/>
    <cellStyle name="Итого 3 6 8" xfId="34028"/>
    <cellStyle name="Итого 3 7" xfId="34029"/>
    <cellStyle name="Итого 3 8" xfId="34030"/>
    <cellStyle name="Итого 3 9" xfId="34031"/>
    <cellStyle name="Итого 4" xfId="34032"/>
    <cellStyle name="Итого 4 10" xfId="34033"/>
    <cellStyle name="Итого 4 11" xfId="34034"/>
    <cellStyle name="Итого 4 12" xfId="34035"/>
    <cellStyle name="Итого 4 2" xfId="34036"/>
    <cellStyle name="Итого 4 2 2" xfId="34037"/>
    <cellStyle name="Итого 4 2 3" xfId="34038"/>
    <cellStyle name="Итого 4 2 4" xfId="34039"/>
    <cellStyle name="Итого 4 2 5" xfId="34040"/>
    <cellStyle name="Итого 4 2 6" xfId="34041"/>
    <cellStyle name="Итого 4 2 7" xfId="34042"/>
    <cellStyle name="Итого 4 2 8" xfId="34043"/>
    <cellStyle name="Итого 4 3" xfId="34044"/>
    <cellStyle name="Итого 4 3 2" xfId="34045"/>
    <cellStyle name="Итого 4 3 3" xfId="34046"/>
    <cellStyle name="Итого 4 3 4" xfId="34047"/>
    <cellStyle name="Итого 4 3 5" xfId="34048"/>
    <cellStyle name="Итого 4 3 6" xfId="34049"/>
    <cellStyle name="Итого 4 3 7" xfId="34050"/>
    <cellStyle name="Итого 4 3 8" xfId="34051"/>
    <cellStyle name="Итого 4 4" xfId="34052"/>
    <cellStyle name="Итого 4 4 2" xfId="34053"/>
    <cellStyle name="Итого 4 4 3" xfId="34054"/>
    <cellStyle name="Итого 4 4 4" xfId="34055"/>
    <cellStyle name="Итого 4 4 5" xfId="34056"/>
    <cellStyle name="Итого 4 4 6" xfId="34057"/>
    <cellStyle name="Итого 4 4 7" xfId="34058"/>
    <cellStyle name="Итого 4 4 8" xfId="34059"/>
    <cellStyle name="Итого 4 5" xfId="34060"/>
    <cellStyle name="Итого 4 6" xfId="34061"/>
    <cellStyle name="Итого 4 7" xfId="34062"/>
    <cellStyle name="Итого 4 8" xfId="34063"/>
    <cellStyle name="Итого 4 9" xfId="34064"/>
    <cellStyle name="Итого 5" xfId="34065"/>
    <cellStyle name="Итого 5 10" xfId="34066"/>
    <cellStyle name="Итого 5 11" xfId="34067"/>
    <cellStyle name="Итого 5 12" xfId="34068"/>
    <cellStyle name="Итого 5 2" xfId="34069"/>
    <cellStyle name="Итого 5 2 2" xfId="34070"/>
    <cellStyle name="Итого 5 2 3" xfId="34071"/>
    <cellStyle name="Итого 5 2 4" xfId="34072"/>
    <cellStyle name="Итого 5 2 5" xfId="34073"/>
    <cellStyle name="Итого 5 2 6" xfId="34074"/>
    <cellStyle name="Итого 5 2 7" xfId="34075"/>
    <cellStyle name="Итого 5 2 8" xfId="34076"/>
    <cellStyle name="Итого 5 3" xfId="34077"/>
    <cellStyle name="Итого 5 3 2" xfId="34078"/>
    <cellStyle name="Итого 5 3 3" xfId="34079"/>
    <cellStyle name="Итого 5 3 4" xfId="34080"/>
    <cellStyle name="Итого 5 3 5" xfId="34081"/>
    <cellStyle name="Итого 5 3 6" xfId="34082"/>
    <cellStyle name="Итого 5 3 7" xfId="34083"/>
    <cellStyle name="Итого 5 3 8" xfId="34084"/>
    <cellStyle name="Итого 5 4" xfId="34085"/>
    <cellStyle name="Итого 5 4 2" xfId="34086"/>
    <cellStyle name="Итого 5 4 3" xfId="34087"/>
    <cellStyle name="Итого 5 4 4" xfId="34088"/>
    <cellStyle name="Итого 5 4 5" xfId="34089"/>
    <cellStyle name="Итого 5 4 6" xfId="34090"/>
    <cellStyle name="Итого 5 4 7" xfId="34091"/>
    <cellStyle name="Итого 5 4 8" xfId="34092"/>
    <cellStyle name="Итого 5 5" xfId="34093"/>
    <cellStyle name="Итого 5 6" xfId="34094"/>
    <cellStyle name="Итого 5 7" xfId="34095"/>
    <cellStyle name="Итого 5 8" xfId="34096"/>
    <cellStyle name="Итого 5 9" xfId="34097"/>
    <cellStyle name="Итого 6" xfId="34098"/>
    <cellStyle name="Итого 6 2" xfId="34099"/>
    <cellStyle name="Итого 6 3" xfId="34100"/>
    <cellStyle name="Итого 6 4" xfId="34101"/>
    <cellStyle name="Итого 6 5" xfId="34102"/>
    <cellStyle name="Итого 6 6" xfId="34103"/>
    <cellStyle name="Итого 6 7" xfId="34104"/>
    <cellStyle name="Итого 6 8" xfId="34105"/>
    <cellStyle name="Итого 7" xfId="34106"/>
    <cellStyle name="Итого 7 2" xfId="34107"/>
    <cellStyle name="Итого 7 3" xfId="34108"/>
    <cellStyle name="Итого 7 4" xfId="34109"/>
    <cellStyle name="Итого 7 5" xfId="34110"/>
    <cellStyle name="Итого 7 6" xfId="34111"/>
    <cellStyle name="Итого 7 7" xfId="34112"/>
    <cellStyle name="Итого 7 8" xfId="34113"/>
    <cellStyle name="Итого 8" xfId="34114"/>
    <cellStyle name="Итого 8 2" xfId="34115"/>
    <cellStyle name="Итого 8 3" xfId="34116"/>
    <cellStyle name="Итого 8 4" xfId="34117"/>
    <cellStyle name="Итого 8 5" xfId="34118"/>
    <cellStyle name="Итого 8 6" xfId="34119"/>
    <cellStyle name="Итого 8 7" xfId="34120"/>
    <cellStyle name="Итого 8 8" xfId="34121"/>
    <cellStyle name="Итого 9" xfId="34122"/>
    <cellStyle name="Итого_НВВ 2014 год  по заявкам" xfId="48708"/>
    <cellStyle name="ИТОГОВЫЙ" xfId="3880"/>
    <cellStyle name="ИТОГОВЫЙ 10" xfId="34123"/>
    <cellStyle name="ИТОГОВЫЙ 10 2" xfId="34124"/>
    <cellStyle name="ИТОГОВЫЙ 10 3" xfId="34125"/>
    <cellStyle name="ИТОГОВЫЙ 10 4" xfId="34126"/>
    <cellStyle name="ИТОГОВЫЙ 10 5" xfId="34127"/>
    <cellStyle name="ИТОГОВЫЙ 11" xfId="34128"/>
    <cellStyle name="ИТОГОВЫЙ 11 2" xfId="34129"/>
    <cellStyle name="ИТОГОВЫЙ 11 3" xfId="34130"/>
    <cellStyle name="ИТОГОВЫЙ 11 4" xfId="34131"/>
    <cellStyle name="ИТОГОВЫЙ 11 5" xfId="34132"/>
    <cellStyle name="ИТОГОВЫЙ 12" xfId="34133"/>
    <cellStyle name="ИТОГОВЫЙ 12 2" xfId="34134"/>
    <cellStyle name="ИТОГОВЫЙ 12 3" xfId="34135"/>
    <cellStyle name="ИТОГОВЫЙ 12 4" xfId="34136"/>
    <cellStyle name="ИТОГОВЫЙ 12 5" xfId="34137"/>
    <cellStyle name="ИТОГОВЫЙ 13" xfId="34138"/>
    <cellStyle name="ИТОГОВЫЙ 14" xfId="34139"/>
    <cellStyle name="ИТОГОВЫЙ 15" xfId="34140"/>
    <cellStyle name="ИТОГОВЫЙ 16" xfId="34141"/>
    <cellStyle name="ИТОГОВЫЙ 17" xfId="34142"/>
    <cellStyle name="ИТОГОВЫЙ 2" xfId="3881"/>
    <cellStyle name="ИТОГОВЫЙ 2 2" xfId="34143"/>
    <cellStyle name="ИТОГОВЫЙ 2 2 2" xfId="34144"/>
    <cellStyle name="ИТОГОВЫЙ 2 2 3" xfId="34145"/>
    <cellStyle name="ИТОГОВЫЙ 2 2 4" xfId="34146"/>
    <cellStyle name="ИТОГОВЫЙ 2 2 5" xfId="34147"/>
    <cellStyle name="ИТОГОВЫЙ 2 3" xfId="34148"/>
    <cellStyle name="ИТОГОВЫЙ 2 3 2" xfId="34149"/>
    <cellStyle name="ИТОГОВЫЙ 2 3 3" xfId="34150"/>
    <cellStyle name="ИТОГОВЫЙ 2 3 4" xfId="34151"/>
    <cellStyle name="ИТОГОВЫЙ 2 3 5" xfId="34152"/>
    <cellStyle name="ИТОГОВЫЙ 2 4" xfId="34153"/>
    <cellStyle name="ИТОГОВЫЙ 2 4 2" xfId="34154"/>
    <cellStyle name="ИТОГОВЫЙ 2 4 3" xfId="34155"/>
    <cellStyle name="ИТОГОВЫЙ 2 4 4" xfId="34156"/>
    <cellStyle name="ИТОГОВЫЙ 2 4 5" xfId="34157"/>
    <cellStyle name="ИТОГОВЫЙ 2 5" xfId="34158"/>
    <cellStyle name="ИТОГОВЫЙ 2 6" xfId="34159"/>
    <cellStyle name="ИТОГОВЫЙ 2 7" xfId="34160"/>
    <cellStyle name="ИТОГОВЫЙ 2 8" xfId="34161"/>
    <cellStyle name="ИТОГОВЫЙ 2 9" xfId="34162"/>
    <cellStyle name="ИТОГОВЫЙ 3" xfId="3882"/>
    <cellStyle name="ИТОГОВЫЙ 3 2" xfId="34163"/>
    <cellStyle name="ИТОГОВЫЙ 3 2 2" xfId="34164"/>
    <cellStyle name="ИТОГОВЫЙ 3 2 3" xfId="34165"/>
    <cellStyle name="ИТОГОВЫЙ 3 2 4" xfId="34166"/>
    <cellStyle name="ИТОГОВЫЙ 3 2 5" xfId="34167"/>
    <cellStyle name="ИТОГОВЫЙ 3 3" xfId="34168"/>
    <cellStyle name="ИТОГОВЫЙ 3 3 2" xfId="34169"/>
    <cellStyle name="ИТОГОВЫЙ 3 3 3" xfId="34170"/>
    <cellStyle name="ИТОГОВЫЙ 3 3 4" xfId="34171"/>
    <cellStyle name="ИТОГОВЫЙ 3 3 5" xfId="34172"/>
    <cellStyle name="ИТОГОВЫЙ 3 4" xfId="34173"/>
    <cellStyle name="ИТОГОВЫЙ 3 4 2" xfId="34174"/>
    <cellStyle name="ИТОГОВЫЙ 3 4 3" xfId="34175"/>
    <cellStyle name="ИТОГОВЫЙ 3 4 4" xfId="34176"/>
    <cellStyle name="ИТОГОВЫЙ 3 4 5" xfId="34177"/>
    <cellStyle name="ИТОГОВЫЙ 3 5" xfId="34178"/>
    <cellStyle name="ИТОГОВЫЙ 3 6" xfId="34179"/>
    <cellStyle name="ИТОГОВЫЙ 3 7" xfId="34180"/>
    <cellStyle name="ИТОГОВЫЙ 3 8" xfId="34181"/>
    <cellStyle name="ИТОГОВЫЙ 3 9" xfId="34182"/>
    <cellStyle name="ИТОГОВЫЙ 4" xfId="3883"/>
    <cellStyle name="ИТОГОВЫЙ 4 2" xfId="34183"/>
    <cellStyle name="ИТОГОВЫЙ 4 2 2" xfId="34184"/>
    <cellStyle name="ИТОГОВЫЙ 4 2 3" xfId="34185"/>
    <cellStyle name="ИТОГОВЫЙ 4 2 4" xfId="34186"/>
    <cellStyle name="ИТОГОВЫЙ 4 2 5" xfId="34187"/>
    <cellStyle name="ИТОГОВЫЙ 4 3" xfId="34188"/>
    <cellStyle name="ИТОГОВЫЙ 4 3 2" xfId="34189"/>
    <cellStyle name="ИТОГОВЫЙ 4 3 3" xfId="34190"/>
    <cellStyle name="ИТОГОВЫЙ 4 3 4" xfId="34191"/>
    <cellStyle name="ИТОГОВЫЙ 4 3 5" xfId="34192"/>
    <cellStyle name="ИТОГОВЫЙ 4 4" xfId="34193"/>
    <cellStyle name="ИТОГОВЫЙ 4 4 2" xfId="34194"/>
    <cellStyle name="ИТОГОВЫЙ 4 4 3" xfId="34195"/>
    <cellStyle name="ИТОГОВЫЙ 4 4 4" xfId="34196"/>
    <cellStyle name="ИТОГОВЫЙ 4 4 5" xfId="34197"/>
    <cellStyle name="ИТОГОВЫЙ 4 5" xfId="34198"/>
    <cellStyle name="ИТОГОВЫЙ 4 6" xfId="34199"/>
    <cellStyle name="ИТОГОВЫЙ 4 7" xfId="34200"/>
    <cellStyle name="ИТОГОВЫЙ 4 8" xfId="34201"/>
    <cellStyle name="ИТОГОВЫЙ 4 9" xfId="34202"/>
    <cellStyle name="ИТОГОВЫЙ 5" xfId="3884"/>
    <cellStyle name="ИТОГОВЫЙ 5 2" xfId="34203"/>
    <cellStyle name="ИТОГОВЫЙ 5 2 2" xfId="34204"/>
    <cellStyle name="ИТОГОВЫЙ 5 2 3" xfId="34205"/>
    <cellStyle name="ИТОГОВЫЙ 5 2 4" xfId="34206"/>
    <cellStyle name="ИТОГОВЫЙ 5 2 5" xfId="34207"/>
    <cellStyle name="ИТОГОВЫЙ 5 3" xfId="34208"/>
    <cellStyle name="ИТОГОВЫЙ 5 3 2" xfId="34209"/>
    <cellStyle name="ИТОГОВЫЙ 5 3 3" xfId="34210"/>
    <cellStyle name="ИТОГОВЫЙ 5 3 4" xfId="34211"/>
    <cellStyle name="ИТОГОВЫЙ 5 3 5" xfId="34212"/>
    <cellStyle name="ИТОГОВЫЙ 5 4" xfId="34213"/>
    <cellStyle name="ИТОГОВЫЙ 5 4 2" xfId="34214"/>
    <cellStyle name="ИТОГОВЫЙ 5 4 3" xfId="34215"/>
    <cellStyle name="ИТОГОВЫЙ 5 4 4" xfId="34216"/>
    <cellStyle name="ИТОГОВЫЙ 5 4 5" xfId="34217"/>
    <cellStyle name="ИТОГОВЫЙ 5 5" xfId="34218"/>
    <cellStyle name="ИТОГОВЫЙ 5 6" xfId="34219"/>
    <cellStyle name="ИТОГОВЫЙ 5 7" xfId="34220"/>
    <cellStyle name="ИТОГОВЫЙ 5 8" xfId="34221"/>
    <cellStyle name="ИТОГОВЫЙ 5 9" xfId="34222"/>
    <cellStyle name="ИТОГОВЫЙ 6" xfId="3885"/>
    <cellStyle name="ИТОГОВЫЙ 6 2" xfId="34223"/>
    <cellStyle name="ИТОГОВЫЙ 6 2 2" xfId="34224"/>
    <cellStyle name="ИТОГОВЫЙ 6 2 3" xfId="34225"/>
    <cellStyle name="ИТОГОВЫЙ 6 2 4" xfId="34226"/>
    <cellStyle name="ИТОГОВЫЙ 6 2 5" xfId="34227"/>
    <cellStyle name="ИТОГОВЫЙ 6 3" xfId="34228"/>
    <cellStyle name="ИТОГОВЫЙ 6 3 2" xfId="34229"/>
    <cellStyle name="ИТОГОВЫЙ 6 3 3" xfId="34230"/>
    <cellStyle name="ИТОГОВЫЙ 6 3 4" xfId="34231"/>
    <cellStyle name="ИТОГОВЫЙ 6 3 5" xfId="34232"/>
    <cellStyle name="ИТОГОВЫЙ 6 4" xfId="34233"/>
    <cellStyle name="ИТОГОВЫЙ 6 4 2" xfId="34234"/>
    <cellStyle name="ИТОГОВЫЙ 6 4 3" xfId="34235"/>
    <cellStyle name="ИТОГОВЫЙ 6 4 4" xfId="34236"/>
    <cellStyle name="ИТОГОВЫЙ 6 4 5" xfId="34237"/>
    <cellStyle name="ИТОГОВЫЙ 6 5" xfId="34238"/>
    <cellStyle name="ИТОГОВЫЙ 6 6" xfId="34239"/>
    <cellStyle name="ИТОГОВЫЙ 6 7" xfId="34240"/>
    <cellStyle name="ИТОГОВЫЙ 6 8" xfId="34241"/>
    <cellStyle name="ИТОГОВЫЙ 6 9" xfId="34242"/>
    <cellStyle name="ИТОГОВЫЙ 7" xfId="3886"/>
    <cellStyle name="ИТОГОВЫЙ 7 2" xfId="34243"/>
    <cellStyle name="ИТОГОВЫЙ 7 2 2" xfId="34244"/>
    <cellStyle name="ИТОГОВЫЙ 7 2 3" xfId="34245"/>
    <cellStyle name="ИТОГОВЫЙ 7 2 4" xfId="34246"/>
    <cellStyle name="ИТОГОВЫЙ 7 2 5" xfId="34247"/>
    <cellStyle name="ИТОГОВЫЙ 7 3" xfId="34248"/>
    <cellStyle name="ИТОГОВЫЙ 7 3 2" xfId="34249"/>
    <cellStyle name="ИТОГОВЫЙ 7 3 3" xfId="34250"/>
    <cellStyle name="ИТОГОВЫЙ 7 3 4" xfId="34251"/>
    <cellStyle name="ИТОГОВЫЙ 7 3 5" xfId="34252"/>
    <cellStyle name="ИТОГОВЫЙ 7 4" xfId="34253"/>
    <cellStyle name="ИТОГОВЫЙ 7 4 2" xfId="34254"/>
    <cellStyle name="ИТОГОВЫЙ 7 4 3" xfId="34255"/>
    <cellStyle name="ИТОГОВЫЙ 7 4 4" xfId="34256"/>
    <cellStyle name="ИТОГОВЫЙ 7 4 5" xfId="34257"/>
    <cellStyle name="ИТОГОВЫЙ 7 5" xfId="34258"/>
    <cellStyle name="ИТОГОВЫЙ 7 6" xfId="34259"/>
    <cellStyle name="ИТОГОВЫЙ 7 7" xfId="34260"/>
    <cellStyle name="ИТОГОВЫЙ 7 8" xfId="34261"/>
    <cellStyle name="ИТОГОВЫЙ 7 9" xfId="34262"/>
    <cellStyle name="ИТОГОВЫЙ 8" xfId="3887"/>
    <cellStyle name="ИТОГОВЫЙ 8 2" xfId="34263"/>
    <cellStyle name="ИТОГОВЫЙ 8 2 2" xfId="34264"/>
    <cellStyle name="ИТОГОВЫЙ 8 2 3" xfId="34265"/>
    <cellStyle name="ИТОГОВЫЙ 8 2 4" xfId="34266"/>
    <cellStyle name="ИТОГОВЫЙ 8 2 5" xfId="34267"/>
    <cellStyle name="ИТОГОВЫЙ 8 3" xfId="34268"/>
    <cellStyle name="ИТОГОВЫЙ 8 3 2" xfId="34269"/>
    <cellStyle name="ИТОГОВЫЙ 8 3 3" xfId="34270"/>
    <cellStyle name="ИТОГОВЫЙ 8 3 4" xfId="34271"/>
    <cellStyle name="ИТОГОВЫЙ 8 3 5" xfId="34272"/>
    <cellStyle name="ИТОГОВЫЙ 8 4" xfId="34273"/>
    <cellStyle name="ИТОГОВЫЙ 8 4 2" xfId="34274"/>
    <cellStyle name="ИТОГОВЫЙ 8 4 3" xfId="34275"/>
    <cellStyle name="ИТОГОВЫЙ 8 4 4" xfId="34276"/>
    <cellStyle name="ИТОГОВЫЙ 8 4 5" xfId="34277"/>
    <cellStyle name="ИТОГОВЫЙ 8 5" xfId="34278"/>
    <cellStyle name="ИТОГОВЫЙ 8 6" xfId="34279"/>
    <cellStyle name="ИТОГОВЫЙ 8 7" xfId="34280"/>
    <cellStyle name="ИТОГОВЫЙ 8 8" xfId="34281"/>
    <cellStyle name="ИТОГОВЫЙ 8 9" xfId="34282"/>
    <cellStyle name="ИТОГОВЫЙ 9" xfId="3888"/>
    <cellStyle name="ИТОГОВЫЙ 9 2" xfId="34283"/>
    <cellStyle name="ИТОГОВЫЙ 9 2 2" xfId="34284"/>
    <cellStyle name="ИТОГОВЫЙ 9 2 3" xfId="34285"/>
    <cellStyle name="ИТОГОВЫЙ 9 2 4" xfId="34286"/>
    <cellStyle name="ИТОГОВЫЙ 9 2 5" xfId="34287"/>
    <cellStyle name="ИТОГОВЫЙ 9 3" xfId="34288"/>
    <cellStyle name="ИТОГОВЫЙ 9 3 2" xfId="34289"/>
    <cellStyle name="ИТОГОВЫЙ 9 3 3" xfId="34290"/>
    <cellStyle name="ИТОГОВЫЙ 9 3 4" xfId="34291"/>
    <cellStyle name="ИТОГОВЫЙ 9 3 5" xfId="34292"/>
    <cellStyle name="ИТОГОВЫЙ 9 4" xfId="34293"/>
    <cellStyle name="ИТОГОВЫЙ 9 4 2" xfId="34294"/>
    <cellStyle name="ИТОГОВЫЙ 9 4 3" xfId="34295"/>
    <cellStyle name="ИТОГОВЫЙ 9 4 4" xfId="34296"/>
    <cellStyle name="ИТОГОВЫЙ 9 4 5" xfId="34297"/>
    <cellStyle name="ИТОГОВЫЙ 9 5" xfId="34298"/>
    <cellStyle name="ИТОГОВЫЙ 9 6" xfId="34299"/>
    <cellStyle name="ИТОГОВЫЙ 9 7" xfId="34300"/>
    <cellStyle name="ИТОГОВЫЙ 9 8" xfId="34301"/>
    <cellStyle name="ИТОГОВЫЙ 9 9" xfId="34302"/>
    <cellStyle name="ИТОГОВЫЙ_1" xfId="3889"/>
    <cellStyle name="Контрольная ячейка" xfId="2681" builtinId="23" hidden="1"/>
    <cellStyle name="Контрольная ячейка" xfId="4248" builtinId="23" hidden="1"/>
    <cellStyle name="Контрольная ячейка" xfId="4288" builtinId="23" hidden="1"/>
    <cellStyle name="Контрольная ячейка" xfId="4328" builtinId="23" hidden="1"/>
    <cellStyle name="Контрольная ячейка" xfId="4370" builtinId="23" hidden="1"/>
    <cellStyle name="Контрольная ячейка" xfId="4410" builtinId="23" hidden="1"/>
    <cellStyle name="Контрольная ячейка" xfId="4450" builtinId="23" hidden="1"/>
    <cellStyle name="Контрольная ячейка" xfId="4490" builtinId="23" hidden="1"/>
    <cellStyle name="Контрольная ячейка" xfId="4531" builtinId="23" hidden="1"/>
    <cellStyle name="Контрольная ячейка" xfId="4571" builtinId="23" hidden="1"/>
    <cellStyle name="Контрольная ячейка" xfId="4611" builtinId="23" hidden="1"/>
    <cellStyle name="Контрольная ячейка" xfId="4651" builtinId="23" hidden="1"/>
    <cellStyle name="Контрольная ячейка" xfId="4691" builtinId="23" hidden="1"/>
    <cellStyle name="Контрольная ячейка" xfId="4731" builtinId="23" hidden="1"/>
    <cellStyle name="Контрольная ячейка" xfId="4771" builtinId="23" hidden="1"/>
    <cellStyle name="Контрольная ячейка" xfId="4811" builtinId="23" hidden="1"/>
    <cellStyle name="Контрольная ячейка" xfId="4851" builtinId="23" hidden="1"/>
    <cellStyle name="Контрольная ячейка" xfId="4891" builtinId="23" hidden="1"/>
    <cellStyle name="Контрольная ячейка" xfId="4931" builtinId="23" hidden="1"/>
    <cellStyle name="Контрольная ячейка" xfId="4971" builtinId="23" hidden="1"/>
    <cellStyle name="Контрольная ячейка" xfId="47402"/>
    <cellStyle name="Контрольная ячейка 10" xfId="38656"/>
    <cellStyle name="Контрольная ячейка 10 2" xfId="42866"/>
    <cellStyle name="Контрольная ячейка 10 2 2" xfId="42867"/>
    <cellStyle name="Контрольная ячейка 10 3" xfId="42868"/>
    <cellStyle name="Контрольная ячейка 11" xfId="42869"/>
    <cellStyle name="Контрольная ячейка 11 2" xfId="42870"/>
    <cellStyle name="Контрольная ячейка 11 2 2" xfId="42871"/>
    <cellStyle name="Контрольная ячейка 11 3" xfId="42872"/>
    <cellStyle name="Контрольная ячейка 12" xfId="48134"/>
    <cellStyle name="Контрольная ячейка 13" xfId="48135"/>
    <cellStyle name="Контрольная ячейка 14" xfId="48136"/>
    <cellStyle name="Контрольная ячейка 15" xfId="48137"/>
    <cellStyle name="Контрольная ячейка 16" xfId="48138"/>
    <cellStyle name="Контрольная ячейка 17" xfId="48139"/>
    <cellStyle name="Контрольная ячейка 18" xfId="48140"/>
    <cellStyle name="Контрольная ячейка 19" xfId="48141"/>
    <cellStyle name="Контрольная ячейка 2" xfId="1796"/>
    <cellStyle name="Контрольная ячейка 2 2" xfId="1797"/>
    <cellStyle name="Контрольная ячейка 2 2 2" xfId="34303"/>
    <cellStyle name="Контрольная ячейка 2 2 2 2" xfId="42873"/>
    <cellStyle name="Контрольная ячейка 2 2 2 2 2" xfId="42874"/>
    <cellStyle name="Контрольная ячейка 2 2 2 3" xfId="42875"/>
    <cellStyle name="Контрольная ячейка 2 2 3" xfId="42876"/>
    <cellStyle name="Контрольная ячейка 2 2 3 2" xfId="42877"/>
    <cellStyle name="Контрольная ячейка 2 2 4" xfId="42878"/>
    <cellStyle name="Контрольная ячейка 2 3" xfId="1798"/>
    <cellStyle name="Контрольная ячейка 2 3 2" xfId="34304"/>
    <cellStyle name="Контрольная ячейка 2 3 2 2" xfId="42879"/>
    <cellStyle name="Контрольная ячейка 2 3 2 2 2" xfId="42880"/>
    <cellStyle name="Контрольная ячейка 2 3 2 3" xfId="42881"/>
    <cellStyle name="Контрольная ячейка 2 3 3" xfId="42882"/>
    <cellStyle name="Контрольная ячейка 2 3 3 2" xfId="42883"/>
    <cellStyle name="Контрольная ячейка 2 3 4" xfId="42884"/>
    <cellStyle name="Контрольная ячейка 2 4" xfId="34305"/>
    <cellStyle name="Контрольная ячейка 2 4 2" xfId="42885"/>
    <cellStyle name="Контрольная ячейка 2 4 2 2" xfId="42886"/>
    <cellStyle name="Контрольная ячейка 2 4 3" xfId="42887"/>
    <cellStyle name="Контрольная ячейка 2 5" xfId="34306"/>
    <cellStyle name="Контрольная ячейка 2 5 2" xfId="42888"/>
    <cellStyle name="Контрольная ячейка 2 5 2 2" xfId="42889"/>
    <cellStyle name="Контрольная ячейка 2 5 3" xfId="42890"/>
    <cellStyle name="Контрольная ячейка 2 6" xfId="34307"/>
    <cellStyle name="Контрольная ячейка 2 6 2" xfId="42891"/>
    <cellStyle name="Контрольная ячейка 2 6 2 2" xfId="42892"/>
    <cellStyle name="Контрольная ячейка 2 6 3" xfId="42893"/>
    <cellStyle name="Контрольная ячейка 2 7" xfId="42894"/>
    <cellStyle name="Контрольная ячейка 2 7 2" xfId="42895"/>
    <cellStyle name="Контрольная ячейка 2 8" xfId="42896"/>
    <cellStyle name="Контрольная ячейка 2_46EE.2011(v1.0)" xfId="3890"/>
    <cellStyle name="Контрольная ячейка 20" xfId="48142"/>
    <cellStyle name="Контрольная ячейка 3" xfId="1799"/>
    <cellStyle name="Контрольная ячейка 3 2" xfId="3891"/>
    <cellStyle name="Контрольная ячейка 3 2 2" xfId="42897"/>
    <cellStyle name="Контрольная ячейка 3 2 2 2" xfId="42898"/>
    <cellStyle name="Контрольная ячейка 3 2 3" xfId="42899"/>
    <cellStyle name="Контрольная ячейка 3 3" xfId="42900"/>
    <cellStyle name="Контрольная ячейка 3 3 2" xfId="42901"/>
    <cellStyle name="Контрольная ячейка 3 4" xfId="42902"/>
    <cellStyle name="Контрольная ячейка 3_46EE.2011(v1.0)" xfId="3892"/>
    <cellStyle name="Контрольная ячейка 4" xfId="1800"/>
    <cellStyle name="Контрольная ячейка 4 2" xfId="3893"/>
    <cellStyle name="Контрольная ячейка 4 2 2" xfId="42903"/>
    <cellStyle name="Контрольная ячейка 4 2 2 2" xfId="42904"/>
    <cellStyle name="Контрольная ячейка 4 2 3" xfId="42905"/>
    <cellStyle name="Контрольная ячейка 4 3" xfId="42906"/>
    <cellStyle name="Контрольная ячейка 4 3 2" xfId="42907"/>
    <cellStyle name="Контрольная ячейка 4 4" xfId="42908"/>
    <cellStyle name="Контрольная ячейка 4_46EE.2011(v1.0)" xfId="3894"/>
    <cellStyle name="Контрольная ячейка 5" xfId="1801"/>
    <cellStyle name="Контрольная ячейка 5 2" xfId="3895"/>
    <cellStyle name="Контрольная ячейка 5 2 2" xfId="42909"/>
    <cellStyle name="Контрольная ячейка 5 2 2 2" xfId="42910"/>
    <cellStyle name="Контрольная ячейка 5 2 3" xfId="42911"/>
    <cellStyle name="Контрольная ячейка 5 3" xfId="42912"/>
    <cellStyle name="Контрольная ячейка 5 3 2" xfId="42913"/>
    <cellStyle name="Контрольная ячейка 5 4" xfId="42914"/>
    <cellStyle name="Контрольная ячейка 5_46EE.2011(v1.0)" xfId="3896"/>
    <cellStyle name="Контрольная ячейка 6" xfId="1802"/>
    <cellStyle name="Контрольная ячейка 6 2" xfId="3897"/>
    <cellStyle name="Контрольная ячейка 6 2 2" xfId="42915"/>
    <cellStyle name="Контрольная ячейка 6 2 2 2" xfId="42916"/>
    <cellStyle name="Контрольная ячейка 6 2 3" xfId="42917"/>
    <cellStyle name="Контрольная ячейка 6 3" xfId="42918"/>
    <cellStyle name="Контрольная ячейка 6 3 2" xfId="42919"/>
    <cellStyle name="Контрольная ячейка 6 4" xfId="42920"/>
    <cellStyle name="Контрольная ячейка 6_46EE.2011(v1.0)" xfId="3898"/>
    <cellStyle name="Контрольная ячейка 7" xfId="3899"/>
    <cellStyle name="Контрольная ячейка 7 2" xfId="3900"/>
    <cellStyle name="Контрольная ячейка 7 2 2" xfId="42921"/>
    <cellStyle name="Контрольная ячейка 7 2 2 2" xfId="42922"/>
    <cellStyle name="Контрольная ячейка 7 2 3" xfId="42923"/>
    <cellStyle name="Контрольная ячейка 7 3" xfId="42924"/>
    <cellStyle name="Контрольная ячейка 7 3 2" xfId="42925"/>
    <cellStyle name="Контрольная ячейка 7 4" xfId="42926"/>
    <cellStyle name="Контрольная ячейка 7_46EE.2011(v1.0)" xfId="3901"/>
    <cellStyle name="Контрольная ячейка 8" xfId="3902"/>
    <cellStyle name="Контрольная ячейка 8 2" xfId="3903"/>
    <cellStyle name="Контрольная ячейка 8 2 2" xfId="42927"/>
    <cellStyle name="Контрольная ячейка 8 2 2 2" xfId="42928"/>
    <cellStyle name="Контрольная ячейка 8 2 3" xfId="42929"/>
    <cellStyle name="Контрольная ячейка 8 3" xfId="42930"/>
    <cellStyle name="Контрольная ячейка 8 3 2" xfId="42931"/>
    <cellStyle name="Контрольная ячейка 8 4" xfId="42932"/>
    <cellStyle name="Контрольная ячейка 8_46EE.2011(v1.0)" xfId="3904"/>
    <cellStyle name="Контрольная ячейка 9" xfId="3905"/>
    <cellStyle name="Контрольная ячейка 9 2" xfId="3906"/>
    <cellStyle name="Контрольная ячейка 9 2 2" xfId="42933"/>
    <cellStyle name="Контрольная ячейка 9 2 2 2" xfId="42934"/>
    <cellStyle name="Контрольная ячейка 9 2 3" xfId="42935"/>
    <cellStyle name="Контрольная ячейка 9 3" xfId="42936"/>
    <cellStyle name="Контрольная ячейка 9 3 2" xfId="42937"/>
    <cellStyle name="Контрольная ячейка 9 4" xfId="42938"/>
    <cellStyle name="Контрольная ячейка 9_46EE.2011(v1.0)" xfId="3907"/>
    <cellStyle name="Контрольная ячейка_46EE.2011(v1.0)" xfId="47710"/>
    <cellStyle name="Миша (бланки отчетности)" xfId="3908"/>
    <cellStyle name="Миша (бланки отчетности) 2" xfId="42939"/>
    <cellStyle name="Мой заголовок" xfId="167"/>
    <cellStyle name="Мой заголовок 2" xfId="42940"/>
    <cellStyle name="Мой заголовок листа" xfId="168"/>
    <cellStyle name="Мой заголовок листа 2" xfId="498"/>
    <cellStyle name="Мой заголовок листа 2 2" xfId="1807"/>
    <cellStyle name="Мой заголовок листа 2 2 2" xfId="42941"/>
    <cellStyle name="Мой заголовок листа 2 3" xfId="42942"/>
    <cellStyle name="Мой заголовок листа 2_НВВ 2014 год  по заявкам" xfId="48709"/>
    <cellStyle name="Мой заголовок листа 3" xfId="1808"/>
    <cellStyle name="Мой заголовок листа 3 2" xfId="42943"/>
    <cellStyle name="Мой заголовок листа 4" xfId="1809"/>
    <cellStyle name="Мой заголовок листа 4 2" xfId="42944"/>
    <cellStyle name="Мой заголовок листа 5" xfId="42945"/>
    <cellStyle name="Мой заголовок листа_Итоги тариф. кампании 2011_коррек" xfId="1810"/>
    <cellStyle name="Мой заголовок_НВВ 2014 год  по заявкам" xfId="48710"/>
    <cellStyle name="Мои наименования показателей" xfId="166"/>
    <cellStyle name="Мои наименования показателей 10" xfId="38657"/>
    <cellStyle name="Мои наименования показателей 11" xfId="38658"/>
    <cellStyle name="Мои наименования показателей 2" xfId="1803"/>
    <cellStyle name="Мои наименования показателей 2 10" xfId="42946"/>
    <cellStyle name="Мои наименования показателей 2 2" xfId="3909"/>
    <cellStyle name="Мои наименования показателей 2 2 2" xfId="42947"/>
    <cellStyle name="Мои наименования показателей 2 3" xfId="3910"/>
    <cellStyle name="Мои наименования показателей 2 3 2" xfId="42948"/>
    <cellStyle name="Мои наименования показателей 2 4" xfId="3911"/>
    <cellStyle name="Мои наименования показателей 2 4 2" xfId="42949"/>
    <cellStyle name="Мои наименования показателей 2 5" xfId="3912"/>
    <cellStyle name="Мои наименования показателей 2 5 2" xfId="42950"/>
    <cellStyle name="Мои наименования показателей 2 6" xfId="3913"/>
    <cellStyle name="Мои наименования показателей 2 6 2" xfId="42951"/>
    <cellStyle name="Мои наименования показателей 2 7" xfId="3914"/>
    <cellStyle name="Мои наименования показателей 2 7 2" xfId="42952"/>
    <cellStyle name="Мои наименования показателей 2 8" xfId="3915"/>
    <cellStyle name="Мои наименования показателей 2 8 2" xfId="42953"/>
    <cellStyle name="Мои наименования показателей 2 9" xfId="3916"/>
    <cellStyle name="Мои наименования показателей 2 9 2" xfId="42954"/>
    <cellStyle name="Мои наименования показателей 2_1" xfId="3917"/>
    <cellStyle name="Мои наименования показателей 3" xfId="1804"/>
    <cellStyle name="Мои наименования показателей 3 10" xfId="42955"/>
    <cellStyle name="Мои наименования показателей 3 11" xfId="42956"/>
    <cellStyle name="Мои наименования показателей 3 2" xfId="3918"/>
    <cellStyle name="Мои наименования показателей 3 2 2" xfId="42957"/>
    <cellStyle name="Мои наименования показателей 3 3" xfId="3919"/>
    <cellStyle name="Мои наименования показателей 3 3 2" xfId="42958"/>
    <cellStyle name="Мои наименования показателей 3 4" xfId="3920"/>
    <cellStyle name="Мои наименования показателей 3 4 2" xfId="42959"/>
    <cellStyle name="Мои наименования показателей 3 5" xfId="3921"/>
    <cellStyle name="Мои наименования показателей 3 5 2" xfId="42960"/>
    <cellStyle name="Мои наименования показателей 3 6" xfId="3922"/>
    <cellStyle name="Мои наименования показателей 3 6 2" xfId="42961"/>
    <cellStyle name="Мои наименования показателей 3 7" xfId="3923"/>
    <cellStyle name="Мои наименования показателей 3 7 2" xfId="42962"/>
    <cellStyle name="Мои наименования показателей 3 8" xfId="3924"/>
    <cellStyle name="Мои наименования показателей 3 8 2" xfId="42963"/>
    <cellStyle name="Мои наименования показателей 3 9" xfId="3925"/>
    <cellStyle name="Мои наименования показателей 3 9 2" xfId="42964"/>
    <cellStyle name="Мои наименования показателей 3_1" xfId="3926"/>
    <cellStyle name="Мои наименования показателей 4" xfId="1805"/>
    <cellStyle name="Мои наименования показателей 4 10" xfId="42965"/>
    <cellStyle name="Мои наименования показателей 4 2" xfId="3927"/>
    <cellStyle name="Мои наименования показателей 4 2 2" xfId="42966"/>
    <cellStyle name="Мои наименования показателей 4 3" xfId="3928"/>
    <cellStyle name="Мои наименования показателей 4 3 2" xfId="42967"/>
    <cellStyle name="Мои наименования показателей 4 4" xfId="3929"/>
    <cellStyle name="Мои наименования показателей 4 4 2" xfId="42968"/>
    <cellStyle name="Мои наименования показателей 4 5" xfId="3930"/>
    <cellStyle name="Мои наименования показателей 4 5 2" xfId="42969"/>
    <cellStyle name="Мои наименования показателей 4 6" xfId="3931"/>
    <cellStyle name="Мои наименования показателей 4 6 2" xfId="42970"/>
    <cellStyle name="Мои наименования показателей 4 7" xfId="3932"/>
    <cellStyle name="Мои наименования показателей 4 7 2" xfId="42971"/>
    <cellStyle name="Мои наименования показателей 4 8" xfId="3933"/>
    <cellStyle name="Мои наименования показателей 4 8 2" xfId="42972"/>
    <cellStyle name="Мои наименования показателей 4 9" xfId="3934"/>
    <cellStyle name="Мои наименования показателей 4 9 2" xfId="42973"/>
    <cellStyle name="Мои наименования показателей 4_1" xfId="3935"/>
    <cellStyle name="Мои наименования показателей 5" xfId="1806"/>
    <cellStyle name="Мои наименования показателей 5 10" xfId="3936"/>
    <cellStyle name="Мои наименования показателей 5 2" xfId="3937"/>
    <cellStyle name="Мои наименования показателей 5 2 2" xfId="42974"/>
    <cellStyle name="Мои наименования показателей 5 3" xfId="3938"/>
    <cellStyle name="Мои наименования показателей 5 3 2" xfId="42975"/>
    <cellStyle name="Мои наименования показателей 5 4" xfId="3939"/>
    <cellStyle name="Мои наименования показателей 5 4 2" xfId="42976"/>
    <cellStyle name="Мои наименования показателей 5 5" xfId="3940"/>
    <cellStyle name="Мои наименования показателей 5 5 2" xfId="42977"/>
    <cellStyle name="Мои наименования показателей 5 6" xfId="3941"/>
    <cellStyle name="Мои наименования показателей 5 6 2" xfId="42978"/>
    <cellStyle name="Мои наименования показателей 5 7" xfId="3942"/>
    <cellStyle name="Мои наименования показателей 5 7 2" xfId="42979"/>
    <cellStyle name="Мои наименования показателей 5 8" xfId="3943"/>
    <cellStyle name="Мои наименования показателей 5 8 2" xfId="42980"/>
    <cellStyle name="Мои наименования показателей 5 9" xfId="3944"/>
    <cellStyle name="Мои наименования показателей 5 9 2" xfId="42981"/>
    <cellStyle name="Мои наименования показателей 5_1" xfId="3945"/>
    <cellStyle name="Мои наименования показателей 6" xfId="3946"/>
    <cellStyle name="Мои наименования показателей 6 2" xfId="3947"/>
    <cellStyle name="Мои наименования показателей 6 2 2" xfId="42982"/>
    <cellStyle name="Мои наименования показателей 6 3" xfId="3948"/>
    <cellStyle name="Мои наименования показателей 6 3 2" xfId="42983"/>
    <cellStyle name="Мои наименования показателей 6 4" xfId="42984"/>
    <cellStyle name="Мои наименования показателей 6_46EE.2011(v1.0)" xfId="3949"/>
    <cellStyle name="Мои наименования показателей 7" xfId="3950"/>
    <cellStyle name="Мои наименования показателей 7 2" xfId="3951"/>
    <cellStyle name="Мои наименования показателей 7 2 2" xfId="42985"/>
    <cellStyle name="Мои наименования показателей 7 3" xfId="3952"/>
    <cellStyle name="Мои наименования показателей 7 3 2" xfId="42986"/>
    <cellStyle name="Мои наименования показателей 7 4" xfId="42987"/>
    <cellStyle name="Мои наименования показателей 7_46EE.2011(v1.0)" xfId="3953"/>
    <cellStyle name="Мои наименования показателей 8" xfId="3954"/>
    <cellStyle name="Мои наименования показателей 8 2" xfId="3955"/>
    <cellStyle name="Мои наименования показателей 8 2 2" xfId="42988"/>
    <cellStyle name="Мои наименования показателей 8 3" xfId="3956"/>
    <cellStyle name="Мои наименования показателей 8 3 2" xfId="42989"/>
    <cellStyle name="Мои наименования показателей 8 4" xfId="42990"/>
    <cellStyle name="Мои наименования показателей 8_46EE.2011(v1.0)" xfId="3957"/>
    <cellStyle name="Мои наименования показателей 9" xfId="38659"/>
    <cellStyle name="Мои наименования показателей_46EE.2011" xfId="3958"/>
    <cellStyle name="МЭС" xfId="47403"/>
    <cellStyle name="назв фил" xfId="3959"/>
    <cellStyle name="назв фил 10" xfId="34308"/>
    <cellStyle name="назв фил 11" xfId="34309"/>
    <cellStyle name="назв фил 12" xfId="34310"/>
    <cellStyle name="назв фил 13" xfId="34311"/>
    <cellStyle name="назв фил 2" xfId="34312"/>
    <cellStyle name="назв фил 2 2" xfId="34313"/>
    <cellStyle name="назв фил 2 3" xfId="34314"/>
    <cellStyle name="назв фил 2 4" xfId="34315"/>
    <cellStyle name="назв фил 2 5" xfId="34316"/>
    <cellStyle name="назв фил 2 6" xfId="34317"/>
    <cellStyle name="назв фил 2 7" xfId="34318"/>
    <cellStyle name="назв фил 2 8" xfId="34319"/>
    <cellStyle name="назв фил 3" xfId="34320"/>
    <cellStyle name="назв фил 3 2" xfId="34321"/>
    <cellStyle name="назв фил 3 3" xfId="34322"/>
    <cellStyle name="назв фил 3 4" xfId="34323"/>
    <cellStyle name="назв фил 3 5" xfId="34324"/>
    <cellStyle name="назв фил 3 6" xfId="34325"/>
    <cellStyle name="назв фил 3 7" xfId="34326"/>
    <cellStyle name="назв фил 3 8" xfId="34327"/>
    <cellStyle name="назв фил 4" xfId="34328"/>
    <cellStyle name="назв фил 4 2" xfId="34329"/>
    <cellStyle name="назв фил 4 3" xfId="34330"/>
    <cellStyle name="назв фил 4 4" xfId="34331"/>
    <cellStyle name="назв фил 4 5" xfId="34332"/>
    <cellStyle name="назв фил 4 6" xfId="34333"/>
    <cellStyle name="назв фил 4 7" xfId="34334"/>
    <cellStyle name="назв фил 4 8" xfId="34335"/>
    <cellStyle name="назв фил 5" xfId="34336"/>
    <cellStyle name="назв фил 6" xfId="34337"/>
    <cellStyle name="назв фил 7" xfId="34338"/>
    <cellStyle name="назв фил 8" xfId="34339"/>
    <cellStyle name="назв фил 9" xfId="34340"/>
    <cellStyle name="Название" xfId="2670" builtinId="15" hidden="1"/>
    <cellStyle name="Название" xfId="4237" builtinId="15" hidden="1"/>
    <cellStyle name="Название" xfId="4277" builtinId="15" hidden="1"/>
    <cellStyle name="Название" xfId="4317" builtinId="15" hidden="1"/>
    <cellStyle name="Название" xfId="4359" builtinId="15" hidden="1"/>
    <cellStyle name="Название" xfId="4399" builtinId="15" hidden="1"/>
    <cellStyle name="Название" xfId="4439" builtinId="15" hidden="1"/>
    <cellStyle name="Название" xfId="4479" builtinId="15" hidden="1"/>
    <cellStyle name="Название" xfId="4520" builtinId="15" hidden="1"/>
    <cellStyle name="Название" xfId="4560" builtinId="15" hidden="1"/>
    <cellStyle name="Название" xfId="4600" builtinId="15" hidden="1"/>
    <cellStyle name="Название" xfId="4640" builtinId="15" hidden="1"/>
    <cellStyle name="Название" xfId="4680" builtinId="15" hidden="1"/>
    <cellStyle name="Название" xfId="4720" builtinId="15" hidden="1"/>
    <cellStyle name="Название" xfId="4760" builtinId="15" hidden="1"/>
    <cellStyle name="Название" xfId="4800" builtinId="15" hidden="1"/>
    <cellStyle name="Название" xfId="4840" builtinId="15" hidden="1"/>
    <cellStyle name="Название" xfId="4880" builtinId="15" hidden="1"/>
    <cellStyle name="Название" xfId="4920" builtinId="15" hidden="1"/>
    <cellStyle name="Название" xfId="4960" builtinId="15" hidden="1"/>
    <cellStyle name="Название" xfId="47404"/>
    <cellStyle name="Название 10" xfId="38660"/>
    <cellStyle name="Название 10 2" xfId="42991"/>
    <cellStyle name="Название 11" xfId="42992"/>
    <cellStyle name="Название 11 2" xfId="42993"/>
    <cellStyle name="Название 12" xfId="48143"/>
    <cellStyle name="Название 13" xfId="48144"/>
    <cellStyle name="Название 14" xfId="48145"/>
    <cellStyle name="Название 15" xfId="48146"/>
    <cellStyle name="Название 16" xfId="48147"/>
    <cellStyle name="Название 17" xfId="48148"/>
    <cellStyle name="Название 18" xfId="48149"/>
    <cellStyle name="Название 19" xfId="48150"/>
    <cellStyle name="Название 2" xfId="1811"/>
    <cellStyle name="Название 2 2" xfId="1812"/>
    <cellStyle name="Название 2 2 2" xfId="42994"/>
    <cellStyle name="Название 2 3" xfId="1813"/>
    <cellStyle name="Название 2 3 2" xfId="42995"/>
    <cellStyle name="Название 2 4" xfId="34341"/>
    <cellStyle name="Название 2 4 2" xfId="42996"/>
    <cellStyle name="Название 2 5" xfId="34342"/>
    <cellStyle name="Название 2 5 2" xfId="42997"/>
    <cellStyle name="Название 2 6" xfId="42998"/>
    <cellStyle name="Название 2_НВВ 2014 год  по заявкам" xfId="48711"/>
    <cellStyle name="Название 20" xfId="48151"/>
    <cellStyle name="Название 3" xfId="1814"/>
    <cellStyle name="Название 3 2" xfId="3960"/>
    <cellStyle name="Название 3 2 2" xfId="42999"/>
    <cellStyle name="Название 3 3" xfId="43000"/>
    <cellStyle name="Название 4" xfId="1815"/>
    <cellStyle name="Название 4 2" xfId="3961"/>
    <cellStyle name="Название 4 2 2" xfId="43001"/>
    <cellStyle name="Название 4 3" xfId="43002"/>
    <cellStyle name="Название 5" xfId="1816"/>
    <cellStyle name="Название 5 2" xfId="3962"/>
    <cellStyle name="Название 5 2 2" xfId="43003"/>
    <cellStyle name="Название 5 3" xfId="43004"/>
    <cellStyle name="Название 6" xfId="1817"/>
    <cellStyle name="Название 6 2" xfId="3963"/>
    <cellStyle name="Название 6 2 2" xfId="43005"/>
    <cellStyle name="Название 6 3" xfId="43006"/>
    <cellStyle name="Название 7" xfId="3964"/>
    <cellStyle name="Название 7 2" xfId="3965"/>
    <cellStyle name="Название 7 2 2" xfId="43007"/>
    <cellStyle name="Название 7 3" xfId="43008"/>
    <cellStyle name="Название 8" xfId="3966"/>
    <cellStyle name="Название 8 2" xfId="3967"/>
    <cellStyle name="Название 8 2 2" xfId="43009"/>
    <cellStyle name="Название 8 3" xfId="43010"/>
    <cellStyle name="Название 9" xfId="3968"/>
    <cellStyle name="Название 9 2" xfId="3969"/>
    <cellStyle name="Название 9 2 2" xfId="43011"/>
    <cellStyle name="Название 9 3" xfId="43012"/>
    <cellStyle name="Название_46EE.2011(v1.2)" xfId="47711"/>
    <cellStyle name="Невидимый" xfId="1818"/>
    <cellStyle name="недельный" xfId="1819"/>
    <cellStyle name="недельный 2" xfId="43013"/>
    <cellStyle name="Нейтральный" xfId="2677" builtinId="28" hidden="1"/>
    <cellStyle name="Нейтральный" xfId="4244" builtinId="28" hidden="1"/>
    <cellStyle name="Нейтральный" xfId="4284" builtinId="28" hidden="1"/>
    <cellStyle name="Нейтральный" xfId="4324" builtinId="28" hidden="1"/>
    <cellStyle name="Нейтральный" xfId="4366" builtinId="28" hidden="1"/>
    <cellStyle name="Нейтральный" xfId="4406" builtinId="28" hidden="1"/>
    <cellStyle name="Нейтральный" xfId="4446" builtinId="28" hidden="1"/>
    <cellStyle name="Нейтральный" xfId="4486" builtinId="28" hidden="1"/>
    <cellStyle name="Нейтральный" xfId="4527" builtinId="28" hidden="1"/>
    <cellStyle name="Нейтральный" xfId="4567" builtinId="28" hidden="1"/>
    <cellStyle name="Нейтральный" xfId="4607" builtinId="28" hidden="1"/>
    <cellStyle name="Нейтральный" xfId="4647" builtinId="28" hidden="1"/>
    <cellStyle name="Нейтральный" xfId="4687" builtinId="28" hidden="1"/>
    <cellStyle name="Нейтральный" xfId="4727" builtinId="28" hidden="1"/>
    <cellStyle name="Нейтральный" xfId="4767" builtinId="28" hidden="1"/>
    <cellStyle name="Нейтральный" xfId="4807" builtinId="28" hidden="1"/>
    <cellStyle name="Нейтральный" xfId="4847" builtinId="28" hidden="1"/>
    <cellStyle name="Нейтральный" xfId="4887" builtinId="28" hidden="1"/>
    <cellStyle name="Нейтральный" xfId="4927" builtinId="28" hidden="1"/>
    <cellStyle name="Нейтральный" xfId="4967" builtinId="28" hidden="1"/>
    <cellStyle name="Нейтральный" xfId="47405"/>
    <cellStyle name="Нейтральный 10" xfId="38661"/>
    <cellStyle name="Нейтральный 10 2" xfId="43014"/>
    <cellStyle name="Нейтральный 11" xfId="43015"/>
    <cellStyle name="Нейтральный 11 2" xfId="43016"/>
    <cellStyle name="Нейтральный 12" xfId="48152"/>
    <cellStyle name="Нейтральный 13" xfId="48153"/>
    <cellStyle name="Нейтральный 14" xfId="48154"/>
    <cellStyle name="Нейтральный 15" xfId="48155"/>
    <cellStyle name="Нейтральный 16" xfId="48156"/>
    <cellStyle name="Нейтральный 17" xfId="48157"/>
    <cellStyle name="Нейтральный 18" xfId="48158"/>
    <cellStyle name="Нейтральный 19" xfId="48159"/>
    <cellStyle name="Нейтральный 2" xfId="1820"/>
    <cellStyle name="Нейтральный 2 2" xfId="1821"/>
    <cellStyle name="Нейтральный 2 2 2" xfId="34343"/>
    <cellStyle name="Нейтральный 2 2 2 2" xfId="43017"/>
    <cellStyle name="Нейтральный 2 2 3" xfId="43018"/>
    <cellStyle name="Нейтральный 2 3" xfId="1822"/>
    <cellStyle name="Нейтральный 2 3 2" xfId="34344"/>
    <cellStyle name="Нейтральный 2 3 2 2" xfId="43019"/>
    <cellStyle name="Нейтральный 2 3 3" xfId="43020"/>
    <cellStyle name="Нейтральный 2 4" xfId="34345"/>
    <cellStyle name="Нейтральный 2 4 2" xfId="43021"/>
    <cellStyle name="Нейтральный 2 5" xfId="34346"/>
    <cellStyle name="Нейтральный 2 5 2" xfId="43022"/>
    <cellStyle name="Нейтральный 2 6" xfId="34347"/>
    <cellStyle name="Нейтральный 2 6 2" xfId="43023"/>
    <cellStyle name="Нейтральный 2 7" xfId="43024"/>
    <cellStyle name="Нейтральный 2_НВВ 2014 год  по заявкам" xfId="48712"/>
    <cellStyle name="Нейтральный 20" xfId="48160"/>
    <cellStyle name="Нейтральный 3" xfId="1823"/>
    <cellStyle name="Нейтральный 3 2" xfId="3970"/>
    <cellStyle name="Нейтральный 3 2 2" xfId="43025"/>
    <cellStyle name="Нейтральный 3 3" xfId="43026"/>
    <cellStyle name="Нейтральный 4" xfId="1824"/>
    <cellStyle name="Нейтральный 4 2" xfId="3971"/>
    <cellStyle name="Нейтральный 4 2 2" xfId="43027"/>
    <cellStyle name="Нейтральный 4 3" xfId="43028"/>
    <cellStyle name="Нейтральный 5" xfId="1825"/>
    <cellStyle name="Нейтральный 5 2" xfId="3972"/>
    <cellStyle name="Нейтральный 5 2 2" xfId="43029"/>
    <cellStyle name="Нейтральный 5 3" xfId="43030"/>
    <cellStyle name="Нейтральный 6" xfId="1826"/>
    <cellStyle name="Нейтральный 6 2" xfId="3973"/>
    <cellStyle name="Нейтральный 6 2 2" xfId="43031"/>
    <cellStyle name="Нейтральный 6 3" xfId="43032"/>
    <cellStyle name="Нейтральный 7" xfId="3974"/>
    <cellStyle name="Нейтральный 7 2" xfId="3975"/>
    <cellStyle name="Нейтральный 7 2 2" xfId="43033"/>
    <cellStyle name="Нейтральный 7 3" xfId="43034"/>
    <cellStyle name="Нейтральный 8" xfId="3976"/>
    <cellStyle name="Нейтральный 8 2" xfId="3977"/>
    <cellStyle name="Нейтральный 8 2 2" xfId="43035"/>
    <cellStyle name="Нейтральный 8 3" xfId="43036"/>
    <cellStyle name="Нейтральный 9" xfId="3978"/>
    <cellStyle name="Нейтральный 9 2" xfId="3979"/>
    <cellStyle name="Нейтральный 9 2 2" xfId="43037"/>
    <cellStyle name="Нейтральный 9 3" xfId="43038"/>
    <cellStyle name="Нейтральный_46EE.2011(v1.2)" xfId="47712"/>
    <cellStyle name="Низ1" xfId="3980"/>
    <cellStyle name="Низ1 10" xfId="34348"/>
    <cellStyle name="Низ1 11" xfId="34349"/>
    <cellStyle name="Низ1 12" xfId="34350"/>
    <cellStyle name="Низ1 13" xfId="34351"/>
    <cellStyle name="Низ1 2" xfId="34352"/>
    <cellStyle name="Низ1 2 2" xfId="34353"/>
    <cellStyle name="Низ1 2 3" xfId="34354"/>
    <cellStyle name="Низ1 2 4" xfId="34355"/>
    <cellStyle name="Низ1 2 5" xfId="34356"/>
    <cellStyle name="Низ1 2 6" xfId="34357"/>
    <cellStyle name="Низ1 2 7" xfId="34358"/>
    <cellStyle name="Низ1 2 8" xfId="34359"/>
    <cellStyle name="Низ1 3" xfId="34360"/>
    <cellStyle name="Низ1 3 2" xfId="34361"/>
    <cellStyle name="Низ1 3 3" xfId="34362"/>
    <cellStyle name="Низ1 3 4" xfId="34363"/>
    <cellStyle name="Низ1 3 5" xfId="34364"/>
    <cellStyle name="Низ1 3 6" xfId="34365"/>
    <cellStyle name="Низ1 3 7" xfId="34366"/>
    <cellStyle name="Низ1 3 8" xfId="34367"/>
    <cellStyle name="Низ1 4" xfId="34368"/>
    <cellStyle name="Низ1 4 2" xfId="34369"/>
    <cellStyle name="Низ1 4 3" xfId="34370"/>
    <cellStyle name="Низ1 4 4" xfId="34371"/>
    <cellStyle name="Низ1 4 5" xfId="34372"/>
    <cellStyle name="Низ1 4 6" xfId="34373"/>
    <cellStyle name="Низ1 4 7" xfId="34374"/>
    <cellStyle name="Низ1 4 8" xfId="34375"/>
    <cellStyle name="Низ1 5" xfId="34376"/>
    <cellStyle name="Низ1 6" xfId="34377"/>
    <cellStyle name="Низ1 7" xfId="34378"/>
    <cellStyle name="Низ1 8" xfId="34379"/>
    <cellStyle name="Низ1 9" xfId="34380"/>
    <cellStyle name="Низ2" xfId="3981"/>
    <cellStyle name="Обычный" xfId="0" builtinId="0"/>
    <cellStyle name="Обычный 10" xfId="169"/>
    <cellStyle name="Обычный 10 2" xfId="1827"/>
    <cellStyle name="Обычный 10 2 2" xfId="1828"/>
    <cellStyle name="Обычный 10 2 2 2" xfId="38662"/>
    <cellStyle name="Обычный 10 2 2 2 2" xfId="43039"/>
    <cellStyle name="Обычный 10 2 2 3" xfId="43040"/>
    <cellStyle name="Обычный 10 2 2 3 2" xfId="43041"/>
    <cellStyle name="Обычный 10 2 2 4" xfId="43042"/>
    <cellStyle name="Обычный 10 2 2_Карта сбора НВВ РЭ 1 полугодие" xfId="43043"/>
    <cellStyle name="Обычный 10 2 3" xfId="34381"/>
    <cellStyle name="Обычный 10 2 3 2" xfId="38663"/>
    <cellStyle name="Обычный 10 2 4" xfId="38664"/>
    <cellStyle name="Обычный 10 3" xfId="1829"/>
    <cellStyle name="Обычный 10 3 2" xfId="43044"/>
    <cellStyle name="Обычный 10 4" xfId="1830"/>
    <cellStyle name="Обычный 10 4 2" xfId="43045"/>
    <cellStyle name="Обычный 10 5" xfId="1831"/>
    <cellStyle name="Обычный 10 5 2" xfId="43046"/>
    <cellStyle name="Обычный 10 6" xfId="3982"/>
    <cellStyle name="Обычный 10 7" xfId="48161"/>
    <cellStyle name="Обычный 10_Баланс" xfId="47713"/>
    <cellStyle name="Обычный 100" xfId="1832"/>
    <cellStyle name="Обычный 100 2" xfId="43047"/>
    <cellStyle name="Обычный 101" xfId="1833"/>
    <cellStyle name="Обычный 101 2" xfId="43048"/>
    <cellStyle name="Обычный 102" xfId="1834"/>
    <cellStyle name="Обычный 102 2" xfId="43049"/>
    <cellStyle name="Обычный 102 3" xfId="43050"/>
    <cellStyle name="Обычный 102 4" xfId="43051"/>
    <cellStyle name="Обычный 102 5" xfId="43052"/>
    <cellStyle name="Обычный 102 6" xfId="43053"/>
    <cellStyle name="Обычный 103" xfId="1835"/>
    <cellStyle name="Обычный 103 2" xfId="43054"/>
    <cellStyle name="Обычный 104" xfId="1836"/>
    <cellStyle name="Обычный 104 2" xfId="43055"/>
    <cellStyle name="Обычный 105" xfId="1837"/>
    <cellStyle name="Обычный 105 2" xfId="43056"/>
    <cellStyle name="Обычный 106" xfId="1838"/>
    <cellStyle name="Обычный 106 2" xfId="43057"/>
    <cellStyle name="Обычный 107" xfId="1839"/>
    <cellStyle name="Обычный 107 2" xfId="43058"/>
    <cellStyle name="Обычный 108" xfId="1840"/>
    <cellStyle name="Обычный 108 2" xfId="43059"/>
    <cellStyle name="Обычный 109" xfId="1841"/>
    <cellStyle name="Обычный 109 2" xfId="43060"/>
    <cellStyle name="Обычный 11" xfId="170"/>
    <cellStyle name="Обычный 11 2" xfId="1842"/>
    <cellStyle name="Обычный 11 2 2" xfId="3984"/>
    <cellStyle name="Обычный 11 2 2 2" xfId="34382"/>
    <cellStyle name="Обычный 11 2 3" xfId="5006"/>
    <cellStyle name="Обычный 11 2 3 2" xfId="38665"/>
    <cellStyle name="Обычный 11 2 4" xfId="38666"/>
    <cellStyle name="Обычный 11 2_Карта сбора НВВ РЭ 1 полугодие" xfId="43061"/>
    <cellStyle name="Обычный 11 3" xfId="3983"/>
    <cellStyle name="Обычный 11 3 2" xfId="43062"/>
    <cellStyle name="Обычный 11 4" xfId="43063"/>
    <cellStyle name="Обычный 11 4 2" xfId="43064"/>
    <cellStyle name="Обычный 11 5" xfId="43065"/>
    <cellStyle name="Обычный 11 6" xfId="48162"/>
    <cellStyle name="Обычный 11 7" xfId="48163"/>
    <cellStyle name="Обычный 11_46EE.2011(v1.2)" xfId="3985"/>
    <cellStyle name="Обычный 110" xfId="1843"/>
    <cellStyle name="Обычный 110 2" xfId="43066"/>
    <cellStyle name="Обычный 111" xfId="1844"/>
    <cellStyle name="Обычный 111 2" xfId="43067"/>
    <cellStyle name="Обычный 112" xfId="1845"/>
    <cellStyle name="Обычный 112 2" xfId="43068"/>
    <cellStyle name="Обычный 113" xfId="1846"/>
    <cellStyle name="Обычный 113 2" xfId="43069"/>
    <cellStyle name="Обычный 114" xfId="1847"/>
    <cellStyle name="Обычный 114 2" xfId="43070"/>
    <cellStyle name="Обычный 114 2 2" xfId="47406"/>
    <cellStyle name="Обычный 114 2_пр№2 пр.149 170311" xfId="47407"/>
    <cellStyle name="Обычный 115" xfId="1848"/>
    <cellStyle name="Обычный 115 2" xfId="43071"/>
    <cellStyle name="Обычный 116" xfId="1849"/>
    <cellStyle name="Обычный 116 2" xfId="43072"/>
    <cellStyle name="Обычный 117" xfId="1850"/>
    <cellStyle name="Обычный 117 2" xfId="43073"/>
    <cellStyle name="Обычный 118" xfId="1851"/>
    <cellStyle name="Обычный 118 2" xfId="43074"/>
    <cellStyle name="Обычный 119" xfId="1852"/>
    <cellStyle name="Обычный 119 2" xfId="43075"/>
    <cellStyle name="Обычный 12" xfId="171"/>
    <cellStyle name="Обычный 12 2" xfId="3987"/>
    <cellStyle name="Обычный 12 2 2" xfId="43076"/>
    <cellStyle name="Обычный 12 2_Карта сбора НВВ РЭ 1 полугодие" xfId="43077"/>
    <cellStyle name="Обычный 12 3" xfId="3986"/>
    <cellStyle name="Обычный 12 3 2" xfId="43078"/>
    <cellStyle name="Обычный 12 4" xfId="43079"/>
    <cellStyle name="Обычный 12 5" xfId="48164"/>
    <cellStyle name="Обычный 12 6" xfId="48165"/>
    <cellStyle name="Обычный 12 7" xfId="48166"/>
    <cellStyle name="Обычный 120" xfId="1853"/>
    <cellStyle name="Обычный 120 2" xfId="43080"/>
    <cellStyle name="Обычный 121" xfId="1854"/>
    <cellStyle name="Обычный 121 2" xfId="43081"/>
    <cellStyle name="Обычный 122" xfId="1855"/>
    <cellStyle name="Обычный 122 2" xfId="43082"/>
    <cellStyle name="Обычный 123" xfId="1856"/>
    <cellStyle name="Обычный 123 2" xfId="43083"/>
    <cellStyle name="Обычный 124" xfId="1857"/>
    <cellStyle name="Обычный 124 2" xfId="43084"/>
    <cellStyle name="Обычный 125" xfId="1858"/>
    <cellStyle name="Обычный 125 2" xfId="43085"/>
    <cellStyle name="Обычный 126" xfId="1859"/>
    <cellStyle name="Обычный 126 2" xfId="43086"/>
    <cellStyle name="Обычный 127" xfId="1860"/>
    <cellStyle name="Обычный 127 2" xfId="43087"/>
    <cellStyle name="Обычный 128" xfId="1861"/>
    <cellStyle name="Обычный 128 2" xfId="43088"/>
    <cellStyle name="Обычный 129" xfId="1862"/>
    <cellStyle name="Обычный 129 2" xfId="43089"/>
    <cellStyle name="Обычный 13" xfId="172"/>
    <cellStyle name="Обычный 13 2" xfId="1863"/>
    <cellStyle name="Обычный 13 2 2" xfId="5007"/>
    <cellStyle name="Обычный 13 2 2 2" xfId="38667"/>
    <cellStyle name="Обычный 13 2 3" xfId="34383"/>
    <cellStyle name="Обычный 13 2 3 2" xfId="38668"/>
    <cellStyle name="Обычный 13 2 4" xfId="38669"/>
    <cellStyle name="Обычный 13 2_Карта сбора НВВ РЭ 1 полугодие" xfId="43090"/>
    <cellStyle name="Обычный 13 3" xfId="43091"/>
    <cellStyle name="Обычный 13 4" xfId="43092"/>
    <cellStyle name="Обычный 13 5" xfId="48167"/>
    <cellStyle name="Обычный 13 6" xfId="48168"/>
    <cellStyle name="Обычный 13 7" xfId="48169"/>
    <cellStyle name="Обычный 130" xfId="1864"/>
    <cellStyle name="Обычный 130 2" xfId="43093"/>
    <cellStyle name="Обычный 131" xfId="1865"/>
    <cellStyle name="Обычный 131 2" xfId="43094"/>
    <cellStyle name="Обычный 132" xfId="1866"/>
    <cellStyle name="Обычный 132 2" xfId="43095"/>
    <cellStyle name="Обычный 133" xfId="1867"/>
    <cellStyle name="Обычный 133 2" xfId="43096"/>
    <cellStyle name="Обычный 134" xfId="1868"/>
    <cellStyle name="Обычный 134 2" xfId="43097"/>
    <cellStyle name="Обычный 135" xfId="1869"/>
    <cellStyle name="Обычный 135 2" xfId="43098"/>
    <cellStyle name="Обычный 136" xfId="1870"/>
    <cellStyle name="Обычный 136 2" xfId="43099"/>
    <cellStyle name="Обычный 137" xfId="1871"/>
    <cellStyle name="Обычный 137 2" xfId="43100"/>
    <cellStyle name="Обычный 138" xfId="1872"/>
    <cellStyle name="Обычный 138 2" xfId="43101"/>
    <cellStyle name="Обычный 139" xfId="1873"/>
    <cellStyle name="Обычный 139 2" xfId="43102"/>
    <cellStyle name="Обычный 14" xfId="173"/>
    <cellStyle name="Обычный 14 2" xfId="1874"/>
    <cellStyle name="Обычный 14 2 2" xfId="5008"/>
    <cellStyle name="Обычный 14 2 2 2" xfId="38670"/>
    <cellStyle name="Обычный 14 2 3" xfId="34384"/>
    <cellStyle name="Обычный 14 2 3 2" xfId="38671"/>
    <cellStyle name="Обычный 14 2 4" xfId="38672"/>
    <cellStyle name="Обычный 14 2_Карта сбора НВВ РЭ 1 полугодие" xfId="43103"/>
    <cellStyle name="Обычный 14 3" xfId="34385"/>
    <cellStyle name="Обычный 14 3 2" xfId="43104"/>
    <cellStyle name="Обычный 14 3 2 2" xfId="43105"/>
    <cellStyle name="Обычный 14 3 3" xfId="43106"/>
    <cellStyle name="Обычный 14 3 3 2" xfId="43107"/>
    <cellStyle name="Обычный 14 3 4" xfId="43108"/>
    <cellStyle name="Обычный 14 3_Карта сбора НВВ РЭ 1 полугодие" xfId="43109"/>
    <cellStyle name="Обычный 14 4" xfId="43110"/>
    <cellStyle name="Обычный 14 4 2" xfId="43111"/>
    <cellStyle name="Обычный 14 5" xfId="43112"/>
    <cellStyle name="Обычный 140" xfId="1875"/>
    <cellStyle name="Обычный 140 2" xfId="43113"/>
    <cellStyle name="Обычный 141" xfId="1876"/>
    <cellStyle name="Обычный 141 2" xfId="43114"/>
    <cellStyle name="Обычный 142" xfId="1877"/>
    <cellStyle name="Обычный 142 2" xfId="43115"/>
    <cellStyle name="Обычный 143" xfId="1878"/>
    <cellStyle name="Обычный 143 2" xfId="43116"/>
    <cellStyle name="Обычный 144" xfId="1879"/>
    <cellStyle name="Обычный 144 2" xfId="43117"/>
    <cellStyle name="Обычный 145" xfId="1880"/>
    <cellStyle name="Обычный 145 2" xfId="43118"/>
    <cellStyle name="Обычный 146" xfId="1881"/>
    <cellStyle name="Обычный 146 2" xfId="43119"/>
    <cellStyle name="Обычный 147" xfId="1882"/>
    <cellStyle name="Обычный 147 2" xfId="43120"/>
    <cellStyle name="Обычный 148" xfId="1883"/>
    <cellStyle name="Обычный 148 2" xfId="43121"/>
    <cellStyle name="Обычный 149" xfId="1884"/>
    <cellStyle name="Обычный 149 2" xfId="43122"/>
    <cellStyle name="Обычный 15" xfId="174"/>
    <cellStyle name="Обычный 15 2" xfId="1885"/>
    <cellStyle name="Обычный 15 2 2" xfId="5009"/>
    <cellStyle name="Обычный 15 2 2 2" xfId="38673"/>
    <cellStyle name="Обычный 15 2 3" xfId="34386"/>
    <cellStyle name="Обычный 15 2 3 2" xfId="38674"/>
    <cellStyle name="Обычный 15 2 4" xfId="38675"/>
    <cellStyle name="Обычный 15 2_Карта сбора НВВ РЭ 1 полугодие" xfId="43123"/>
    <cellStyle name="Обычный 15 3" xfId="43124"/>
    <cellStyle name="Обычный 150" xfId="1886"/>
    <cellStyle name="Обычный 150 2" xfId="43125"/>
    <cellStyle name="Обычный 151" xfId="1887"/>
    <cellStyle name="Обычный 151 2" xfId="43126"/>
    <cellStyle name="Обычный 152" xfId="1888"/>
    <cellStyle name="Обычный 152 2" xfId="43127"/>
    <cellStyle name="Обычный 153" xfId="1889"/>
    <cellStyle name="Обычный 153 2" xfId="43128"/>
    <cellStyle name="Обычный 154" xfId="1890"/>
    <cellStyle name="Обычный 154 2" xfId="43129"/>
    <cellStyle name="Обычный 155" xfId="1891"/>
    <cellStyle name="Обычный 155 2" xfId="43130"/>
    <cellStyle name="Обычный 156" xfId="1892"/>
    <cellStyle name="Обычный 156 2" xfId="43131"/>
    <cellStyle name="Обычный 157" xfId="1893"/>
    <cellStyle name="Обычный 157 2" xfId="43132"/>
    <cellStyle name="Обычный 158" xfId="5170"/>
    <cellStyle name="Обычный 158 2" xfId="6712"/>
    <cellStyle name="Обычный 159" xfId="1894"/>
    <cellStyle name="Обычный 159 2" xfId="43133"/>
    <cellStyle name="Обычный 16" xfId="288"/>
    <cellStyle name="Обычный 16 2" xfId="389"/>
    <cellStyle name="Обычный 16 2 2" xfId="465"/>
    <cellStyle name="Обычный 16 2 2 2" xfId="5010"/>
    <cellStyle name="Обычный 16 2 2 2 2" xfId="38676"/>
    <cellStyle name="Обычный 16 2 2 3" xfId="34387"/>
    <cellStyle name="Обычный 16 2 2 3 2" xfId="38677"/>
    <cellStyle name="Обычный 16 2 2 4" xfId="38678"/>
    <cellStyle name="Обычный 16 2 2_Карта сбора НВВ РЭ 1 полугодие" xfId="43134"/>
    <cellStyle name="Обычный 16 2 3" xfId="5011"/>
    <cellStyle name="Обычный 16 2 3 2" xfId="38679"/>
    <cellStyle name="Обычный 16 2 3 2 2" xfId="43135"/>
    <cellStyle name="Обычный 16 2 3 3" xfId="43136"/>
    <cellStyle name="Обычный 16 2 3 3 2" xfId="43137"/>
    <cellStyle name="Обычный 16 2 3 4" xfId="43138"/>
    <cellStyle name="Обычный 16 2 3_Карта сбора НВВ РЭ 1 полугодие" xfId="43139"/>
    <cellStyle name="Обычный 16 2 4" xfId="34388"/>
    <cellStyle name="Обычный 16 2 4 2" xfId="38680"/>
    <cellStyle name="Обычный 16 2 4 2 2" xfId="43140"/>
    <cellStyle name="Обычный 16 2 4 2 2 2" xfId="43141"/>
    <cellStyle name="Обычный 16 2 4 2 3" xfId="43142"/>
    <cellStyle name="Обычный 16 2 4 3" xfId="43143"/>
    <cellStyle name="Обычный 16 2 4 3 2" xfId="43144"/>
    <cellStyle name="Обычный 16 2 4 4" xfId="43145"/>
    <cellStyle name="Обычный 16 2 4 4 2" xfId="43146"/>
    <cellStyle name="Обычный 16 2 4 5" xfId="43147"/>
    <cellStyle name="Обычный 16 2 4_Карта сбора НВВ РЭ 1 полугодие" xfId="43148"/>
    <cellStyle name="Обычный 16 2 5" xfId="38681"/>
    <cellStyle name="Обычный 16 2 5 2" xfId="43149"/>
    <cellStyle name="Обычный 16 2 5 2 2" xfId="43150"/>
    <cellStyle name="Обычный 16 2 5 3" xfId="43151"/>
    <cellStyle name="Обычный 16 2 6" xfId="43152"/>
    <cellStyle name="Обычный 16 2 6 2" xfId="43153"/>
    <cellStyle name="Обычный 16 2 7" xfId="43154"/>
    <cellStyle name="Обычный 16 2 7 2" xfId="43155"/>
    <cellStyle name="Обычный 16 2 8" xfId="43156"/>
    <cellStyle name="Обычный 16 2_Карта сбора НВВ РЭ 1 полугодие" xfId="43157"/>
    <cellStyle name="Обычный 16 3" xfId="427"/>
    <cellStyle name="Обычный 16 3 2" xfId="5012"/>
    <cellStyle name="Обычный 16 3 2 2" xfId="38682"/>
    <cellStyle name="Обычный 16 3 3" xfId="34389"/>
    <cellStyle name="Обычный 16 3 3 2" xfId="38683"/>
    <cellStyle name="Обычный 16 3 4" xfId="38684"/>
    <cellStyle name="Обычный 16 3_Карта сбора НВВ РЭ 1 полугодие" xfId="43158"/>
    <cellStyle name="Обычный 16 4" xfId="34390"/>
    <cellStyle name="Обычный 16 4 2" xfId="38685"/>
    <cellStyle name="Обычный 16 5" xfId="34391"/>
    <cellStyle name="Обычный 16 5 2" xfId="38686"/>
    <cellStyle name="Обычный 16 6" xfId="38687"/>
    <cellStyle name="Обычный 16 7" xfId="48636"/>
    <cellStyle name="Обычный 160" xfId="1895"/>
    <cellStyle name="Обычный 160 2" xfId="43159"/>
    <cellStyle name="Обычный 161" xfId="1896"/>
    <cellStyle name="Обычный 161 2" xfId="43160"/>
    <cellStyle name="Обычный 162" xfId="1897"/>
    <cellStyle name="Обычный 162 2" xfId="43161"/>
    <cellStyle name="Обычный 163" xfId="1898"/>
    <cellStyle name="Обычный 163 2" xfId="43162"/>
    <cellStyle name="Обычный 164" xfId="1899"/>
    <cellStyle name="Обычный 164 2" xfId="43163"/>
    <cellStyle name="Обычный 165" xfId="1900"/>
    <cellStyle name="Обычный 165 2" xfId="43164"/>
    <cellStyle name="Обычный 166" xfId="6713"/>
    <cellStyle name="Обычный 166 2" xfId="43165"/>
    <cellStyle name="Обычный 167" xfId="1901"/>
    <cellStyle name="Обычный 167 2" xfId="43166"/>
    <cellStyle name="Обычный 168" xfId="1902"/>
    <cellStyle name="Обычный 168 2" xfId="43167"/>
    <cellStyle name="Обычный 169" xfId="1903"/>
    <cellStyle name="Обычный 169 2" xfId="43168"/>
    <cellStyle name="Обычный 17" xfId="318"/>
    <cellStyle name="Обычный 17 2" xfId="412"/>
    <cellStyle name="Обычный 17 2 2" xfId="488"/>
    <cellStyle name="Обычный 17 2 2 2" xfId="5013"/>
    <cellStyle name="Обычный 17 2 2 2 2" xfId="38688"/>
    <cellStyle name="Обычный 17 2 2 3" xfId="34392"/>
    <cellStyle name="Обычный 17 2 2 3 2" xfId="38689"/>
    <cellStyle name="Обычный 17 2 2 4" xfId="38690"/>
    <cellStyle name="Обычный 17 2 2_Карта сбора НВВ РЭ 1 полугодие" xfId="43169"/>
    <cellStyle name="Обычный 17 2 3" xfId="5014"/>
    <cellStyle name="Обычный 17 2 3 2" xfId="38691"/>
    <cellStyle name="Обычный 17 2 4" xfId="34393"/>
    <cellStyle name="Обычный 17 2 4 2" xfId="38692"/>
    <cellStyle name="Обычный 17 2 5" xfId="38693"/>
    <cellStyle name="Обычный 17 2_Карта сбора НВВ РЭ 1 полугодие" xfId="43170"/>
    <cellStyle name="Обычный 17 3" xfId="450"/>
    <cellStyle name="Обычный 17 3 2" xfId="5015"/>
    <cellStyle name="Обычный 17 3 2 2" xfId="38694"/>
    <cellStyle name="Обычный 17 3 3" xfId="34394"/>
    <cellStyle name="Обычный 17 3 3 2" xfId="38695"/>
    <cellStyle name="Обычный 17 3 4" xfId="38696"/>
    <cellStyle name="Обычный 17 3_Карта сбора НВВ РЭ 1 полугодие" xfId="43171"/>
    <cellStyle name="Обычный 17 4" xfId="5016"/>
    <cellStyle name="Обычный 17 4 2" xfId="38697"/>
    <cellStyle name="Обычный 17 5" xfId="34395"/>
    <cellStyle name="Обычный 17 5 2" xfId="38434"/>
    <cellStyle name="Обычный 17 6" xfId="38698"/>
    <cellStyle name="Обычный 17 7" xfId="47512"/>
    <cellStyle name="Обычный 170" xfId="1904"/>
    <cellStyle name="Обычный 170 2" xfId="43172"/>
    <cellStyle name="Обычный 171" xfId="1905"/>
    <cellStyle name="Обычный 171 2" xfId="43173"/>
    <cellStyle name="Обычный 172" xfId="1906"/>
    <cellStyle name="Обычный 172 2" xfId="43174"/>
    <cellStyle name="Обычный 173" xfId="1907"/>
    <cellStyle name="Обычный 173 2" xfId="43175"/>
    <cellStyle name="Обычный 174" xfId="34396"/>
    <cellStyle name="Обычный 174 2" xfId="43176"/>
    <cellStyle name="Обычный 175" xfId="1908"/>
    <cellStyle name="Обычный 175 2" xfId="43177"/>
    <cellStyle name="Обычный 176" xfId="1909"/>
    <cellStyle name="Обычный 176 2" xfId="43178"/>
    <cellStyle name="Обычный 177" xfId="1910"/>
    <cellStyle name="Обычный 177 2" xfId="43179"/>
    <cellStyle name="Обычный 178" xfId="1911"/>
    <cellStyle name="Обычный 178 2" xfId="43180"/>
    <cellStyle name="Обычный 179" xfId="1912"/>
    <cellStyle name="Обычный 179 2" xfId="43181"/>
    <cellStyle name="Обычный 18" xfId="319"/>
    <cellStyle name="Обычный 18 2" xfId="413"/>
    <cellStyle name="Обычный 18 2 2" xfId="489"/>
    <cellStyle name="Обычный 18 2 2 2" xfId="5017"/>
    <cellStyle name="Обычный 18 2 2 2 2" xfId="38699"/>
    <cellStyle name="Обычный 18 2 2 3" xfId="34397"/>
    <cellStyle name="Обычный 18 2 2 3 2" xfId="38700"/>
    <cellStyle name="Обычный 18 2 2 4" xfId="38701"/>
    <cellStyle name="Обычный 18 2 2_Карта сбора НВВ РЭ 1 полугодие" xfId="43182"/>
    <cellStyle name="Обычный 18 2 3" xfId="5018"/>
    <cellStyle name="Обычный 18 2 3 2" xfId="38702"/>
    <cellStyle name="Обычный 18 2 4" xfId="34398"/>
    <cellStyle name="Обычный 18 2 4 2" xfId="38703"/>
    <cellStyle name="Обычный 18 2 5" xfId="38704"/>
    <cellStyle name="Обычный 18 2_Карта сбора НВВ РЭ 1 полугодие" xfId="43183"/>
    <cellStyle name="Обычный 18 3" xfId="451"/>
    <cellStyle name="Обычный 18 3 2" xfId="5019"/>
    <cellStyle name="Обычный 18 3 2 2" xfId="38705"/>
    <cellStyle name="Обычный 18 3 3" xfId="34399"/>
    <cellStyle name="Обычный 18 3 3 2" xfId="38706"/>
    <cellStyle name="Обычный 18 3 4" xfId="38707"/>
    <cellStyle name="Обычный 18 3_Карта сбора НВВ РЭ 1 полугодие" xfId="43184"/>
    <cellStyle name="Обычный 18 4" xfId="5020"/>
    <cellStyle name="Обычный 18 4 2" xfId="38708"/>
    <cellStyle name="Обычный 18 5" xfId="34400"/>
    <cellStyle name="Обычный 18 5 2" xfId="38709"/>
    <cellStyle name="Обычный 18 6" xfId="38710"/>
    <cellStyle name="Обычный 180" xfId="1913"/>
    <cellStyle name="Обычный 180 2" xfId="43185"/>
    <cellStyle name="Обычный 181" xfId="1914"/>
    <cellStyle name="Обычный 181 2" xfId="43186"/>
    <cellStyle name="Обычный 182" xfId="1915"/>
    <cellStyle name="Обычный 182 2" xfId="43187"/>
    <cellStyle name="Обычный 183" xfId="38265"/>
    <cellStyle name="Обычный 183 2" xfId="43188"/>
    <cellStyle name="Обычный 184" xfId="1916"/>
    <cellStyle name="Обычный 184 2" xfId="43189"/>
    <cellStyle name="Обычный 185" xfId="39200"/>
    <cellStyle name="Обычный 186" xfId="34401"/>
    <cellStyle name="Обычный 186 2" xfId="43190"/>
    <cellStyle name="Обычный 186 3" xfId="43191"/>
    <cellStyle name="Обычный 186_Карта сбора НВВ РЭ 1 полугодие" xfId="43192"/>
    <cellStyle name="Обычный 187" xfId="43193"/>
    <cellStyle name="Обычный 188" xfId="34402"/>
    <cellStyle name="Обычный 188 2" xfId="43194"/>
    <cellStyle name="Обычный 188 2 2" xfId="43195"/>
    <cellStyle name="Обычный 188 3" xfId="43196"/>
    <cellStyle name="Обычный 189" xfId="34403"/>
    <cellStyle name="Обычный 19" xfId="1917"/>
    <cellStyle name="Обычный 19 2" xfId="1918"/>
    <cellStyle name="Обычный 19 2 2" xfId="34404"/>
    <cellStyle name="Обычный 19 2 2 2" xfId="43197"/>
    <cellStyle name="Обычный 19 2 2_Карта сбора НВВ РЭ 1 полугодие" xfId="43198"/>
    <cellStyle name="Обычный 19 2 3" xfId="43199"/>
    <cellStyle name="Обычный 19 2 3 2" xfId="43200"/>
    <cellStyle name="Обычный 19 2 4" xfId="43201"/>
    <cellStyle name="Обычный 19 2 4 2" xfId="43202"/>
    <cellStyle name="Обычный 19 2 5" xfId="43203"/>
    <cellStyle name="Обычный 19 2_Карта сбора НВВ РЭ 1 полугодие" xfId="43204"/>
    <cellStyle name="Обычный 19 3" xfId="34405"/>
    <cellStyle name="Обычный 19 3 2" xfId="38711"/>
    <cellStyle name="Обычный 19 4" xfId="38712"/>
    <cellStyle name="Обычный 190" xfId="34406"/>
    <cellStyle name="Обычный 190 2" xfId="48757"/>
    <cellStyle name="Обычный 191" xfId="34407"/>
    <cellStyle name="Обычный 192" xfId="34408"/>
    <cellStyle name="Обычный 193" xfId="34409"/>
    <cellStyle name="Обычный 194" xfId="34410"/>
    <cellStyle name="Обычный 195" xfId="34411"/>
    <cellStyle name="Обычный 196" xfId="34412"/>
    <cellStyle name="Обычный 197" xfId="34413"/>
    <cellStyle name="Обычный 198" xfId="46697"/>
    <cellStyle name="Обычный 199" xfId="34414"/>
    <cellStyle name="Обычный 2" xfId="175"/>
    <cellStyle name="Обычный 2 10" xfId="176"/>
    <cellStyle name="Обычный 2 10 2" xfId="270"/>
    <cellStyle name="Обычный 2 10 2 2" xfId="295"/>
    <cellStyle name="Обычный 2 10 2 2 2" xfId="390"/>
    <cellStyle name="Обычный 2 10 2 2 2 2" xfId="466"/>
    <cellStyle name="Обычный 2 10 2 2 2 2 2" xfId="5021"/>
    <cellStyle name="Обычный 2 10 2 2 2 2 2 2" xfId="38713"/>
    <cellStyle name="Обычный 2 10 2 2 2 2 3" xfId="34415"/>
    <cellStyle name="Обычный 2 10 2 2 2 2 3 2" xfId="38714"/>
    <cellStyle name="Обычный 2 10 2 2 2 2 4" xfId="38715"/>
    <cellStyle name="Обычный 2 10 2 2 2 2_Карта сбора НВВ РЭ 1 полугодие" xfId="43205"/>
    <cellStyle name="Обычный 2 10 2 2 2 3" xfId="5022"/>
    <cellStyle name="Обычный 2 10 2 2 2 3 2" xfId="38716"/>
    <cellStyle name="Обычный 2 10 2 2 2 4" xfId="34416"/>
    <cellStyle name="Обычный 2 10 2 2 2 4 2" xfId="38717"/>
    <cellStyle name="Обычный 2 10 2 2 2 5" xfId="38718"/>
    <cellStyle name="Обычный 2 10 2 2 2_Карта сбора НВВ РЭ 1 полугодие" xfId="43206"/>
    <cellStyle name="Обычный 2 10 2 2 3" xfId="428"/>
    <cellStyle name="Обычный 2 10 2 2 3 2" xfId="5023"/>
    <cellStyle name="Обычный 2 10 2 2 3 2 2" xfId="38719"/>
    <cellStyle name="Обычный 2 10 2 2 3 3" xfId="34417"/>
    <cellStyle name="Обычный 2 10 2 2 3 3 2" xfId="38720"/>
    <cellStyle name="Обычный 2 10 2 2 3 4" xfId="38721"/>
    <cellStyle name="Обычный 2 10 2 2 3_Карта сбора НВВ РЭ 1 полугодие" xfId="43207"/>
    <cellStyle name="Обычный 2 10 2 2 4" xfId="5024"/>
    <cellStyle name="Обычный 2 10 2 2 4 2" xfId="38722"/>
    <cellStyle name="Обычный 2 10 2 2 5" xfId="34418"/>
    <cellStyle name="Обычный 2 10 2 2 5 2" xfId="38723"/>
    <cellStyle name="Обычный 2 10 2 2 6" xfId="38724"/>
    <cellStyle name="Обычный 2 10 2 2_Карта сбора НВВ РЭ 1 полугодие" xfId="43208"/>
    <cellStyle name="Обычный 2 10 2 3" xfId="307"/>
    <cellStyle name="Обычный 2 10 2 3 2" xfId="401"/>
    <cellStyle name="Обычный 2 10 2 3 2 2" xfId="477"/>
    <cellStyle name="Обычный 2 10 2 3 2 2 2" xfId="5025"/>
    <cellStyle name="Обычный 2 10 2 3 2 2 2 2" xfId="38725"/>
    <cellStyle name="Обычный 2 10 2 3 2 2 3" xfId="34419"/>
    <cellStyle name="Обычный 2 10 2 3 2 2 3 2" xfId="38726"/>
    <cellStyle name="Обычный 2 10 2 3 2 2 4" xfId="38727"/>
    <cellStyle name="Обычный 2 10 2 3 2 2_Карта сбора НВВ РЭ 1 полугодие" xfId="43209"/>
    <cellStyle name="Обычный 2 10 2 3 2 3" xfId="5026"/>
    <cellStyle name="Обычный 2 10 2 3 2 3 2" xfId="38728"/>
    <cellStyle name="Обычный 2 10 2 3 2 4" xfId="34420"/>
    <cellStyle name="Обычный 2 10 2 3 2 4 2" xfId="38729"/>
    <cellStyle name="Обычный 2 10 2 3 2 5" xfId="38730"/>
    <cellStyle name="Обычный 2 10 2 3 2_Карта сбора НВВ РЭ 1 полугодие" xfId="43210"/>
    <cellStyle name="Обычный 2 10 2 3 3" xfId="439"/>
    <cellStyle name="Обычный 2 10 2 3 3 2" xfId="5027"/>
    <cellStyle name="Обычный 2 10 2 3 3 2 2" xfId="38731"/>
    <cellStyle name="Обычный 2 10 2 3 3 3" xfId="34421"/>
    <cellStyle name="Обычный 2 10 2 3 3 3 2" xfId="38732"/>
    <cellStyle name="Обычный 2 10 2 3 3 4" xfId="38733"/>
    <cellStyle name="Обычный 2 10 2 3 3_Карта сбора НВВ РЭ 1 полугодие" xfId="43211"/>
    <cellStyle name="Обычный 2 10 2 3 4" xfId="5028"/>
    <cellStyle name="Обычный 2 10 2 3 4 2" xfId="38734"/>
    <cellStyle name="Обычный 2 10 2 3 5" xfId="34422"/>
    <cellStyle name="Обычный 2 10 2 3 5 2" xfId="38735"/>
    <cellStyle name="Обычный 2 10 2 3 6" xfId="38736"/>
    <cellStyle name="Обычный 2 10 2 3_Карта сбора НВВ РЭ 1 полугодие" xfId="43212"/>
    <cellStyle name="Обычный 2 10 2 4" xfId="378"/>
    <cellStyle name="Обычный 2 10 2 4 2" xfId="454"/>
    <cellStyle name="Обычный 2 10 2 4 2 2" xfId="5029"/>
    <cellStyle name="Обычный 2 10 2 4 2 2 2" xfId="38737"/>
    <cellStyle name="Обычный 2 10 2 4 2 3" xfId="34423"/>
    <cellStyle name="Обычный 2 10 2 4 2 3 2" xfId="38738"/>
    <cellStyle name="Обычный 2 10 2 4 2 4" xfId="38739"/>
    <cellStyle name="Обычный 2 10 2 4 2_Карта сбора НВВ РЭ 1 полугодие" xfId="43213"/>
    <cellStyle name="Обычный 2 10 2 4 3" xfId="5030"/>
    <cellStyle name="Обычный 2 10 2 4 3 2" xfId="38740"/>
    <cellStyle name="Обычный 2 10 2 4 4" xfId="34424"/>
    <cellStyle name="Обычный 2 10 2 4 4 2" xfId="38741"/>
    <cellStyle name="Обычный 2 10 2 4 5" xfId="38742"/>
    <cellStyle name="Обычный 2 10 2 4_Карта сбора НВВ РЭ 1 полугодие" xfId="43214"/>
    <cellStyle name="Обычный 2 10 2 5" xfId="416"/>
    <cellStyle name="Обычный 2 10 2 5 2" xfId="5031"/>
    <cellStyle name="Обычный 2 10 2 5 2 2" xfId="38743"/>
    <cellStyle name="Обычный 2 10 2 5 3" xfId="34425"/>
    <cellStyle name="Обычный 2 10 2 5 3 2" xfId="38744"/>
    <cellStyle name="Обычный 2 10 2 5 4" xfId="38745"/>
    <cellStyle name="Обычный 2 10 2 5_Карта сбора НВВ РЭ 1 полугодие" xfId="43215"/>
    <cellStyle name="Обычный 2 10 2 6" xfId="5032"/>
    <cellStyle name="Обычный 2 10 2 6 2" xfId="38746"/>
    <cellStyle name="Обычный 2 10 2 7" xfId="34426"/>
    <cellStyle name="Обычный 2 10 2 7 2" xfId="38747"/>
    <cellStyle name="Обычный 2 10 2 8" xfId="38748"/>
    <cellStyle name="Обычный 2 10 2_Карта сбора НВВ РЭ 1 полугодие" xfId="43216"/>
    <cellStyle name="Обычный 2 10 3" xfId="289"/>
    <cellStyle name="Обычный 2 10 3 2" xfId="34427"/>
    <cellStyle name="Обычный 2 10 3 2 2" xfId="43217"/>
    <cellStyle name="Обычный 2 10 3 3" xfId="43218"/>
    <cellStyle name="Обычный 2 10 3 3 2" xfId="43219"/>
    <cellStyle name="Обычный 2 10 3 4" xfId="43220"/>
    <cellStyle name="Обычный 2 10 3_Карта сбора НВВ РЭ 1 полугодие" xfId="43221"/>
    <cellStyle name="Обычный 2 10 4" xfId="34428"/>
    <cellStyle name="Обычный 2 10 4 2" xfId="43222"/>
    <cellStyle name="Обычный 2 10 4 2 2" xfId="43223"/>
    <cellStyle name="Обычный 2 10 4 3" xfId="43224"/>
    <cellStyle name="Обычный 2 10 4 3 2" xfId="43225"/>
    <cellStyle name="Обычный 2 10 4 4" xfId="43226"/>
    <cellStyle name="Обычный 2 10 4_Карта сбора НВВ РЭ 1 полугодие" xfId="43227"/>
    <cellStyle name="Обычный 2 10 5" xfId="43228"/>
    <cellStyle name="Обычный 2 10 5 2" xfId="43229"/>
    <cellStyle name="Обычный 2 10 5 2 2" xfId="43230"/>
    <cellStyle name="Обычный 2 10 5 3" xfId="43231"/>
    <cellStyle name="Обычный 2 10 5 3 2" xfId="43232"/>
    <cellStyle name="Обычный 2 10 5 4" xfId="43233"/>
    <cellStyle name="Обычный 2 10 5_Карта сбора НВВ РЭ 1 полугодие" xfId="43234"/>
    <cellStyle name="Обычный 2 10 6" xfId="43235"/>
    <cellStyle name="Обычный 2 10 6 2" xfId="43236"/>
    <cellStyle name="Обычный 2 10 6 2 2" xfId="43237"/>
    <cellStyle name="Обычный 2 10 6 3" xfId="43238"/>
    <cellStyle name="Обычный 2 10 6 3 2" xfId="43239"/>
    <cellStyle name="Обычный 2 10 6 4" xfId="43240"/>
    <cellStyle name="Обычный 2 10 6_Карта сбора НВВ РЭ 1 полугодие" xfId="43241"/>
    <cellStyle name="Обычный 2 10 7" xfId="43242"/>
    <cellStyle name="Обычный 2 10 7 2" xfId="43243"/>
    <cellStyle name="Обычный 2 10 7 2 2" xfId="43244"/>
    <cellStyle name="Обычный 2 10 7 3" xfId="43245"/>
    <cellStyle name="Обычный 2 10 7 3 2" xfId="43246"/>
    <cellStyle name="Обычный 2 10 7 4" xfId="43247"/>
    <cellStyle name="Обычный 2 10 7_Карта сбора НВВ РЭ 1 полугодие" xfId="43248"/>
    <cellStyle name="Обычный 2 10 8" xfId="43249"/>
    <cellStyle name="Обычный 2 10 8 2" xfId="43250"/>
    <cellStyle name="Обычный 2 10 8 2 2" xfId="43251"/>
    <cellStyle name="Обычный 2 10 8 3" xfId="43252"/>
    <cellStyle name="Обычный 2 10 8 3 2" xfId="43253"/>
    <cellStyle name="Обычный 2 10 8 4" xfId="43254"/>
    <cellStyle name="Обычный 2 10 8_Карта сбора НВВ РЭ 1 полугодие" xfId="43255"/>
    <cellStyle name="Обычный 2 10 9" xfId="43256"/>
    <cellStyle name="Обычный 2 10_2. Приложение Доп материалы согласованияБП_БП" xfId="1919"/>
    <cellStyle name="Обычный 2 11" xfId="499"/>
    <cellStyle name="Обычный 2 11 2" xfId="500"/>
    <cellStyle name="Обычный 2 11 2 2" xfId="43257"/>
    <cellStyle name="Обычный 2 11 2 2 2" xfId="43258"/>
    <cellStyle name="Обычный 2 11 2 3" xfId="43259"/>
    <cellStyle name="Обычный 2 11 2 3 2" xfId="43260"/>
    <cellStyle name="Обычный 2 11 2 4" xfId="43261"/>
    <cellStyle name="Обычный 2 11 2_Карта сбора НВВ РЭ 1 полугодие" xfId="43262"/>
    <cellStyle name="Обычный 2 11 3" xfId="43263"/>
    <cellStyle name="Обычный 2 11 3 2" xfId="43264"/>
    <cellStyle name="Обычный 2 11 3 2 2" xfId="43265"/>
    <cellStyle name="Обычный 2 11 3 3" xfId="43266"/>
    <cellStyle name="Обычный 2 11 3 3 2" xfId="43267"/>
    <cellStyle name="Обычный 2 11 3 4" xfId="43268"/>
    <cellStyle name="Обычный 2 11 3_Карта сбора НВВ РЭ 1 полугодие" xfId="43269"/>
    <cellStyle name="Обычный 2 11 4" xfId="43270"/>
    <cellStyle name="Обычный 2 11 4 2" xfId="43271"/>
    <cellStyle name="Обычный 2 11 4 2 2" xfId="43272"/>
    <cellStyle name="Обычный 2 11 4 3" xfId="43273"/>
    <cellStyle name="Обычный 2 11 4 3 2" xfId="43274"/>
    <cellStyle name="Обычный 2 11 4 4" xfId="43275"/>
    <cellStyle name="Обычный 2 11 4_Карта сбора НВВ РЭ 1 полугодие" xfId="43276"/>
    <cellStyle name="Обычный 2 11 5" xfId="43277"/>
    <cellStyle name="Обычный 2 11_НВВ 2014 год  по заявкам" xfId="48713"/>
    <cellStyle name="Обычный 2 12" xfId="501"/>
    <cellStyle name="Обычный 2 12 2" xfId="502"/>
    <cellStyle name="Обычный 2 12 2 2" xfId="43278"/>
    <cellStyle name="Обычный 2 12 3" xfId="43279"/>
    <cellStyle name="Обычный 2 12_НВВ 2014 год  по заявкам" xfId="48714"/>
    <cellStyle name="Обычный 2 13" xfId="503"/>
    <cellStyle name="Обычный 2 13 2" xfId="504"/>
    <cellStyle name="Обычный 2 13 2 2" xfId="43280"/>
    <cellStyle name="Обычный 2 13 3" xfId="43281"/>
    <cellStyle name="Обычный 2 13_НВВ 2014 год  по заявкам" xfId="48715"/>
    <cellStyle name="Обычный 2 14" xfId="505"/>
    <cellStyle name="Обычный 2 14 2" xfId="506"/>
    <cellStyle name="Обычный 2 14 2 2" xfId="43282"/>
    <cellStyle name="Обычный 2 14 3" xfId="43283"/>
    <cellStyle name="Обычный 2 14_НВВ 2014 год  по заявкам" xfId="48716"/>
    <cellStyle name="Обычный 2 15" xfId="507"/>
    <cellStyle name="Обычный 2 15 2" xfId="508"/>
    <cellStyle name="Обычный 2 15 2 2" xfId="43284"/>
    <cellStyle name="Обычный 2 15 3" xfId="43285"/>
    <cellStyle name="Обычный 2 15_НВВ 2014 год  по заявкам" xfId="48717"/>
    <cellStyle name="Обычный 2 16" xfId="509"/>
    <cellStyle name="Обычный 2 16 2" xfId="510"/>
    <cellStyle name="Обычный 2 16 2 2" xfId="43286"/>
    <cellStyle name="Обычный 2 16 3" xfId="43287"/>
    <cellStyle name="Обычный 2 16_НВВ 2014 год  по заявкам" xfId="48718"/>
    <cellStyle name="Обычный 2 17" xfId="511"/>
    <cellStyle name="Обычный 2 17 2" xfId="512"/>
    <cellStyle name="Обычный 2 17 2 2" xfId="43288"/>
    <cellStyle name="Обычный 2 17 3" xfId="43289"/>
    <cellStyle name="Обычный 2 17_НВВ 2014 год  по заявкам" xfId="48719"/>
    <cellStyle name="Обычный 2 18" xfId="513"/>
    <cellStyle name="Обычный 2 18 2" xfId="514"/>
    <cellStyle name="Обычный 2 18 2 2" xfId="43290"/>
    <cellStyle name="Обычный 2 18 3" xfId="43291"/>
    <cellStyle name="Обычный 2 18_НВВ 2014 год  по заявкам" xfId="48720"/>
    <cellStyle name="Обычный 2 19" xfId="515"/>
    <cellStyle name="Обычный 2 19 2" xfId="516"/>
    <cellStyle name="Обычный 2 19 2 2" xfId="43292"/>
    <cellStyle name="Обычный 2 19 3" xfId="43293"/>
    <cellStyle name="Обычный 2 19_НВВ 2014 год  по заявкам" xfId="48721"/>
    <cellStyle name="Обычный 2 2" xfId="177"/>
    <cellStyle name="Обычный 2 2 10" xfId="1920"/>
    <cellStyle name="Обычный 2 2 10 2" xfId="43294"/>
    <cellStyle name="Обычный 2 2 11" xfId="1921"/>
    <cellStyle name="Обычный 2 2 11 2" xfId="43295"/>
    <cellStyle name="Обычный 2 2 12" xfId="1922"/>
    <cellStyle name="Обычный 2 2 12 2" xfId="43296"/>
    <cellStyle name="Обычный 2 2 13" xfId="1923"/>
    <cellStyle name="Обычный 2 2 13 2" xfId="43297"/>
    <cellStyle name="Обычный 2 2 14" xfId="1924"/>
    <cellStyle name="Обычный 2 2 14 2" xfId="43298"/>
    <cellStyle name="Обычный 2 2 15" xfId="1925"/>
    <cellStyle name="Обычный 2 2 15 2" xfId="43299"/>
    <cellStyle name="Обычный 2 2 16" xfId="1926"/>
    <cellStyle name="Обычный 2 2 16 2" xfId="43300"/>
    <cellStyle name="Обычный 2 2 17" xfId="1927"/>
    <cellStyle name="Обычный 2 2 17 2" xfId="43301"/>
    <cellStyle name="Обычный 2 2 18" xfId="1928"/>
    <cellStyle name="Обычный 2 2 18 2" xfId="43302"/>
    <cellStyle name="Обычный 2 2 19" xfId="3989"/>
    <cellStyle name="Обычный 2 2 19 2" xfId="34429"/>
    <cellStyle name="Обычный 2 2 19 2 2" xfId="43303"/>
    <cellStyle name="Обычный 2 2 19 2 2 2" xfId="43304"/>
    <cellStyle name="Обычный 2 2 19 2 3" xfId="43305"/>
    <cellStyle name="Обычный 2 2 19 2 3 2" xfId="43306"/>
    <cellStyle name="Обычный 2 2 19 2 4" xfId="43307"/>
    <cellStyle name="Обычный 2 2 19 2 4 2" xfId="43308"/>
    <cellStyle name="Обычный 2 2 19 2 5" xfId="43309"/>
    <cellStyle name="Обычный 2 2 19 2 5 2" xfId="43310"/>
    <cellStyle name="Обычный 2 2 19 3" xfId="43311"/>
    <cellStyle name="Обычный 2 2 19 4" xfId="43312"/>
    <cellStyle name="Обычный 2 2 19 5" xfId="43313"/>
    <cellStyle name="Обычный 2 2 19 6" xfId="43314"/>
    <cellStyle name="Обычный 2 2 2" xfId="271"/>
    <cellStyle name="Обычный 2 2 2 10" xfId="38435"/>
    <cellStyle name="Обычный 2 2 2 11" xfId="38436"/>
    <cellStyle name="Обычный 2 2 2 12" xfId="38437"/>
    <cellStyle name="Обычный 2 2 2 13" xfId="38438"/>
    <cellStyle name="Обычный 2 2 2 14" xfId="38439"/>
    <cellStyle name="Обычный 2 2 2 15" xfId="38440"/>
    <cellStyle name="Обычный 2 2 2 16" xfId="38441"/>
    <cellStyle name="Обычный 2 2 2 17" xfId="38442"/>
    <cellStyle name="Обычный 2 2 2 18" xfId="38443"/>
    <cellStyle name="Обычный 2 2 2 19" xfId="43315"/>
    <cellStyle name="Обычный 2 2 2 19 2" xfId="43316"/>
    <cellStyle name="Обычный 2 2 2 19 2 2" xfId="43317"/>
    <cellStyle name="Обычный 2 2 2 19 2 3" xfId="43318"/>
    <cellStyle name="Обычный 2 2 2 19 2 4" xfId="43319"/>
    <cellStyle name="Обычный 2 2 2 19 2 5" xfId="43320"/>
    <cellStyle name="Обычный 2 2 2 19 2 6" xfId="43321"/>
    <cellStyle name="Обычный 2 2 2 19 3" xfId="43322"/>
    <cellStyle name="Обычный 2 2 2 19 3 2" xfId="43323"/>
    <cellStyle name="Обычный 2 2 2 19 4" xfId="43324"/>
    <cellStyle name="Обычный 2 2 2 19 4 2" xfId="43325"/>
    <cellStyle name="Обычный 2 2 2 19 5" xfId="43326"/>
    <cellStyle name="Обычный 2 2 2 19 5 2" xfId="43327"/>
    <cellStyle name="Обычный 2 2 2 2" xfId="1929"/>
    <cellStyle name="Обычный 2 2 2 2 10" xfId="43328"/>
    <cellStyle name="Обычный 2 2 2 2 10 2" xfId="43329"/>
    <cellStyle name="Обычный 2 2 2 2 11" xfId="43330"/>
    <cellStyle name="Обычный 2 2 2 2 11 2" xfId="43331"/>
    <cellStyle name="Обычный 2 2 2 2 12" xfId="43332"/>
    <cellStyle name="Обычный 2 2 2 2 12 2" xfId="43333"/>
    <cellStyle name="Обычный 2 2 2 2 13" xfId="43334"/>
    <cellStyle name="Обычный 2 2 2 2 13 2" xfId="43335"/>
    <cellStyle name="Обычный 2 2 2 2 14" xfId="43336"/>
    <cellStyle name="Обычный 2 2 2 2 14 2" xfId="43337"/>
    <cellStyle name="Обычный 2 2 2 2 15" xfId="43338"/>
    <cellStyle name="Обычный 2 2 2 2 15 2" xfId="43339"/>
    <cellStyle name="Обычный 2 2 2 2 16" xfId="43340"/>
    <cellStyle name="Обычный 2 2 2 2 16 2" xfId="43341"/>
    <cellStyle name="Обычный 2 2 2 2 17" xfId="43342"/>
    <cellStyle name="Обычный 2 2 2 2 17 2" xfId="43343"/>
    <cellStyle name="Обычный 2 2 2 2 18" xfId="43344"/>
    <cellStyle name="Обычный 2 2 2 2 18 2" xfId="43345"/>
    <cellStyle name="Обычный 2 2 2 2 19" xfId="43346"/>
    <cellStyle name="Обычный 2 2 2 2 19 2" xfId="43347"/>
    <cellStyle name="Обычный 2 2 2 2 2" xfId="1930"/>
    <cellStyle name="Обычный 2 2 2 2 2 10" xfId="43348"/>
    <cellStyle name="Обычный 2 2 2 2 2 11" xfId="43349"/>
    <cellStyle name="Обычный 2 2 2 2 2 12" xfId="43350"/>
    <cellStyle name="Обычный 2 2 2 2 2 13" xfId="43351"/>
    <cellStyle name="Обычный 2 2 2 2 2 14" xfId="43352"/>
    <cellStyle name="Обычный 2 2 2 2 2 15" xfId="43353"/>
    <cellStyle name="Обычный 2 2 2 2 2 16" xfId="43354"/>
    <cellStyle name="Обычный 2 2 2 2 2 17" xfId="43355"/>
    <cellStyle name="Обычный 2 2 2 2 2 18" xfId="43356"/>
    <cellStyle name="Обычный 2 2 2 2 2 19" xfId="43357"/>
    <cellStyle name="Обычный 2 2 2 2 2 2" xfId="1931"/>
    <cellStyle name="Обычный 2 2 2 2 2 2 10" xfId="43358"/>
    <cellStyle name="Обычный 2 2 2 2 2 2 10 2" xfId="43359"/>
    <cellStyle name="Обычный 2 2 2 2 2 2 11" xfId="43360"/>
    <cellStyle name="Обычный 2 2 2 2 2 2 11 2" xfId="43361"/>
    <cellStyle name="Обычный 2 2 2 2 2 2 12" xfId="43362"/>
    <cellStyle name="Обычный 2 2 2 2 2 2 12 2" xfId="43363"/>
    <cellStyle name="Обычный 2 2 2 2 2 2 13" xfId="43364"/>
    <cellStyle name="Обычный 2 2 2 2 2 2 13 2" xfId="43365"/>
    <cellStyle name="Обычный 2 2 2 2 2 2 14" xfId="43366"/>
    <cellStyle name="Обычный 2 2 2 2 2 2 14 2" xfId="43367"/>
    <cellStyle name="Обычный 2 2 2 2 2 2 15" xfId="43368"/>
    <cellStyle name="Обычный 2 2 2 2 2 2 15 2" xfId="43369"/>
    <cellStyle name="Обычный 2 2 2 2 2 2 16" xfId="43370"/>
    <cellStyle name="Обычный 2 2 2 2 2 2 16 2" xfId="43371"/>
    <cellStyle name="Обычный 2 2 2 2 2 2 17" xfId="43372"/>
    <cellStyle name="Обычный 2 2 2 2 2 2 17 2" xfId="43373"/>
    <cellStyle name="Обычный 2 2 2 2 2 2 18" xfId="43374"/>
    <cellStyle name="Обычный 2 2 2 2 2 2 18 2" xfId="43375"/>
    <cellStyle name="Обычный 2 2 2 2 2 2 19" xfId="43376"/>
    <cellStyle name="Обычный 2 2 2 2 2 2 19 2" xfId="43377"/>
    <cellStyle name="Обычный 2 2 2 2 2 2 2" xfId="1932"/>
    <cellStyle name="Обычный 2 2 2 2 2 2 2 10" xfId="43378"/>
    <cellStyle name="Обычный 2 2 2 2 2 2 2 11" xfId="43379"/>
    <cellStyle name="Обычный 2 2 2 2 2 2 2 12" xfId="43380"/>
    <cellStyle name="Обычный 2 2 2 2 2 2 2 13" xfId="43381"/>
    <cellStyle name="Обычный 2 2 2 2 2 2 2 14" xfId="43382"/>
    <cellStyle name="Обычный 2 2 2 2 2 2 2 15" xfId="43383"/>
    <cellStyle name="Обычный 2 2 2 2 2 2 2 16" xfId="43384"/>
    <cellStyle name="Обычный 2 2 2 2 2 2 2 17" xfId="43385"/>
    <cellStyle name="Обычный 2 2 2 2 2 2 2 18" xfId="43386"/>
    <cellStyle name="Обычный 2 2 2 2 2 2 2 19" xfId="43387"/>
    <cellStyle name="Обычный 2 2 2 2 2 2 2 2" xfId="1933"/>
    <cellStyle name="Обычный 2 2 2 2 2 2 2 2 10" xfId="43388"/>
    <cellStyle name="Обычный 2 2 2 2 2 2 2 2 10 2" xfId="43389"/>
    <cellStyle name="Обычный 2 2 2 2 2 2 2 2 11" xfId="43390"/>
    <cellStyle name="Обычный 2 2 2 2 2 2 2 2 11 2" xfId="43391"/>
    <cellStyle name="Обычный 2 2 2 2 2 2 2 2 12" xfId="43392"/>
    <cellStyle name="Обычный 2 2 2 2 2 2 2 2 12 2" xfId="43393"/>
    <cellStyle name="Обычный 2 2 2 2 2 2 2 2 13" xfId="43394"/>
    <cellStyle name="Обычный 2 2 2 2 2 2 2 2 13 2" xfId="43395"/>
    <cellStyle name="Обычный 2 2 2 2 2 2 2 2 14" xfId="43396"/>
    <cellStyle name="Обычный 2 2 2 2 2 2 2 2 14 2" xfId="43397"/>
    <cellStyle name="Обычный 2 2 2 2 2 2 2 2 15" xfId="43398"/>
    <cellStyle name="Обычный 2 2 2 2 2 2 2 2 15 2" xfId="43399"/>
    <cellStyle name="Обычный 2 2 2 2 2 2 2 2 16" xfId="43400"/>
    <cellStyle name="Обычный 2 2 2 2 2 2 2 2 16 2" xfId="43401"/>
    <cellStyle name="Обычный 2 2 2 2 2 2 2 2 17" xfId="43402"/>
    <cellStyle name="Обычный 2 2 2 2 2 2 2 2 2" xfId="43403"/>
    <cellStyle name="Обычный 2 2 2 2 2 2 2 2 2 10" xfId="43404"/>
    <cellStyle name="Обычный 2 2 2 2 2 2 2 2 2 11" xfId="43405"/>
    <cellStyle name="Обычный 2 2 2 2 2 2 2 2 2 12" xfId="43406"/>
    <cellStyle name="Обычный 2 2 2 2 2 2 2 2 2 13" xfId="43407"/>
    <cellStyle name="Обычный 2 2 2 2 2 2 2 2 2 14" xfId="43408"/>
    <cellStyle name="Обычный 2 2 2 2 2 2 2 2 2 15" xfId="43409"/>
    <cellStyle name="Обычный 2 2 2 2 2 2 2 2 2 16" xfId="43410"/>
    <cellStyle name="Обычный 2 2 2 2 2 2 2 2 2 2" xfId="43411"/>
    <cellStyle name="Обычный 2 2 2 2 2 2 2 2 2 2 10" xfId="43412"/>
    <cellStyle name="Обычный 2 2 2 2 2 2 2 2 2 2 10 2" xfId="43413"/>
    <cellStyle name="Обычный 2 2 2 2 2 2 2 2 2 2 11" xfId="43414"/>
    <cellStyle name="Обычный 2 2 2 2 2 2 2 2 2 2 11 2" xfId="43415"/>
    <cellStyle name="Обычный 2 2 2 2 2 2 2 2 2 2 12" xfId="43416"/>
    <cellStyle name="Обычный 2 2 2 2 2 2 2 2 2 2 12 2" xfId="43417"/>
    <cellStyle name="Обычный 2 2 2 2 2 2 2 2 2 2 13" xfId="43418"/>
    <cellStyle name="Обычный 2 2 2 2 2 2 2 2 2 2 2" xfId="43419"/>
    <cellStyle name="Обычный 2 2 2 2 2 2 2 2 2 2 2 10" xfId="43420"/>
    <cellStyle name="Обычный 2 2 2 2 2 2 2 2 2 2 2 11" xfId="43421"/>
    <cellStyle name="Обычный 2 2 2 2 2 2 2 2 2 2 2 12" xfId="43422"/>
    <cellStyle name="Обычный 2 2 2 2 2 2 2 2 2 2 2 2" xfId="43423"/>
    <cellStyle name="Обычный 2 2 2 2 2 2 2 2 2 2 2 2 2" xfId="43424"/>
    <cellStyle name="Обычный 2 2 2 2 2 2 2 2 2 2 2 2 3" xfId="43425"/>
    <cellStyle name="Обычный 2 2 2 2 2 2 2 2 2 2 2 3" xfId="43426"/>
    <cellStyle name="Обычный 2 2 2 2 2 2 2 2 2 2 2 4" xfId="43427"/>
    <cellStyle name="Обычный 2 2 2 2 2 2 2 2 2 2 2 5" xfId="43428"/>
    <cellStyle name="Обычный 2 2 2 2 2 2 2 2 2 2 2 6" xfId="43429"/>
    <cellStyle name="Обычный 2 2 2 2 2 2 2 2 2 2 2 7" xfId="43430"/>
    <cellStyle name="Обычный 2 2 2 2 2 2 2 2 2 2 2 8" xfId="43431"/>
    <cellStyle name="Обычный 2 2 2 2 2 2 2 2 2 2 2 9" xfId="43432"/>
    <cellStyle name="Обычный 2 2 2 2 2 2 2 2 2 2 3" xfId="43433"/>
    <cellStyle name="Обычный 2 2 2 2 2 2 2 2 2 2 3 2" xfId="43434"/>
    <cellStyle name="Обычный 2 2 2 2 2 2 2 2 2 2 4" xfId="43435"/>
    <cellStyle name="Обычный 2 2 2 2 2 2 2 2 2 2 4 2" xfId="43436"/>
    <cellStyle name="Обычный 2 2 2 2 2 2 2 2 2 2 5" xfId="43437"/>
    <cellStyle name="Обычный 2 2 2 2 2 2 2 2 2 2 5 2" xfId="43438"/>
    <cellStyle name="Обычный 2 2 2 2 2 2 2 2 2 2 6" xfId="43439"/>
    <cellStyle name="Обычный 2 2 2 2 2 2 2 2 2 2 6 2" xfId="43440"/>
    <cellStyle name="Обычный 2 2 2 2 2 2 2 2 2 2 7" xfId="43441"/>
    <cellStyle name="Обычный 2 2 2 2 2 2 2 2 2 2 7 2" xfId="43442"/>
    <cellStyle name="Обычный 2 2 2 2 2 2 2 2 2 2 8" xfId="43443"/>
    <cellStyle name="Обычный 2 2 2 2 2 2 2 2 2 2 8 2" xfId="43444"/>
    <cellStyle name="Обычный 2 2 2 2 2 2 2 2 2 2 9" xfId="43445"/>
    <cellStyle name="Обычный 2 2 2 2 2 2 2 2 2 2 9 2" xfId="43446"/>
    <cellStyle name="Обычный 2 2 2 2 2 2 2 2 2 3" xfId="43447"/>
    <cellStyle name="Обычный 2 2 2 2 2 2 2 2 2 4" xfId="43448"/>
    <cellStyle name="Обычный 2 2 2 2 2 2 2 2 2 5" xfId="43449"/>
    <cellStyle name="Обычный 2 2 2 2 2 2 2 2 2 6" xfId="43450"/>
    <cellStyle name="Обычный 2 2 2 2 2 2 2 2 2 7" xfId="43451"/>
    <cellStyle name="Обычный 2 2 2 2 2 2 2 2 2 8" xfId="43452"/>
    <cellStyle name="Обычный 2 2 2 2 2 2 2 2 2 9" xfId="43453"/>
    <cellStyle name="Обычный 2 2 2 2 2 2 2 2 3" xfId="43454"/>
    <cellStyle name="Обычный 2 2 2 2 2 2 2 2 3 2" xfId="43455"/>
    <cellStyle name="Обычный 2 2 2 2 2 2 2 2 4" xfId="43456"/>
    <cellStyle name="Обычный 2 2 2 2 2 2 2 2 4 2" xfId="43457"/>
    <cellStyle name="Обычный 2 2 2 2 2 2 2 2 5" xfId="43458"/>
    <cellStyle name="Обычный 2 2 2 2 2 2 2 2 5 2" xfId="43459"/>
    <cellStyle name="Обычный 2 2 2 2 2 2 2 2 6" xfId="43460"/>
    <cellStyle name="Обычный 2 2 2 2 2 2 2 2 6 2" xfId="43461"/>
    <cellStyle name="Обычный 2 2 2 2 2 2 2 2 7" xfId="43462"/>
    <cellStyle name="Обычный 2 2 2 2 2 2 2 2 7 2" xfId="43463"/>
    <cellStyle name="Обычный 2 2 2 2 2 2 2 2 8" xfId="43464"/>
    <cellStyle name="Обычный 2 2 2 2 2 2 2 2 8 2" xfId="43465"/>
    <cellStyle name="Обычный 2 2 2 2 2 2 2 2 9" xfId="43466"/>
    <cellStyle name="Обычный 2 2 2 2 2 2 2 2 9 2" xfId="43467"/>
    <cellStyle name="Обычный 2 2 2 2 2 2 2 20" xfId="43468"/>
    <cellStyle name="Обычный 2 2 2 2 2 2 2 21" xfId="43469"/>
    <cellStyle name="Обычный 2 2 2 2 2 2 2 3" xfId="1934"/>
    <cellStyle name="Обычный 2 2 2 2 2 2 2 3 2" xfId="43470"/>
    <cellStyle name="Обычный 2 2 2 2 2 2 2 4" xfId="1935"/>
    <cellStyle name="Обычный 2 2 2 2 2 2 2 4 2" xfId="43471"/>
    <cellStyle name="Обычный 2 2 2 2 2 2 2 5" xfId="43472"/>
    <cellStyle name="Обычный 2 2 2 2 2 2 2 6" xfId="43473"/>
    <cellStyle name="Обычный 2 2 2 2 2 2 2 7" xfId="43474"/>
    <cellStyle name="Обычный 2 2 2 2 2 2 2 8" xfId="43475"/>
    <cellStyle name="Обычный 2 2 2 2 2 2 2 9" xfId="43476"/>
    <cellStyle name="Обычный 2 2 2 2 2 2 20" xfId="43477"/>
    <cellStyle name="Обычный 2 2 2 2 2 2 20 2" xfId="43478"/>
    <cellStyle name="Обычный 2 2 2 2 2 2 21" xfId="43479"/>
    <cellStyle name="Обычный 2 2 2 2 2 2 3" xfId="1936"/>
    <cellStyle name="Обычный 2 2 2 2 2 2 3 2" xfId="43480"/>
    <cellStyle name="Обычный 2 2 2 2 2 2 3 2 2" xfId="43481"/>
    <cellStyle name="Обычный 2 2 2 2 2 2 3 2 2 2" xfId="43482"/>
    <cellStyle name="Обычный 2 2 2 2 2 2 3 2 3" xfId="43483"/>
    <cellStyle name="Обычный 2 2 2 2 2 2 3 2 3 2" xfId="43484"/>
    <cellStyle name="Обычный 2 2 2 2 2 2 3 2 4" xfId="43485"/>
    <cellStyle name="Обычный 2 2 2 2 2 2 3 2 4 2" xfId="43486"/>
    <cellStyle name="Обычный 2 2 2 2 2 2 3 2 5" xfId="43487"/>
    <cellStyle name="Обычный 2 2 2 2 2 2 3 2 5 2" xfId="43488"/>
    <cellStyle name="Обычный 2 2 2 2 2 2 3 3" xfId="43489"/>
    <cellStyle name="Обычный 2 2 2 2 2 2 3 4" xfId="43490"/>
    <cellStyle name="Обычный 2 2 2 2 2 2 3 5" xfId="43491"/>
    <cellStyle name="Обычный 2 2 2 2 2 2 3 6" xfId="43492"/>
    <cellStyle name="Обычный 2 2 2 2 2 2 4" xfId="1937"/>
    <cellStyle name="Обычный 2 2 2 2 2 2 4 2" xfId="43493"/>
    <cellStyle name="Обычный 2 2 2 2 2 2 5" xfId="1938"/>
    <cellStyle name="Обычный 2 2 2 2 2 2 5 2" xfId="43494"/>
    <cellStyle name="Обычный 2 2 2 2 2 2 6" xfId="43495"/>
    <cellStyle name="Обычный 2 2 2 2 2 2 6 2" xfId="43496"/>
    <cellStyle name="Обычный 2 2 2 2 2 2 7" xfId="43497"/>
    <cellStyle name="Обычный 2 2 2 2 2 2 7 2" xfId="43498"/>
    <cellStyle name="Обычный 2 2 2 2 2 2 8" xfId="43499"/>
    <cellStyle name="Обычный 2 2 2 2 2 2 8 2" xfId="43500"/>
    <cellStyle name="Обычный 2 2 2 2 2 2 9" xfId="43501"/>
    <cellStyle name="Обычный 2 2 2 2 2 2 9 2" xfId="43502"/>
    <cellStyle name="Обычный 2 2 2 2 2 20" xfId="43503"/>
    <cellStyle name="Обычный 2 2 2 2 2 21" xfId="43504"/>
    <cellStyle name="Обычный 2 2 2 2 2 22" xfId="43505"/>
    <cellStyle name="Обычный 2 2 2 2 2 23" xfId="43506"/>
    <cellStyle name="Обычный 2 2 2 2 2 24" xfId="43507"/>
    <cellStyle name="Обычный 2 2 2 2 2 25" xfId="43508"/>
    <cellStyle name="Обычный 2 2 2 2 2 26" xfId="43509"/>
    <cellStyle name="Обычный 2 2 2 2 2 27" xfId="43510"/>
    <cellStyle name="Обычный 2 2 2 2 2 28" xfId="43511"/>
    <cellStyle name="Обычный 2 2 2 2 2 3" xfId="1939"/>
    <cellStyle name="Обычный 2 2 2 2 2 3 2" xfId="43512"/>
    <cellStyle name="Обычный 2 2 2 2 2 4" xfId="1940"/>
    <cellStyle name="Обычный 2 2 2 2 2 4 2" xfId="43513"/>
    <cellStyle name="Обычный 2 2 2 2 2 5" xfId="1941"/>
    <cellStyle name="Обычный 2 2 2 2 2 5 2" xfId="43514"/>
    <cellStyle name="Обычный 2 2 2 2 2 6" xfId="43515"/>
    <cellStyle name="Обычный 2 2 2 2 2 7" xfId="43516"/>
    <cellStyle name="Обычный 2 2 2 2 2 8" xfId="43517"/>
    <cellStyle name="Обычный 2 2 2 2 2 9" xfId="43518"/>
    <cellStyle name="Обычный 2 2 2 2 2 9 2" xfId="43519"/>
    <cellStyle name="Обычный 2 2 2 2 2 9 2 2" xfId="43520"/>
    <cellStyle name="Обычный 2 2 2 2 2 9 2 3" xfId="43521"/>
    <cellStyle name="Обычный 2 2 2 2 2 9 2 4" xfId="43522"/>
    <cellStyle name="Обычный 2 2 2 2 2 9 2 5" xfId="43523"/>
    <cellStyle name="Обычный 2 2 2 2 2 9 2 6" xfId="43524"/>
    <cellStyle name="Обычный 2 2 2 2 2 9 3" xfId="43525"/>
    <cellStyle name="Обычный 2 2 2 2 2 9 3 2" xfId="43526"/>
    <cellStyle name="Обычный 2 2 2 2 2 9 4" xfId="43527"/>
    <cellStyle name="Обычный 2 2 2 2 2 9 4 2" xfId="43528"/>
    <cellStyle name="Обычный 2 2 2 2 2 9 5" xfId="43529"/>
    <cellStyle name="Обычный 2 2 2 2 2 9 5 2" xfId="43530"/>
    <cellStyle name="Обычный 2 2 2 2 20" xfId="43531"/>
    <cellStyle name="Обычный 2 2 2 2 20 2" xfId="43532"/>
    <cellStyle name="Обычный 2 2 2 2 21" xfId="43533"/>
    <cellStyle name="Обычный 2 2 2 2 21 2" xfId="43534"/>
    <cellStyle name="Обычный 2 2 2 2 22" xfId="43535"/>
    <cellStyle name="Обычный 2 2 2 2 22 2" xfId="43536"/>
    <cellStyle name="Обычный 2 2 2 2 23" xfId="43537"/>
    <cellStyle name="Обычный 2 2 2 2 23 2" xfId="43538"/>
    <cellStyle name="Обычный 2 2 2 2 24" xfId="43539"/>
    <cellStyle name="Обычный 2 2 2 2 24 2" xfId="43540"/>
    <cellStyle name="Обычный 2 2 2 2 25" xfId="43541"/>
    <cellStyle name="Обычный 2 2 2 2 25 2" xfId="43542"/>
    <cellStyle name="Обычный 2 2 2 2 26" xfId="43543"/>
    <cellStyle name="Обычный 2 2 2 2 26 2" xfId="43544"/>
    <cellStyle name="Обычный 2 2 2 2 27" xfId="43545"/>
    <cellStyle name="Обычный 2 2 2 2 27 2" xfId="43546"/>
    <cellStyle name="Обычный 2 2 2 2 28" xfId="43547"/>
    <cellStyle name="Обычный 2 2 2 2 3" xfId="1942"/>
    <cellStyle name="Обычный 2 2 2 2 3 2" xfId="43548"/>
    <cellStyle name="Обычный 2 2 2 2 4" xfId="1943"/>
    <cellStyle name="Обычный 2 2 2 2 4 2" xfId="43549"/>
    <cellStyle name="Обычный 2 2 2 2 5" xfId="1944"/>
    <cellStyle name="Обычный 2 2 2 2 5 2" xfId="43550"/>
    <cellStyle name="Обычный 2 2 2 2 6" xfId="1945"/>
    <cellStyle name="Обычный 2 2 2 2 6 2" xfId="43551"/>
    <cellStyle name="Обычный 2 2 2 2 7" xfId="43552"/>
    <cellStyle name="Обычный 2 2 2 2 7 2" xfId="43553"/>
    <cellStyle name="Обычный 2 2 2 2 8" xfId="43554"/>
    <cellStyle name="Обычный 2 2 2 2 8 2" xfId="43555"/>
    <cellStyle name="Обычный 2 2 2 2 9" xfId="43556"/>
    <cellStyle name="Обычный 2 2 2 2 9 2" xfId="43557"/>
    <cellStyle name="Обычный 2 2 2 2 9 2 2" xfId="43558"/>
    <cellStyle name="Обычный 2 2 2 2 9 2 2 2" xfId="43559"/>
    <cellStyle name="Обычный 2 2 2 2 9 2 3" xfId="43560"/>
    <cellStyle name="Обычный 2 2 2 2 9 2 3 2" xfId="43561"/>
    <cellStyle name="Обычный 2 2 2 2 9 2 4" xfId="43562"/>
    <cellStyle name="Обычный 2 2 2 2 9 2 4 2" xfId="43563"/>
    <cellStyle name="Обычный 2 2 2 2 9 2 5" xfId="43564"/>
    <cellStyle name="Обычный 2 2 2 2 9 2 5 2" xfId="43565"/>
    <cellStyle name="Обычный 2 2 2 2 9 3" xfId="43566"/>
    <cellStyle name="Обычный 2 2 2 2 9 4" xfId="43567"/>
    <cellStyle name="Обычный 2 2 2 2 9 5" xfId="43568"/>
    <cellStyle name="Обычный 2 2 2 2 9 6" xfId="43569"/>
    <cellStyle name="Обычный 2 2 2 20" xfId="43570"/>
    <cellStyle name="Обычный 2 2 2 21" xfId="43571"/>
    <cellStyle name="Обычный 2 2 2 22" xfId="43572"/>
    <cellStyle name="Обычный 2 2 2 23" xfId="43573"/>
    <cellStyle name="Обычный 2 2 2 24" xfId="43574"/>
    <cellStyle name="Обычный 2 2 2 25" xfId="43575"/>
    <cellStyle name="Обычный 2 2 2 26" xfId="43576"/>
    <cellStyle name="Обычный 2 2 2 27" xfId="43577"/>
    <cellStyle name="Обычный 2 2 2 28" xfId="43578"/>
    <cellStyle name="Обычный 2 2 2 29" xfId="43579"/>
    <cellStyle name="Обычный 2 2 2 3" xfId="1946"/>
    <cellStyle name="Обычный 2 2 2 3 2" xfId="43580"/>
    <cellStyle name="Обычный 2 2 2 30" xfId="43581"/>
    <cellStyle name="Обычный 2 2 2 31" xfId="43582"/>
    <cellStyle name="Обычный 2 2 2 32" xfId="43583"/>
    <cellStyle name="Обычный 2 2 2 33" xfId="43584"/>
    <cellStyle name="Обычный 2 2 2 34" xfId="43585"/>
    <cellStyle name="Обычный 2 2 2 35" xfId="43586"/>
    <cellStyle name="Обычный 2 2 2 36" xfId="43587"/>
    <cellStyle name="Обычный 2 2 2 37" xfId="43588"/>
    <cellStyle name="Обычный 2 2 2 38" xfId="43589"/>
    <cellStyle name="Обычный 2 2 2 4" xfId="1947"/>
    <cellStyle name="Обычный 2 2 2 4 2" xfId="43590"/>
    <cellStyle name="Обычный 2 2 2 5" xfId="1948"/>
    <cellStyle name="Обычный 2 2 2 5 2" xfId="43591"/>
    <cellStyle name="Обычный 2 2 2 6" xfId="1949"/>
    <cellStyle name="Обычный 2 2 2 6 2" xfId="43592"/>
    <cellStyle name="Обычный 2 2 2 7" xfId="3990"/>
    <cellStyle name="Обычный 2 2 2 8" xfId="38444"/>
    <cellStyle name="Обычный 2 2 2 9" xfId="38445"/>
    <cellStyle name="Обычный 2 2 2_НВВ 2014 год  по заявкам" xfId="48722"/>
    <cellStyle name="Обычный 2 2 20" xfId="38749"/>
    <cellStyle name="Обычный 2 2 20 2" xfId="43593"/>
    <cellStyle name="Обычный 2 2 21" xfId="43594"/>
    <cellStyle name="Обычный 2 2 21 2" xfId="43595"/>
    <cellStyle name="Обычный 2 2 22" xfId="43596"/>
    <cellStyle name="Обычный 2 2 22 2" xfId="43597"/>
    <cellStyle name="Обычный 2 2 23" xfId="43598"/>
    <cellStyle name="Обычный 2 2 23 2" xfId="43599"/>
    <cellStyle name="Обычный 2 2 24" xfId="43600"/>
    <cellStyle name="Обычный 2 2 24 2" xfId="43601"/>
    <cellStyle name="Обычный 2 2 25" xfId="43602"/>
    <cellStyle name="Обычный 2 2 25 2" xfId="43603"/>
    <cellStyle name="Обычный 2 2 26" xfId="43604"/>
    <cellStyle name="Обычный 2 2 26 2" xfId="43605"/>
    <cellStyle name="Обычный 2 2 27" xfId="43606"/>
    <cellStyle name="Обычный 2 2 27 2" xfId="43607"/>
    <cellStyle name="Обычный 2 2 28" xfId="43608"/>
    <cellStyle name="Обычный 2 2 28 2" xfId="43609"/>
    <cellStyle name="Обычный 2 2 29" xfId="43610"/>
    <cellStyle name="Обычный 2 2 29 2" xfId="43611"/>
    <cellStyle name="Обычный 2 2 3" xfId="1950"/>
    <cellStyle name="Обычный 2 2 3 2" xfId="1951"/>
    <cellStyle name="Обычный 2 2 3 2 2" xfId="43612"/>
    <cellStyle name="Обычный 2 2 3 3" xfId="1952"/>
    <cellStyle name="Обычный 2 2 3 3 2" xfId="43613"/>
    <cellStyle name="Обычный 2 2 3 4" xfId="1953"/>
    <cellStyle name="Обычный 2 2 3 4 2" xfId="43614"/>
    <cellStyle name="Обычный 2 2 3 5" xfId="3991"/>
    <cellStyle name="Обычный 2 2 3_НВВ 2014 год  по заявкам" xfId="48723"/>
    <cellStyle name="Обычный 2 2 30" xfId="43615"/>
    <cellStyle name="Обычный 2 2 30 2" xfId="43616"/>
    <cellStyle name="Обычный 2 2 31" xfId="43617"/>
    <cellStyle name="Обычный 2 2 31 2" xfId="43618"/>
    <cellStyle name="Обычный 2 2 32" xfId="43619"/>
    <cellStyle name="Обычный 2 2 32 2" xfId="43620"/>
    <cellStyle name="Обычный 2 2 33" xfId="43621"/>
    <cellStyle name="Обычный 2 2 33 2" xfId="43622"/>
    <cellStyle name="Обычный 2 2 34" xfId="43623"/>
    <cellStyle name="Обычный 2 2 34 2" xfId="43624"/>
    <cellStyle name="Обычный 2 2 35" xfId="43625"/>
    <cellStyle name="Обычный 2 2 35 2" xfId="43626"/>
    <cellStyle name="Обычный 2 2 36" xfId="43627"/>
    <cellStyle name="Обычный 2 2 36 2" xfId="43628"/>
    <cellStyle name="Обычный 2 2 37" xfId="43629"/>
    <cellStyle name="Обычный 2 2 37 2" xfId="43630"/>
    <cellStyle name="Обычный 2 2 38" xfId="43631"/>
    <cellStyle name="Обычный 2 2 4" xfId="1954"/>
    <cellStyle name="Обычный 2 2 4 2" xfId="43632"/>
    <cellStyle name="Обычный 2 2 4 2 2" xfId="43633"/>
    <cellStyle name="Обычный 2 2 4 3" xfId="43634"/>
    <cellStyle name="Обычный 2 2 4_НВВ 2014 год  по заявкам" xfId="48724"/>
    <cellStyle name="Обычный 2 2 5" xfId="1955"/>
    <cellStyle name="Обычный 2 2 5 2" xfId="43635"/>
    <cellStyle name="Обычный 2 2 6" xfId="1956"/>
    <cellStyle name="Обычный 2 2 6 2" xfId="43636"/>
    <cellStyle name="Обычный 2 2 7" xfId="1957"/>
    <cellStyle name="Обычный 2 2 7 2" xfId="43637"/>
    <cellStyle name="Обычный 2 2 8" xfId="1958"/>
    <cellStyle name="Обычный 2 2 8 2" xfId="43638"/>
    <cellStyle name="Обычный 2 2 9" xfId="1959"/>
    <cellStyle name="Обычный 2 2 9 2" xfId="43639"/>
    <cellStyle name="Обычный 2 2_2. Приложение Доп материалы согласованияБП_БП" xfId="1960"/>
    <cellStyle name="Обычный 2 20" xfId="178"/>
    <cellStyle name="Обычный 2 20 2" xfId="290"/>
    <cellStyle name="Обычный 2 20 2 2" xfId="517"/>
    <cellStyle name="Обычный 2 20 2 2 2" xfId="43640"/>
    <cellStyle name="Обычный 2 20 2 3" xfId="43641"/>
    <cellStyle name="Обычный 2 20 2_НВВ 2014 год  по заявкам" xfId="48725"/>
    <cellStyle name="Обычный 2 20 3" xfId="43642"/>
    <cellStyle name="Обычный 2 20_НВВ 2014 год  по заявкам" xfId="48726"/>
    <cellStyle name="Обычный 2 21" xfId="518"/>
    <cellStyle name="Обычный 2 21 2" xfId="519"/>
    <cellStyle name="Обычный 2 21 2 2" xfId="43643"/>
    <cellStyle name="Обычный 2 21 3" xfId="43644"/>
    <cellStyle name="Обычный 2 21_НВВ 2014 год  по заявкам" xfId="48727"/>
    <cellStyle name="Обычный 2 22" xfId="520"/>
    <cellStyle name="Обычный 2 22 2" xfId="521"/>
    <cellStyle name="Обычный 2 22 2 2" xfId="43645"/>
    <cellStyle name="Обычный 2 22 3" xfId="43646"/>
    <cellStyle name="Обычный 2 22_НВВ 2014 год  по заявкам" xfId="48728"/>
    <cellStyle name="Обычный 2 23" xfId="1961"/>
    <cellStyle name="Обычный 2 23 2" xfId="43647"/>
    <cellStyle name="Обычный 2 23_НВВ 2014 год  по заявкам" xfId="48729"/>
    <cellStyle name="Обычный 2 24" xfId="1962"/>
    <cellStyle name="Обычный 2 24 2" xfId="43648"/>
    <cellStyle name="Обычный 2 24_НВВ 2014 год  по заявкам" xfId="48730"/>
    <cellStyle name="Обычный 2 25" xfId="1963"/>
    <cellStyle name="Обычный 2 25 2" xfId="43649"/>
    <cellStyle name="Обычный 2 25_НВВ 2014 год  по заявкам" xfId="48731"/>
    <cellStyle name="Обычный 2 26" xfId="1964"/>
    <cellStyle name="Обычный 2 26 2" xfId="38268"/>
    <cellStyle name="Обычный 2 26 3" xfId="47500"/>
    <cellStyle name="Обычный 2 26_НВВ 2014 год  по заявкам" xfId="48732"/>
    <cellStyle name="Обычный 2 27" xfId="1965"/>
    <cellStyle name="Обычный 2 27 2" xfId="43650"/>
    <cellStyle name="Обычный 2 27_НВВ 2014 год  по заявкам" xfId="48733"/>
    <cellStyle name="Обычный 2 28" xfId="3988"/>
    <cellStyle name="Обычный 2 28 2" xfId="43651"/>
    <cellStyle name="Обычный 2 28_НВВ 2014 год  по заявкам" xfId="48734"/>
    <cellStyle name="Обычный 2 29" xfId="4230"/>
    <cellStyle name="Обычный 2 29 2" xfId="43652"/>
    <cellStyle name="Обычный 2 29_НВВ 2014 год  по заявкам" xfId="48735"/>
    <cellStyle name="Обычный 2 3" xfId="179"/>
    <cellStyle name="Обычный 2 3 10" xfId="1966"/>
    <cellStyle name="Обычный 2 3 10 2" xfId="43653"/>
    <cellStyle name="Обычный 2 3 11" xfId="1967"/>
    <cellStyle name="Обычный 2 3 11 2" xfId="43654"/>
    <cellStyle name="Обычный 2 3 12" xfId="1968"/>
    <cellStyle name="Обычный 2 3 12 2" xfId="43655"/>
    <cellStyle name="Обычный 2 3 13" xfId="1969"/>
    <cellStyle name="Обычный 2 3 13 2" xfId="43656"/>
    <cellStyle name="Обычный 2 3 14" xfId="1970"/>
    <cellStyle name="Обычный 2 3 14 2" xfId="43657"/>
    <cellStyle name="Обычный 2 3 15" xfId="3992"/>
    <cellStyle name="Обычный 2 3 15 2" xfId="34430"/>
    <cellStyle name="Обычный 2 3 16" xfId="43658"/>
    <cellStyle name="Обычный 2 3 16 2" xfId="43659"/>
    <cellStyle name="Обычный 2 3 17" xfId="43660"/>
    <cellStyle name="Обычный 2 3 2" xfId="272"/>
    <cellStyle name="Обычный 2 3 2 2" xfId="296"/>
    <cellStyle name="Обычный 2 3 2 2 2" xfId="391"/>
    <cellStyle name="Обычный 2 3 2 2 2 2" xfId="467"/>
    <cellStyle name="Обычный 2 3 2 2 2 2 2" xfId="5033"/>
    <cellStyle name="Обычный 2 3 2 2 2 2 2 2" xfId="38750"/>
    <cellStyle name="Обычный 2 3 2 2 2 2 3" xfId="34431"/>
    <cellStyle name="Обычный 2 3 2 2 2 2 3 2" xfId="38751"/>
    <cellStyle name="Обычный 2 3 2 2 2 2 4" xfId="38752"/>
    <cellStyle name="Обычный 2 3 2 2 2 2_Карта сбора НВВ РЭ 1 полугодие" xfId="43661"/>
    <cellStyle name="Обычный 2 3 2 2 2 3" xfId="5034"/>
    <cellStyle name="Обычный 2 3 2 2 2 3 2" xfId="38753"/>
    <cellStyle name="Обычный 2 3 2 2 2 4" xfId="34432"/>
    <cellStyle name="Обычный 2 3 2 2 2 4 2" xfId="38754"/>
    <cellStyle name="Обычный 2 3 2 2 2 5" xfId="38755"/>
    <cellStyle name="Обычный 2 3 2 2 2_Карта сбора НВВ РЭ 1 полугодие" xfId="43662"/>
    <cellStyle name="Обычный 2 3 2 2 3" xfId="429"/>
    <cellStyle name="Обычный 2 3 2 2 3 2" xfId="5035"/>
    <cellStyle name="Обычный 2 3 2 2 3 2 2" xfId="38756"/>
    <cellStyle name="Обычный 2 3 2 2 3 3" xfId="34433"/>
    <cellStyle name="Обычный 2 3 2 2 3 3 2" xfId="38757"/>
    <cellStyle name="Обычный 2 3 2 2 3 4" xfId="38758"/>
    <cellStyle name="Обычный 2 3 2 2 3_Карта сбора НВВ РЭ 1 полугодие" xfId="43663"/>
    <cellStyle name="Обычный 2 3 2 2 4" xfId="34434"/>
    <cellStyle name="Обычный 2 3 2 2 4 2" xfId="38759"/>
    <cellStyle name="Обычный 2 3 2 2 5" xfId="34435"/>
    <cellStyle name="Обычный 2 3 2 2 5 2" xfId="38760"/>
    <cellStyle name="Обычный 2 3 2 2 6" xfId="38761"/>
    <cellStyle name="Обычный 2 3 2 2_Карта сбора НВВ РЭ 1 полугодие" xfId="43664"/>
    <cellStyle name="Обычный 2 3 2 3" xfId="308"/>
    <cellStyle name="Обычный 2 3 2 3 2" xfId="402"/>
    <cellStyle name="Обычный 2 3 2 3 2 2" xfId="478"/>
    <cellStyle name="Обычный 2 3 2 3 2 2 2" xfId="5036"/>
    <cellStyle name="Обычный 2 3 2 3 2 2 2 2" xfId="38762"/>
    <cellStyle name="Обычный 2 3 2 3 2 2 3" xfId="34436"/>
    <cellStyle name="Обычный 2 3 2 3 2 2 3 2" xfId="38763"/>
    <cellStyle name="Обычный 2 3 2 3 2 2 4" xfId="38764"/>
    <cellStyle name="Обычный 2 3 2 3 2 2_Карта сбора НВВ РЭ 1 полугодие" xfId="43665"/>
    <cellStyle name="Обычный 2 3 2 3 2 3" xfId="5037"/>
    <cellStyle name="Обычный 2 3 2 3 2 3 2" xfId="38765"/>
    <cellStyle name="Обычный 2 3 2 3 2 4" xfId="34437"/>
    <cellStyle name="Обычный 2 3 2 3 2 4 2" xfId="38766"/>
    <cellStyle name="Обычный 2 3 2 3 2 5" xfId="38767"/>
    <cellStyle name="Обычный 2 3 2 3 2_Карта сбора НВВ РЭ 1 полугодие" xfId="43666"/>
    <cellStyle name="Обычный 2 3 2 3 3" xfId="440"/>
    <cellStyle name="Обычный 2 3 2 3 3 2" xfId="5038"/>
    <cellStyle name="Обычный 2 3 2 3 3 2 2" xfId="38768"/>
    <cellStyle name="Обычный 2 3 2 3 3 3" xfId="34438"/>
    <cellStyle name="Обычный 2 3 2 3 3 3 2" xfId="38769"/>
    <cellStyle name="Обычный 2 3 2 3 3 4" xfId="38770"/>
    <cellStyle name="Обычный 2 3 2 3 3_Карта сбора НВВ РЭ 1 полугодие" xfId="43667"/>
    <cellStyle name="Обычный 2 3 2 3 4" xfId="5039"/>
    <cellStyle name="Обычный 2 3 2 3 4 2" xfId="38771"/>
    <cellStyle name="Обычный 2 3 2 3 5" xfId="34439"/>
    <cellStyle name="Обычный 2 3 2 3 5 2" xfId="38772"/>
    <cellStyle name="Обычный 2 3 2 3 6" xfId="38773"/>
    <cellStyle name="Обычный 2 3 2 3_Карта сбора НВВ РЭ 1 полугодие" xfId="43668"/>
    <cellStyle name="Обычный 2 3 2 4" xfId="379"/>
    <cellStyle name="Обычный 2 3 2 4 2" xfId="455"/>
    <cellStyle name="Обычный 2 3 2 4 2 2" xfId="5040"/>
    <cellStyle name="Обычный 2 3 2 4 2 2 2" xfId="38774"/>
    <cellStyle name="Обычный 2 3 2 4 2 3" xfId="34440"/>
    <cellStyle name="Обычный 2 3 2 4 2 3 2" xfId="38775"/>
    <cellStyle name="Обычный 2 3 2 4 2 4" xfId="38776"/>
    <cellStyle name="Обычный 2 3 2 4 2_Карта сбора НВВ РЭ 1 полугодие" xfId="43669"/>
    <cellStyle name="Обычный 2 3 2 4 3" xfId="5041"/>
    <cellStyle name="Обычный 2 3 2 4 3 2" xfId="38777"/>
    <cellStyle name="Обычный 2 3 2 4 4" xfId="34441"/>
    <cellStyle name="Обычный 2 3 2 4 4 2" xfId="38778"/>
    <cellStyle name="Обычный 2 3 2 4 5" xfId="38779"/>
    <cellStyle name="Обычный 2 3 2 4_Карта сбора НВВ РЭ 1 полугодие" xfId="43670"/>
    <cellStyle name="Обычный 2 3 2 5" xfId="417"/>
    <cellStyle name="Обычный 2 3 2 5 2" xfId="5042"/>
    <cellStyle name="Обычный 2 3 2 5 2 2" xfId="38780"/>
    <cellStyle name="Обычный 2 3 2 5 3" xfId="34442"/>
    <cellStyle name="Обычный 2 3 2 5 3 2" xfId="38781"/>
    <cellStyle name="Обычный 2 3 2 5 4" xfId="38782"/>
    <cellStyle name="Обычный 2 3 2 5_Карта сбора НВВ РЭ 1 полугодие" xfId="43671"/>
    <cellStyle name="Обычный 2 3 2 6" xfId="3993"/>
    <cellStyle name="Обычный 2 3 2 6 2" xfId="34443"/>
    <cellStyle name="Обычный 2 3 2 7" xfId="5043"/>
    <cellStyle name="Обычный 2 3 2 7 2" xfId="38783"/>
    <cellStyle name="Обычный 2 3 2 8" xfId="38784"/>
    <cellStyle name="Обычный 2 3 2_Карта сбора НВВ РЭ 1 полугодие" xfId="43672"/>
    <cellStyle name="Обычный 2 3 3" xfId="1971"/>
    <cellStyle name="Обычный 2 3 3 2" xfId="3994"/>
    <cellStyle name="Обычный 2 3 3 2 2" xfId="34444"/>
    <cellStyle name="Обычный 2 3 3 3" xfId="43673"/>
    <cellStyle name="Обычный 2 3 3 3 2" xfId="43674"/>
    <cellStyle name="Обычный 2 3 3 4" xfId="43675"/>
    <cellStyle name="Обычный 2 3 3_Карта сбора НВВ РЭ 1 полугодие" xfId="43676"/>
    <cellStyle name="Обычный 2 3 4" xfId="1972"/>
    <cellStyle name="Обычный 2 3 4 2" xfId="43677"/>
    <cellStyle name="Обычный 2 3 4 2 2" xfId="43678"/>
    <cellStyle name="Обычный 2 3 4 3" xfId="43679"/>
    <cellStyle name="Обычный 2 3 4 3 2" xfId="43680"/>
    <cellStyle name="Обычный 2 3 4 4" xfId="43681"/>
    <cellStyle name="Обычный 2 3 4_Карта сбора НВВ РЭ 1 полугодие" xfId="43682"/>
    <cellStyle name="Обычный 2 3 5" xfId="1973"/>
    <cellStyle name="Обычный 2 3 5 2" xfId="43683"/>
    <cellStyle name="Обычный 2 3 5 2 2" xfId="43684"/>
    <cellStyle name="Обычный 2 3 5 3" xfId="43685"/>
    <cellStyle name="Обычный 2 3 5 3 2" xfId="43686"/>
    <cellStyle name="Обычный 2 3 5 4" xfId="43687"/>
    <cellStyle name="Обычный 2 3 5_Карта сбора НВВ РЭ 1 полугодие" xfId="43688"/>
    <cellStyle name="Обычный 2 3 6" xfId="1974"/>
    <cellStyle name="Обычный 2 3 6 2" xfId="43689"/>
    <cellStyle name="Обычный 2 3 6 2 2" xfId="43690"/>
    <cellStyle name="Обычный 2 3 6 3" xfId="43691"/>
    <cellStyle name="Обычный 2 3 6 3 2" xfId="43692"/>
    <cellStyle name="Обычный 2 3 6 4" xfId="43693"/>
    <cellStyle name="Обычный 2 3 6_Карта сбора НВВ РЭ 1 полугодие" xfId="43694"/>
    <cellStyle name="Обычный 2 3 7" xfId="1975"/>
    <cellStyle name="Обычный 2 3 7 2" xfId="43695"/>
    <cellStyle name="Обычный 2 3 7 2 2" xfId="43696"/>
    <cellStyle name="Обычный 2 3 7 3" xfId="43697"/>
    <cellStyle name="Обычный 2 3 7 3 2" xfId="43698"/>
    <cellStyle name="Обычный 2 3 7 4" xfId="43699"/>
    <cellStyle name="Обычный 2 3 7_Карта сбора НВВ РЭ 1 полугодие" xfId="43700"/>
    <cellStyle name="Обычный 2 3 8" xfId="1976"/>
    <cellStyle name="Обычный 2 3 8 2" xfId="43701"/>
    <cellStyle name="Обычный 2 3 8 2 2" xfId="43702"/>
    <cellStyle name="Обычный 2 3 8 3" xfId="43703"/>
    <cellStyle name="Обычный 2 3 8 3 2" xfId="43704"/>
    <cellStyle name="Обычный 2 3 8 4" xfId="43705"/>
    <cellStyle name="Обычный 2 3 8_Карта сбора НВВ РЭ 1 полугодие" xfId="43706"/>
    <cellStyle name="Обычный 2 3 9" xfId="1977"/>
    <cellStyle name="Обычный 2 3 9 2" xfId="43707"/>
    <cellStyle name="Обычный 2 3_2. Приложение Доп материалы согласованияБП_БП" xfId="1978"/>
    <cellStyle name="Обычный 2 30" xfId="3651"/>
    <cellStyle name="Обычный 2 30 2" xfId="43708"/>
    <cellStyle name="Обычный 2 30_НВВ 2014 год  по заявкам" xfId="48736"/>
    <cellStyle name="Обычный 2 31" xfId="4232"/>
    <cellStyle name="Обычный 2 31 2" xfId="43709"/>
    <cellStyle name="Обычный 2 31_НВВ 2014 год  по заявкам" xfId="48737"/>
    <cellStyle name="Обычный 2 32" xfId="3627"/>
    <cellStyle name="Обычный 2 32 2" xfId="43710"/>
    <cellStyle name="Обычный 2 32_НВВ 2014 год  по заявкам" xfId="48738"/>
    <cellStyle name="Обычный 2 33" xfId="4233"/>
    <cellStyle name="Обычный 2 33 2" xfId="43711"/>
    <cellStyle name="Обычный 2 33_НВВ 2014 год  по заявкам" xfId="48739"/>
    <cellStyle name="Обычный 2 34" xfId="4236"/>
    <cellStyle name="Обычный 2 34 2" xfId="43712"/>
    <cellStyle name="Обычный 2 34_НВВ 2014 год  по заявкам" xfId="48740"/>
    <cellStyle name="Обычный 2 35" xfId="4234"/>
    <cellStyle name="Обычный 2 35 2" xfId="43713"/>
    <cellStyle name="Обычный 2 35_НВВ 2014 год  по заявкам" xfId="48741"/>
    <cellStyle name="Обычный 2 36" xfId="3660"/>
    <cellStyle name="Обычный 2 36 2" xfId="43714"/>
    <cellStyle name="Обычный 2 36_НВВ 2014 год  по заявкам" xfId="48742"/>
    <cellStyle name="Обычный 2 37" xfId="4231"/>
    <cellStyle name="Обычный 2 37 2" xfId="43715"/>
    <cellStyle name="Обычный 2 37_НВВ 2014 год  по заявкам" xfId="48743"/>
    <cellStyle name="Обычный 2 38" xfId="3661"/>
    <cellStyle name="Обычный 2 38 2" xfId="43716"/>
    <cellStyle name="Обычный 2 38_НВВ 2014 год  по заявкам" xfId="48744"/>
    <cellStyle name="Обычный 2 39" xfId="4519"/>
    <cellStyle name="Обычный 2 39 2" xfId="43717"/>
    <cellStyle name="Обычный 2 39_НВВ 2014 год  по заявкам" xfId="48745"/>
    <cellStyle name="Обычный 2 4" xfId="273"/>
    <cellStyle name="Обычный 2 4 10" xfId="38785"/>
    <cellStyle name="Обычный 2 4 2" xfId="274"/>
    <cellStyle name="Обычный 2 4 2 2" xfId="298"/>
    <cellStyle name="Обычный 2 4 2 2 2" xfId="393"/>
    <cellStyle name="Обычный 2 4 2 2 2 2" xfId="469"/>
    <cellStyle name="Обычный 2 4 2 2 2 2 2" xfId="5044"/>
    <cellStyle name="Обычный 2 4 2 2 2 2 2 2" xfId="38786"/>
    <cellStyle name="Обычный 2 4 2 2 2 2 3" xfId="34445"/>
    <cellStyle name="Обычный 2 4 2 2 2 2 3 2" xfId="38787"/>
    <cellStyle name="Обычный 2 4 2 2 2 2 4" xfId="38788"/>
    <cellStyle name="Обычный 2 4 2 2 2 2_Карта сбора НВВ РЭ 1 полугодие" xfId="43718"/>
    <cellStyle name="Обычный 2 4 2 2 2 3" xfId="5045"/>
    <cellStyle name="Обычный 2 4 2 2 2 3 2" xfId="38789"/>
    <cellStyle name="Обычный 2 4 2 2 2 4" xfId="34446"/>
    <cellStyle name="Обычный 2 4 2 2 2 4 2" xfId="38790"/>
    <cellStyle name="Обычный 2 4 2 2 2 5" xfId="38791"/>
    <cellStyle name="Обычный 2 4 2 2 2_Карта сбора НВВ РЭ 1 полугодие" xfId="43719"/>
    <cellStyle name="Обычный 2 4 2 2 3" xfId="431"/>
    <cellStyle name="Обычный 2 4 2 2 3 2" xfId="5046"/>
    <cellStyle name="Обычный 2 4 2 2 3 2 2" xfId="38792"/>
    <cellStyle name="Обычный 2 4 2 2 3 3" xfId="34447"/>
    <cellStyle name="Обычный 2 4 2 2 3 3 2" xfId="38793"/>
    <cellStyle name="Обычный 2 4 2 2 3 4" xfId="38794"/>
    <cellStyle name="Обычный 2 4 2 2 3_Карта сбора НВВ РЭ 1 полугодие" xfId="43720"/>
    <cellStyle name="Обычный 2 4 2 2 4" xfId="5047"/>
    <cellStyle name="Обычный 2 4 2 2 4 2" xfId="38795"/>
    <cellStyle name="Обычный 2 4 2 2 5" xfId="34448"/>
    <cellStyle name="Обычный 2 4 2 2 5 2" xfId="38796"/>
    <cellStyle name="Обычный 2 4 2 2 6" xfId="38797"/>
    <cellStyle name="Обычный 2 4 2 2_Карта сбора НВВ РЭ 1 полугодие" xfId="43721"/>
    <cellStyle name="Обычный 2 4 2 3" xfId="310"/>
    <cellStyle name="Обычный 2 4 2 3 2" xfId="404"/>
    <cellStyle name="Обычный 2 4 2 3 2 2" xfId="480"/>
    <cellStyle name="Обычный 2 4 2 3 2 2 2" xfId="5048"/>
    <cellStyle name="Обычный 2 4 2 3 2 2 2 2" xfId="38798"/>
    <cellStyle name="Обычный 2 4 2 3 2 2 3" xfId="34449"/>
    <cellStyle name="Обычный 2 4 2 3 2 2 3 2" xfId="38799"/>
    <cellStyle name="Обычный 2 4 2 3 2 2 4" xfId="38800"/>
    <cellStyle name="Обычный 2 4 2 3 2 2_Карта сбора НВВ РЭ 1 полугодие" xfId="43722"/>
    <cellStyle name="Обычный 2 4 2 3 2 3" xfId="5049"/>
    <cellStyle name="Обычный 2 4 2 3 2 3 2" xfId="38801"/>
    <cellStyle name="Обычный 2 4 2 3 2 4" xfId="34450"/>
    <cellStyle name="Обычный 2 4 2 3 2 4 2" xfId="38802"/>
    <cellStyle name="Обычный 2 4 2 3 2 5" xfId="38803"/>
    <cellStyle name="Обычный 2 4 2 3 2_Карта сбора НВВ РЭ 1 полугодие" xfId="43723"/>
    <cellStyle name="Обычный 2 4 2 3 3" xfId="442"/>
    <cellStyle name="Обычный 2 4 2 3 3 2" xfId="5050"/>
    <cellStyle name="Обычный 2 4 2 3 3 2 2" xfId="38804"/>
    <cellStyle name="Обычный 2 4 2 3 3 3" xfId="34451"/>
    <cellStyle name="Обычный 2 4 2 3 3 3 2" xfId="38805"/>
    <cellStyle name="Обычный 2 4 2 3 3 4" xfId="38806"/>
    <cellStyle name="Обычный 2 4 2 3 3_Карта сбора НВВ РЭ 1 полугодие" xfId="43724"/>
    <cellStyle name="Обычный 2 4 2 3 4" xfId="5051"/>
    <cellStyle name="Обычный 2 4 2 3 4 2" xfId="38807"/>
    <cellStyle name="Обычный 2 4 2 3 5" xfId="34452"/>
    <cellStyle name="Обычный 2 4 2 3 5 2" xfId="38808"/>
    <cellStyle name="Обычный 2 4 2 3 6" xfId="38809"/>
    <cellStyle name="Обычный 2 4 2 3_Карта сбора НВВ РЭ 1 полугодие" xfId="43725"/>
    <cellStyle name="Обычный 2 4 2 4" xfId="381"/>
    <cellStyle name="Обычный 2 4 2 4 2" xfId="457"/>
    <cellStyle name="Обычный 2 4 2 4 2 2" xfId="5052"/>
    <cellStyle name="Обычный 2 4 2 4 2 2 2" xfId="38810"/>
    <cellStyle name="Обычный 2 4 2 4 2 3" xfId="34453"/>
    <cellStyle name="Обычный 2 4 2 4 2 3 2" xfId="38811"/>
    <cellStyle name="Обычный 2 4 2 4 2 4" xfId="38812"/>
    <cellStyle name="Обычный 2 4 2 4 2_Карта сбора НВВ РЭ 1 полугодие" xfId="43726"/>
    <cellStyle name="Обычный 2 4 2 4 3" xfId="5053"/>
    <cellStyle name="Обычный 2 4 2 4 3 2" xfId="38813"/>
    <cellStyle name="Обычный 2 4 2 4 4" xfId="34454"/>
    <cellStyle name="Обычный 2 4 2 4 4 2" xfId="38814"/>
    <cellStyle name="Обычный 2 4 2 4 5" xfId="38815"/>
    <cellStyle name="Обычный 2 4 2 4_Карта сбора НВВ РЭ 1 полугодие" xfId="43727"/>
    <cellStyle name="Обычный 2 4 2 5" xfId="419"/>
    <cellStyle name="Обычный 2 4 2 5 2" xfId="5054"/>
    <cellStyle name="Обычный 2 4 2 5 2 2" xfId="38816"/>
    <cellStyle name="Обычный 2 4 2 5 3" xfId="34455"/>
    <cellStyle name="Обычный 2 4 2 5 3 2" xfId="38817"/>
    <cellStyle name="Обычный 2 4 2 5 4" xfId="38818"/>
    <cellStyle name="Обычный 2 4 2 5_Карта сбора НВВ РЭ 1 полугодие" xfId="43728"/>
    <cellStyle name="Обычный 2 4 2 6" xfId="3996"/>
    <cellStyle name="Обычный 2 4 2 6 2" xfId="34456"/>
    <cellStyle name="Обычный 2 4 2 7" xfId="5055"/>
    <cellStyle name="Обычный 2 4 2 7 2" xfId="38819"/>
    <cellStyle name="Обычный 2 4 2 8" xfId="38820"/>
    <cellStyle name="Обычный 2 4 2_Карта сбора НВВ РЭ 1 полугодие" xfId="43729"/>
    <cellStyle name="Обычный 2 4 3" xfId="297"/>
    <cellStyle name="Обычный 2 4 3 2" xfId="392"/>
    <cellStyle name="Обычный 2 4 3 2 2" xfId="468"/>
    <cellStyle name="Обычный 2 4 3 2 2 2" xfId="5056"/>
    <cellStyle name="Обычный 2 4 3 2 2 2 2" xfId="38821"/>
    <cellStyle name="Обычный 2 4 3 2 2 3" xfId="34457"/>
    <cellStyle name="Обычный 2 4 3 2 2 3 2" xfId="38822"/>
    <cellStyle name="Обычный 2 4 3 2 2 4" xfId="38823"/>
    <cellStyle name="Обычный 2 4 3 2 2_Карта сбора НВВ РЭ 1 полугодие" xfId="43730"/>
    <cellStyle name="Обычный 2 4 3 2 3" xfId="5057"/>
    <cellStyle name="Обычный 2 4 3 2 3 2" xfId="38824"/>
    <cellStyle name="Обычный 2 4 3 2 4" xfId="34458"/>
    <cellStyle name="Обычный 2 4 3 2 4 2" xfId="38825"/>
    <cellStyle name="Обычный 2 4 3 2 5" xfId="38826"/>
    <cellStyle name="Обычный 2 4 3 2_Карта сбора НВВ РЭ 1 полугодие" xfId="43731"/>
    <cellStyle name="Обычный 2 4 3 3" xfId="430"/>
    <cellStyle name="Обычный 2 4 3 3 2" xfId="5058"/>
    <cellStyle name="Обычный 2 4 3 3 2 2" xfId="38827"/>
    <cellStyle name="Обычный 2 4 3 3 3" xfId="34459"/>
    <cellStyle name="Обычный 2 4 3 3 3 2" xfId="38828"/>
    <cellStyle name="Обычный 2 4 3 3 4" xfId="38829"/>
    <cellStyle name="Обычный 2 4 3 3_Карта сбора НВВ РЭ 1 полугодие" xfId="43732"/>
    <cellStyle name="Обычный 2 4 3 4" xfId="3997"/>
    <cellStyle name="Обычный 2 4 3 4 2" xfId="34460"/>
    <cellStyle name="Обычный 2 4 3 5" xfId="34461"/>
    <cellStyle name="Обычный 2 4 3 5 2" xfId="38830"/>
    <cellStyle name="Обычный 2 4 3 6" xfId="38831"/>
    <cellStyle name="Обычный 2 4 3_Карта сбора НВВ РЭ 1 полугодие" xfId="43733"/>
    <cellStyle name="Обычный 2 4 4" xfId="309"/>
    <cellStyle name="Обычный 2 4 4 2" xfId="403"/>
    <cellStyle name="Обычный 2 4 4 2 2" xfId="479"/>
    <cellStyle name="Обычный 2 4 4 2 2 2" xfId="5059"/>
    <cellStyle name="Обычный 2 4 4 2 2 2 2" xfId="38832"/>
    <cellStyle name="Обычный 2 4 4 2 2 3" xfId="34462"/>
    <cellStyle name="Обычный 2 4 4 2 2 3 2" xfId="38833"/>
    <cellStyle name="Обычный 2 4 4 2 2 4" xfId="38834"/>
    <cellStyle name="Обычный 2 4 4 2 2_Карта сбора НВВ РЭ 1 полугодие" xfId="43734"/>
    <cellStyle name="Обычный 2 4 4 2 3" xfId="5060"/>
    <cellStyle name="Обычный 2 4 4 2 3 2" xfId="38835"/>
    <cellStyle name="Обычный 2 4 4 2 4" xfId="34463"/>
    <cellStyle name="Обычный 2 4 4 2 4 2" xfId="38836"/>
    <cellStyle name="Обычный 2 4 4 2 5" xfId="38837"/>
    <cellStyle name="Обычный 2 4 4 2_Карта сбора НВВ РЭ 1 полугодие" xfId="43735"/>
    <cellStyle name="Обычный 2 4 4 3" xfId="441"/>
    <cellStyle name="Обычный 2 4 4 3 2" xfId="5061"/>
    <cellStyle name="Обычный 2 4 4 3 2 2" xfId="38838"/>
    <cellStyle name="Обычный 2 4 4 3 3" xfId="34464"/>
    <cellStyle name="Обычный 2 4 4 3 3 2" xfId="38839"/>
    <cellStyle name="Обычный 2 4 4 3 4" xfId="38840"/>
    <cellStyle name="Обычный 2 4 4 3_Карта сбора НВВ РЭ 1 полугодие" xfId="43736"/>
    <cellStyle name="Обычный 2 4 4 4" xfId="5062"/>
    <cellStyle name="Обычный 2 4 4 4 2" xfId="38841"/>
    <cellStyle name="Обычный 2 4 4 5" xfId="34465"/>
    <cellStyle name="Обычный 2 4 4 5 2" xfId="38842"/>
    <cellStyle name="Обычный 2 4 4 6" xfId="38843"/>
    <cellStyle name="Обычный 2 4 4_Карта сбора НВВ РЭ 1 полугодие" xfId="43737"/>
    <cellStyle name="Обычный 2 4 5" xfId="380"/>
    <cellStyle name="Обычный 2 4 5 2" xfId="456"/>
    <cellStyle name="Обычный 2 4 5 2 2" xfId="5063"/>
    <cellStyle name="Обычный 2 4 5 2 2 2" xfId="38844"/>
    <cellStyle name="Обычный 2 4 5 2 3" xfId="34466"/>
    <cellStyle name="Обычный 2 4 5 2 3 2" xfId="38845"/>
    <cellStyle name="Обычный 2 4 5 2 4" xfId="38846"/>
    <cellStyle name="Обычный 2 4 5 2_Карта сбора НВВ РЭ 1 полугодие" xfId="43738"/>
    <cellStyle name="Обычный 2 4 5 3" xfId="5064"/>
    <cellStyle name="Обычный 2 4 5 3 2" xfId="38847"/>
    <cellStyle name="Обычный 2 4 5 4" xfId="34467"/>
    <cellStyle name="Обычный 2 4 5 4 2" xfId="38848"/>
    <cellStyle name="Обычный 2 4 5 5" xfId="38849"/>
    <cellStyle name="Обычный 2 4 5_Карта сбора НВВ РЭ 1 полугодие" xfId="43739"/>
    <cellStyle name="Обычный 2 4 6" xfId="418"/>
    <cellStyle name="Обычный 2 4 6 2" xfId="5065"/>
    <cellStyle name="Обычный 2 4 6 2 2" xfId="38850"/>
    <cellStyle name="Обычный 2 4 6 3" xfId="34468"/>
    <cellStyle name="Обычный 2 4 6 3 2" xfId="38851"/>
    <cellStyle name="Обычный 2 4 6 4" xfId="38852"/>
    <cellStyle name="Обычный 2 4 6_Карта сбора НВВ РЭ 1 полугодие" xfId="43740"/>
    <cellStyle name="Обычный 2 4 7" xfId="3995"/>
    <cellStyle name="Обычный 2 4 7 2" xfId="34469"/>
    <cellStyle name="Обычный 2 4 7 2 2" xfId="43741"/>
    <cellStyle name="Обычный 2 4 7 3" xfId="43742"/>
    <cellStyle name="Обычный 2 4 7 3 2" xfId="43743"/>
    <cellStyle name="Обычный 2 4 7 4" xfId="43744"/>
    <cellStyle name="Обычный 2 4 7_Карта сбора НВВ РЭ 1 полугодие" xfId="43745"/>
    <cellStyle name="Обычный 2 4 8" xfId="34470"/>
    <cellStyle name="Обычный 2 4 8 2" xfId="38853"/>
    <cellStyle name="Обычный 2 4 8 2 2" xfId="43746"/>
    <cellStyle name="Обычный 2 4 8 3" xfId="43747"/>
    <cellStyle name="Обычный 2 4 8 3 2" xfId="43748"/>
    <cellStyle name="Обычный 2 4 8 4" xfId="43749"/>
    <cellStyle name="Обычный 2 4 8_Карта сбора НВВ РЭ 1 полугодие" xfId="43750"/>
    <cellStyle name="Обычный 2 4 9" xfId="38854"/>
    <cellStyle name="Обычный 2 4_2. Приложение Доп материалы согласованияБП_БП" xfId="1979"/>
    <cellStyle name="Обычный 2 40" xfId="3664"/>
    <cellStyle name="Обычный 2 40 2" xfId="43751"/>
    <cellStyle name="Обычный 2 40_НВВ 2014 год  по заявкам" xfId="48746"/>
    <cellStyle name="Обычный 2 41" xfId="4184"/>
    <cellStyle name="Обычный 2 41 2" xfId="43752"/>
    <cellStyle name="Обычный 2 41_НВВ 2014 год  по заявкам" xfId="48747"/>
    <cellStyle name="Обычный 2 42" xfId="4235"/>
    <cellStyle name="Обычный 2 42 2" xfId="43753"/>
    <cellStyle name="Обычный 2 42_НВВ 2014 год  по заявкам" xfId="48748"/>
    <cellStyle name="Обычный 2 43" xfId="4229"/>
    <cellStyle name="Обычный 2 43 2" xfId="43754"/>
    <cellStyle name="Обычный 2 43_НВВ 2014 год  по заявкам" xfId="48749"/>
    <cellStyle name="Обычный 2 44" xfId="3663"/>
    <cellStyle name="Обычный 2 44 2" xfId="43755"/>
    <cellStyle name="Обычный 2 44_НВВ 2014 год  по заявкам" xfId="48750"/>
    <cellStyle name="Обычный 2 45" xfId="4358"/>
    <cellStyle name="Обычный 2 45 2" xfId="43756"/>
    <cellStyle name="Обычный 2 45_НВВ 2014 год  по заявкам" xfId="48751"/>
    <cellStyle name="Обычный 2 46" xfId="3662"/>
    <cellStyle name="Обычный 2 46 2" xfId="43757"/>
    <cellStyle name="Обычный 2 46_НВВ 2014 год  по заявкам" xfId="48752"/>
    <cellStyle name="Обычный 2 47" xfId="4357"/>
    <cellStyle name="Обычный 2 47 2" xfId="43758"/>
    <cellStyle name="Обычный 2 47_НВВ 2014 год  по заявкам" xfId="48753"/>
    <cellStyle name="Обычный 2 48" xfId="5173"/>
    <cellStyle name="Обычный 2 48 2" xfId="43759"/>
    <cellStyle name="Обычный 2 48_НВВ 2014 год  по заявкам" xfId="48754"/>
    <cellStyle name="Обычный 2 49" xfId="5174"/>
    <cellStyle name="Обычный 2 49 2" xfId="43760"/>
    <cellStyle name="Обычный 2 49_НВВ 2014 год  по заявкам" xfId="48755"/>
    <cellStyle name="Обычный 2 5" xfId="522"/>
    <cellStyle name="Обычный 2 5 10" xfId="43761"/>
    <cellStyle name="Обычный 2 5 2" xfId="523"/>
    <cellStyle name="Обычный 2 5 2 2" xfId="3999"/>
    <cellStyle name="Обычный 2 5 2 2 2" xfId="43762"/>
    <cellStyle name="Обычный 2 5 2 3" xfId="43763"/>
    <cellStyle name="Обычный 2 5 2 3 2" xfId="43764"/>
    <cellStyle name="Обычный 2 5 2 4" xfId="43765"/>
    <cellStyle name="Обычный 2 5 2_Карта сбора НВВ РЭ 1 полугодие" xfId="43766"/>
    <cellStyle name="Обычный 2 5 3" xfId="1980"/>
    <cellStyle name="Обычный 2 5 3 2" xfId="4000"/>
    <cellStyle name="Обычный 2 5 3 2 2" xfId="43767"/>
    <cellStyle name="Обычный 2 5 3 3" xfId="43768"/>
    <cellStyle name="Обычный 2 5 3 3 2" xfId="43769"/>
    <cellStyle name="Обычный 2 5 3 4" xfId="43770"/>
    <cellStyle name="Обычный 2 5 3_Карта сбора НВВ РЭ 1 полугодие" xfId="43771"/>
    <cellStyle name="Обычный 2 5 4" xfId="1981"/>
    <cellStyle name="Обычный 2 5 4 2" xfId="43772"/>
    <cellStyle name="Обычный 2 5 5" xfId="1982"/>
    <cellStyle name="Обычный 2 5 5 2" xfId="43773"/>
    <cellStyle name="Обычный 2 5 6" xfId="1983"/>
    <cellStyle name="Обычный 2 5 6 2" xfId="43774"/>
    <cellStyle name="Обычный 2 5 7" xfId="1984"/>
    <cellStyle name="Обычный 2 5 7 2" xfId="43775"/>
    <cellStyle name="Обычный 2 5 8" xfId="1985"/>
    <cellStyle name="Обычный 2 5 8 2" xfId="43776"/>
    <cellStyle name="Обычный 2 5 9" xfId="3998"/>
    <cellStyle name="Обычный 2 5 9 2" xfId="34471"/>
    <cellStyle name="Обычный 2 5 9 3" xfId="34472"/>
    <cellStyle name="Обычный 2 5_46EE.2011(v1.0)" xfId="4001"/>
    <cellStyle name="Обычный 2 50" xfId="34473"/>
    <cellStyle name="Обычный 2 50 2" xfId="43777"/>
    <cellStyle name="Обычный 2 51" xfId="38269"/>
    <cellStyle name="Обычный 2 52" xfId="43778"/>
    <cellStyle name="Обычный 2 53" xfId="48170"/>
    <cellStyle name="Обычный 2 54" xfId="48171"/>
    <cellStyle name="Обычный 2 55" xfId="48172"/>
    <cellStyle name="Обычный 2 56" xfId="48173"/>
    <cellStyle name="Обычный 2 57" xfId="48174"/>
    <cellStyle name="Обычный 2 58" xfId="48175"/>
    <cellStyle name="Обычный 2 59" xfId="48176"/>
    <cellStyle name="Обычный 2 59 2" xfId="48177"/>
    <cellStyle name="Обычный 2 6" xfId="524"/>
    <cellStyle name="Обычный 2 6 2" xfId="525"/>
    <cellStyle name="Обычный 2 6 2 2" xfId="4003"/>
    <cellStyle name="Обычный 2 6 2_Карта сбора НВВ РЭ 1 полугодие" xfId="43779"/>
    <cellStyle name="Обычный 2 6 3" xfId="1986"/>
    <cellStyle name="Обычный 2 6 3 2" xfId="4004"/>
    <cellStyle name="Обычный 2 6 3 2 2" xfId="43780"/>
    <cellStyle name="Обычный 2 6 3 3" xfId="43781"/>
    <cellStyle name="Обычный 2 6 3 3 2" xfId="43782"/>
    <cellStyle name="Обычный 2 6 3 4" xfId="43783"/>
    <cellStyle name="Обычный 2 6 3_Карта сбора НВВ РЭ 1 полугодие" xfId="43784"/>
    <cellStyle name="Обычный 2 6 4" xfId="1987"/>
    <cellStyle name="Обычный 2 6 4 2" xfId="43785"/>
    <cellStyle name="Обычный 2 6 5" xfId="1988"/>
    <cellStyle name="Обычный 2 6 5 2" xfId="43786"/>
    <cellStyle name="Обычный 2 6 6" xfId="1989"/>
    <cellStyle name="Обычный 2 6 6 2" xfId="43787"/>
    <cellStyle name="Обычный 2 6 7" xfId="4002"/>
    <cellStyle name="Обычный 2 6 7 2" xfId="34474"/>
    <cellStyle name="Обычный 2 6 8" xfId="43788"/>
    <cellStyle name="Обычный 2 6_46EE.2011(v1.0)" xfId="4005"/>
    <cellStyle name="Обычный 2 60" xfId="48178"/>
    <cellStyle name="Обычный 2 60 2" xfId="48179"/>
    <cellStyle name="Обычный 2 61" xfId="48180"/>
    <cellStyle name="Обычный 2 61 2" xfId="48181"/>
    <cellStyle name="Обычный 2 62" xfId="48182"/>
    <cellStyle name="Обычный 2 62 2" xfId="48183"/>
    <cellStyle name="Обычный 2 63" xfId="48184"/>
    <cellStyle name="Обычный 2 63 2" xfId="48185"/>
    <cellStyle name="Обычный 2 64" xfId="48186"/>
    <cellStyle name="Обычный 2 64 2" xfId="48187"/>
    <cellStyle name="Обычный 2 65" xfId="48188"/>
    <cellStyle name="Обычный 2 65 2" xfId="48189"/>
    <cellStyle name="Обычный 2 66" xfId="48190"/>
    <cellStyle name="Обычный 2 66 2" xfId="48191"/>
    <cellStyle name="Обычный 2 67" xfId="48192"/>
    <cellStyle name="Обычный 2 67 2" xfId="48193"/>
    <cellStyle name="Обычный 2 68" xfId="48194"/>
    <cellStyle name="Обычный 2 68 2" xfId="48195"/>
    <cellStyle name="Обычный 2 69" xfId="48196"/>
    <cellStyle name="Обычный 2 69 2" xfId="48197"/>
    <cellStyle name="Обычный 2 7" xfId="275"/>
    <cellStyle name="Обычный 2 7 2" xfId="276"/>
    <cellStyle name="Обычный 2 7 2 2" xfId="300"/>
    <cellStyle name="Обычный 2 7 2 2 2" xfId="395"/>
    <cellStyle name="Обычный 2 7 2 2 2 2" xfId="471"/>
    <cellStyle name="Обычный 2 7 2 2 2 2 2" xfId="5066"/>
    <cellStyle name="Обычный 2 7 2 2 2 2 2 2" xfId="38855"/>
    <cellStyle name="Обычный 2 7 2 2 2 2 3" xfId="34475"/>
    <cellStyle name="Обычный 2 7 2 2 2 2 3 2" xfId="38856"/>
    <cellStyle name="Обычный 2 7 2 2 2 2 4" xfId="38857"/>
    <cellStyle name="Обычный 2 7 2 2 2 2_Карта сбора НВВ РЭ 1 полугодие" xfId="43789"/>
    <cellStyle name="Обычный 2 7 2 2 2 3" xfId="5067"/>
    <cellStyle name="Обычный 2 7 2 2 2 3 2" xfId="38858"/>
    <cellStyle name="Обычный 2 7 2 2 2 4" xfId="34476"/>
    <cellStyle name="Обычный 2 7 2 2 2 4 2" xfId="38859"/>
    <cellStyle name="Обычный 2 7 2 2 2 5" xfId="38860"/>
    <cellStyle name="Обычный 2 7 2 2 2_Карта сбора НВВ РЭ 1 полугодие" xfId="43790"/>
    <cellStyle name="Обычный 2 7 2 2 3" xfId="433"/>
    <cellStyle name="Обычный 2 7 2 2 3 2" xfId="5068"/>
    <cellStyle name="Обычный 2 7 2 2 3 2 2" xfId="38861"/>
    <cellStyle name="Обычный 2 7 2 2 3 3" xfId="34477"/>
    <cellStyle name="Обычный 2 7 2 2 3 3 2" xfId="38862"/>
    <cellStyle name="Обычный 2 7 2 2 3 4" xfId="38863"/>
    <cellStyle name="Обычный 2 7 2 2 3_Карта сбора НВВ РЭ 1 полугодие" xfId="43791"/>
    <cellStyle name="Обычный 2 7 2 2 4" xfId="5069"/>
    <cellStyle name="Обычный 2 7 2 2 4 2" xfId="38864"/>
    <cellStyle name="Обычный 2 7 2 2 5" xfId="34478"/>
    <cellStyle name="Обычный 2 7 2 2 5 2" xfId="38865"/>
    <cellStyle name="Обычный 2 7 2 2 6" xfId="38866"/>
    <cellStyle name="Обычный 2 7 2 2_Карта сбора НВВ РЭ 1 полугодие" xfId="43792"/>
    <cellStyle name="Обычный 2 7 2 3" xfId="312"/>
    <cellStyle name="Обычный 2 7 2 3 2" xfId="406"/>
    <cellStyle name="Обычный 2 7 2 3 2 2" xfId="482"/>
    <cellStyle name="Обычный 2 7 2 3 2 2 2" xfId="5070"/>
    <cellStyle name="Обычный 2 7 2 3 2 2 2 2" xfId="38867"/>
    <cellStyle name="Обычный 2 7 2 3 2 2 3" xfId="34479"/>
    <cellStyle name="Обычный 2 7 2 3 2 2 3 2" xfId="38868"/>
    <cellStyle name="Обычный 2 7 2 3 2 2 4" xfId="38869"/>
    <cellStyle name="Обычный 2 7 2 3 2 2_Карта сбора НВВ РЭ 1 полугодие" xfId="43793"/>
    <cellStyle name="Обычный 2 7 2 3 2 3" xfId="5071"/>
    <cellStyle name="Обычный 2 7 2 3 2 3 2" xfId="38870"/>
    <cellStyle name="Обычный 2 7 2 3 2 4" xfId="34480"/>
    <cellStyle name="Обычный 2 7 2 3 2 4 2" xfId="38871"/>
    <cellStyle name="Обычный 2 7 2 3 2 5" xfId="38872"/>
    <cellStyle name="Обычный 2 7 2 3 2_Карта сбора НВВ РЭ 1 полугодие" xfId="43794"/>
    <cellStyle name="Обычный 2 7 2 3 3" xfId="444"/>
    <cellStyle name="Обычный 2 7 2 3 3 2" xfId="5072"/>
    <cellStyle name="Обычный 2 7 2 3 3 2 2" xfId="38873"/>
    <cellStyle name="Обычный 2 7 2 3 3 3" xfId="34481"/>
    <cellStyle name="Обычный 2 7 2 3 3 3 2" xfId="38874"/>
    <cellStyle name="Обычный 2 7 2 3 3 4" xfId="38875"/>
    <cellStyle name="Обычный 2 7 2 3 3_Карта сбора НВВ РЭ 1 полугодие" xfId="43795"/>
    <cellStyle name="Обычный 2 7 2 3 4" xfId="5073"/>
    <cellStyle name="Обычный 2 7 2 3 4 2" xfId="38876"/>
    <cellStyle name="Обычный 2 7 2 3 5" xfId="34482"/>
    <cellStyle name="Обычный 2 7 2 3 5 2" xfId="38877"/>
    <cellStyle name="Обычный 2 7 2 3 6" xfId="38878"/>
    <cellStyle name="Обычный 2 7 2 3_Карта сбора НВВ РЭ 1 полугодие" xfId="43796"/>
    <cellStyle name="Обычный 2 7 2 4" xfId="383"/>
    <cellStyle name="Обычный 2 7 2 4 2" xfId="459"/>
    <cellStyle name="Обычный 2 7 2 4 2 2" xfId="5074"/>
    <cellStyle name="Обычный 2 7 2 4 2 2 2" xfId="38879"/>
    <cellStyle name="Обычный 2 7 2 4 2 3" xfId="34483"/>
    <cellStyle name="Обычный 2 7 2 4 2 3 2" xfId="38880"/>
    <cellStyle name="Обычный 2 7 2 4 2 4" xfId="38881"/>
    <cellStyle name="Обычный 2 7 2 4 2_Карта сбора НВВ РЭ 1 полугодие" xfId="43797"/>
    <cellStyle name="Обычный 2 7 2 4 3" xfId="5075"/>
    <cellStyle name="Обычный 2 7 2 4 3 2" xfId="38882"/>
    <cellStyle name="Обычный 2 7 2 4 4" xfId="34484"/>
    <cellStyle name="Обычный 2 7 2 4 4 2" xfId="38883"/>
    <cellStyle name="Обычный 2 7 2 4 5" xfId="38884"/>
    <cellStyle name="Обычный 2 7 2 4_Карта сбора НВВ РЭ 1 полугодие" xfId="43798"/>
    <cellStyle name="Обычный 2 7 2 5" xfId="421"/>
    <cellStyle name="Обычный 2 7 2 5 2" xfId="5076"/>
    <cellStyle name="Обычный 2 7 2 5 2 2" xfId="38885"/>
    <cellStyle name="Обычный 2 7 2 5 3" xfId="34485"/>
    <cellStyle name="Обычный 2 7 2 5 3 2" xfId="38886"/>
    <cellStyle name="Обычный 2 7 2 5 4" xfId="38887"/>
    <cellStyle name="Обычный 2 7 2 5_Карта сбора НВВ РЭ 1 полугодие" xfId="43799"/>
    <cellStyle name="Обычный 2 7 2 6" xfId="5077"/>
    <cellStyle name="Обычный 2 7 2 6 2" xfId="38888"/>
    <cellStyle name="Обычный 2 7 2 7" xfId="34486"/>
    <cellStyle name="Обычный 2 7 2 7 2" xfId="38889"/>
    <cellStyle name="Обычный 2 7 2 8" xfId="38890"/>
    <cellStyle name="Обычный 2 7 2_Карта сбора НВВ РЭ 1 полугодие" xfId="43800"/>
    <cellStyle name="Обычный 2 7 3" xfId="299"/>
    <cellStyle name="Обычный 2 7 3 2" xfId="394"/>
    <cellStyle name="Обычный 2 7 3 2 2" xfId="470"/>
    <cellStyle name="Обычный 2 7 3 2 2 2" xfId="5078"/>
    <cellStyle name="Обычный 2 7 3 2 2 2 2" xfId="38891"/>
    <cellStyle name="Обычный 2 7 3 2 2 3" xfId="34487"/>
    <cellStyle name="Обычный 2 7 3 2 2 3 2" xfId="38892"/>
    <cellStyle name="Обычный 2 7 3 2 2 4" xfId="38893"/>
    <cellStyle name="Обычный 2 7 3 2 2_Карта сбора НВВ РЭ 1 полугодие" xfId="43801"/>
    <cellStyle name="Обычный 2 7 3 2 3" xfId="5079"/>
    <cellStyle name="Обычный 2 7 3 2 3 2" xfId="38894"/>
    <cellStyle name="Обычный 2 7 3 2 4" xfId="34488"/>
    <cellStyle name="Обычный 2 7 3 2 4 2" xfId="38895"/>
    <cellStyle name="Обычный 2 7 3 2 5" xfId="38896"/>
    <cellStyle name="Обычный 2 7 3 2_Карта сбора НВВ РЭ 1 полугодие" xfId="43802"/>
    <cellStyle name="Обычный 2 7 3 3" xfId="432"/>
    <cellStyle name="Обычный 2 7 3 3 2" xfId="5080"/>
    <cellStyle name="Обычный 2 7 3 3 2 2" xfId="38897"/>
    <cellStyle name="Обычный 2 7 3 3 3" xfId="34489"/>
    <cellStyle name="Обычный 2 7 3 3 3 2" xfId="38898"/>
    <cellStyle name="Обычный 2 7 3 3 4" xfId="38899"/>
    <cellStyle name="Обычный 2 7 3 3_Карта сбора НВВ РЭ 1 полугодие" xfId="43803"/>
    <cellStyle name="Обычный 2 7 3 4" xfId="34490"/>
    <cellStyle name="Обычный 2 7 3 4 2" xfId="38900"/>
    <cellStyle name="Обычный 2 7 3 5" xfId="34491"/>
    <cellStyle name="Обычный 2 7 3 5 2" xfId="38901"/>
    <cellStyle name="Обычный 2 7 3 6" xfId="38902"/>
    <cellStyle name="Обычный 2 7 3_Карта сбора НВВ РЭ 1 полугодие" xfId="43804"/>
    <cellStyle name="Обычный 2 7 4" xfId="311"/>
    <cellStyle name="Обычный 2 7 4 2" xfId="405"/>
    <cellStyle name="Обычный 2 7 4 2 2" xfId="481"/>
    <cellStyle name="Обычный 2 7 4 2 2 2" xfId="5081"/>
    <cellStyle name="Обычный 2 7 4 2 2 2 2" xfId="38903"/>
    <cellStyle name="Обычный 2 7 4 2 2 3" xfId="34492"/>
    <cellStyle name="Обычный 2 7 4 2 2 3 2" xfId="38904"/>
    <cellStyle name="Обычный 2 7 4 2 2 4" xfId="38905"/>
    <cellStyle name="Обычный 2 7 4 2 2_Карта сбора НВВ РЭ 1 полугодие" xfId="43805"/>
    <cellStyle name="Обычный 2 7 4 2 3" xfId="5082"/>
    <cellStyle name="Обычный 2 7 4 2 3 2" xfId="38906"/>
    <cellStyle name="Обычный 2 7 4 2 4" xfId="34493"/>
    <cellStyle name="Обычный 2 7 4 2 4 2" xfId="38907"/>
    <cellStyle name="Обычный 2 7 4 2 5" xfId="38908"/>
    <cellStyle name="Обычный 2 7 4 2_Карта сбора НВВ РЭ 1 полугодие" xfId="43806"/>
    <cellStyle name="Обычный 2 7 4 3" xfId="443"/>
    <cellStyle name="Обычный 2 7 4 3 2" xfId="5083"/>
    <cellStyle name="Обычный 2 7 4 3 2 2" xfId="38909"/>
    <cellStyle name="Обычный 2 7 4 3 3" xfId="34494"/>
    <cellStyle name="Обычный 2 7 4 3 3 2" xfId="38910"/>
    <cellStyle name="Обычный 2 7 4 3 4" xfId="38911"/>
    <cellStyle name="Обычный 2 7 4 3_Карта сбора НВВ РЭ 1 полугодие" xfId="43807"/>
    <cellStyle name="Обычный 2 7 4 4" xfId="5084"/>
    <cellStyle name="Обычный 2 7 4 4 2" xfId="38912"/>
    <cellStyle name="Обычный 2 7 4 5" xfId="34495"/>
    <cellStyle name="Обычный 2 7 4 5 2" xfId="38913"/>
    <cellStyle name="Обычный 2 7 4 6" xfId="38914"/>
    <cellStyle name="Обычный 2 7 4_Карта сбора НВВ РЭ 1 полугодие" xfId="43808"/>
    <cellStyle name="Обычный 2 7 5" xfId="382"/>
    <cellStyle name="Обычный 2 7 5 2" xfId="458"/>
    <cellStyle name="Обычный 2 7 5 2 2" xfId="5085"/>
    <cellStyle name="Обычный 2 7 5 2 2 2" xfId="38915"/>
    <cellStyle name="Обычный 2 7 5 2 3" xfId="34496"/>
    <cellStyle name="Обычный 2 7 5 2 3 2" xfId="38916"/>
    <cellStyle name="Обычный 2 7 5 2 4" xfId="38917"/>
    <cellStyle name="Обычный 2 7 5 2_Карта сбора НВВ РЭ 1 полугодие" xfId="43809"/>
    <cellStyle name="Обычный 2 7 5 3" xfId="5086"/>
    <cellStyle name="Обычный 2 7 5 3 2" xfId="38918"/>
    <cellStyle name="Обычный 2 7 5 4" xfId="34497"/>
    <cellStyle name="Обычный 2 7 5 4 2" xfId="38919"/>
    <cellStyle name="Обычный 2 7 5 5" xfId="38920"/>
    <cellStyle name="Обычный 2 7 5_Карта сбора НВВ РЭ 1 полугодие" xfId="43810"/>
    <cellStyle name="Обычный 2 7 6" xfId="420"/>
    <cellStyle name="Обычный 2 7 6 2" xfId="5087"/>
    <cellStyle name="Обычный 2 7 6 2 2" xfId="38921"/>
    <cellStyle name="Обычный 2 7 6 3" xfId="34498"/>
    <cellStyle name="Обычный 2 7 6 3 2" xfId="38922"/>
    <cellStyle name="Обычный 2 7 6 4" xfId="38923"/>
    <cellStyle name="Обычный 2 7 6_Карта сбора НВВ РЭ 1 полугодие" xfId="43811"/>
    <cellStyle name="Обычный 2 7 7" xfId="4006"/>
    <cellStyle name="Обычный 2 7 7 2" xfId="34499"/>
    <cellStyle name="Обычный 2 7 7 2 2" xfId="43812"/>
    <cellStyle name="Обычный 2 7 7 3" xfId="43813"/>
    <cellStyle name="Обычный 2 7 7 3 2" xfId="43814"/>
    <cellStyle name="Обычный 2 7 7 4" xfId="43815"/>
    <cellStyle name="Обычный 2 7 7_Карта сбора НВВ РЭ 1 полугодие" xfId="43816"/>
    <cellStyle name="Обычный 2 7 8" xfId="34500"/>
    <cellStyle name="Обычный 2 7 8 2" xfId="38924"/>
    <cellStyle name="Обычный 2 7 8 2 2" xfId="43817"/>
    <cellStyle name="Обычный 2 7 8 3" xfId="43818"/>
    <cellStyle name="Обычный 2 7 8 3 2" xfId="43819"/>
    <cellStyle name="Обычный 2 7 8 4" xfId="43820"/>
    <cellStyle name="Обычный 2 7 8_Карта сбора НВВ РЭ 1 полугодие" xfId="43821"/>
    <cellStyle name="Обычный 2 7 9" xfId="38925"/>
    <cellStyle name="Обычный 2 7_2. Приложение Доп материалы согласованияБП_БП" xfId="1990"/>
    <cellStyle name="Обычный 2 70" xfId="48198"/>
    <cellStyle name="Обычный 2 71" xfId="48199"/>
    <cellStyle name="Обычный 2 8" xfId="277"/>
    <cellStyle name="Обычный 2 8 2" xfId="278"/>
    <cellStyle name="Обычный 2 8 2 2" xfId="302"/>
    <cellStyle name="Обычный 2 8 2 2 2" xfId="397"/>
    <cellStyle name="Обычный 2 8 2 2 2 2" xfId="473"/>
    <cellStyle name="Обычный 2 8 2 2 2 2 2" xfId="5088"/>
    <cellStyle name="Обычный 2 8 2 2 2 2 2 2" xfId="38926"/>
    <cellStyle name="Обычный 2 8 2 2 2 2 3" xfId="34501"/>
    <cellStyle name="Обычный 2 8 2 2 2 2 3 2" xfId="38927"/>
    <cellStyle name="Обычный 2 8 2 2 2 2 4" xfId="38928"/>
    <cellStyle name="Обычный 2 8 2 2 2 2_Карта сбора НВВ РЭ 1 полугодие" xfId="43822"/>
    <cellStyle name="Обычный 2 8 2 2 2 3" xfId="5089"/>
    <cellStyle name="Обычный 2 8 2 2 2 3 2" xfId="38929"/>
    <cellStyle name="Обычный 2 8 2 2 2 4" xfId="34502"/>
    <cellStyle name="Обычный 2 8 2 2 2 4 2" xfId="38930"/>
    <cellStyle name="Обычный 2 8 2 2 2 5" xfId="38931"/>
    <cellStyle name="Обычный 2 8 2 2 2_Карта сбора НВВ РЭ 1 полугодие" xfId="43823"/>
    <cellStyle name="Обычный 2 8 2 2 3" xfId="435"/>
    <cellStyle name="Обычный 2 8 2 2 3 2" xfId="5090"/>
    <cellStyle name="Обычный 2 8 2 2 3 2 2" xfId="38932"/>
    <cellStyle name="Обычный 2 8 2 2 3 3" xfId="34503"/>
    <cellStyle name="Обычный 2 8 2 2 3 3 2" xfId="38933"/>
    <cellStyle name="Обычный 2 8 2 2 3 4" xfId="38934"/>
    <cellStyle name="Обычный 2 8 2 2 3_Карта сбора НВВ РЭ 1 полугодие" xfId="43824"/>
    <cellStyle name="Обычный 2 8 2 2 4" xfId="5091"/>
    <cellStyle name="Обычный 2 8 2 2 4 2" xfId="38935"/>
    <cellStyle name="Обычный 2 8 2 2 5" xfId="34504"/>
    <cellStyle name="Обычный 2 8 2 2 5 2" xfId="38936"/>
    <cellStyle name="Обычный 2 8 2 2 6" xfId="38937"/>
    <cellStyle name="Обычный 2 8 2 2_Карта сбора НВВ РЭ 1 полугодие" xfId="43825"/>
    <cellStyle name="Обычный 2 8 2 3" xfId="314"/>
    <cellStyle name="Обычный 2 8 2 3 2" xfId="408"/>
    <cellStyle name="Обычный 2 8 2 3 2 2" xfId="484"/>
    <cellStyle name="Обычный 2 8 2 3 2 2 2" xfId="5092"/>
    <cellStyle name="Обычный 2 8 2 3 2 2 2 2" xfId="38938"/>
    <cellStyle name="Обычный 2 8 2 3 2 2 3" xfId="34505"/>
    <cellStyle name="Обычный 2 8 2 3 2 2 3 2" xfId="38939"/>
    <cellStyle name="Обычный 2 8 2 3 2 2 4" xfId="38940"/>
    <cellStyle name="Обычный 2 8 2 3 2 2_Карта сбора НВВ РЭ 1 полугодие" xfId="43826"/>
    <cellStyle name="Обычный 2 8 2 3 2 3" xfId="5093"/>
    <cellStyle name="Обычный 2 8 2 3 2 3 2" xfId="38941"/>
    <cellStyle name="Обычный 2 8 2 3 2 4" xfId="34506"/>
    <cellStyle name="Обычный 2 8 2 3 2 4 2" xfId="38942"/>
    <cellStyle name="Обычный 2 8 2 3 2 5" xfId="38943"/>
    <cellStyle name="Обычный 2 8 2 3 2_Карта сбора НВВ РЭ 1 полугодие" xfId="43827"/>
    <cellStyle name="Обычный 2 8 2 3 3" xfId="446"/>
    <cellStyle name="Обычный 2 8 2 3 3 2" xfId="5094"/>
    <cellStyle name="Обычный 2 8 2 3 3 2 2" xfId="38944"/>
    <cellStyle name="Обычный 2 8 2 3 3 3" xfId="34507"/>
    <cellStyle name="Обычный 2 8 2 3 3 3 2" xfId="38945"/>
    <cellStyle name="Обычный 2 8 2 3 3 4" xfId="38946"/>
    <cellStyle name="Обычный 2 8 2 3 3_Карта сбора НВВ РЭ 1 полугодие" xfId="43828"/>
    <cellStyle name="Обычный 2 8 2 3 4" xfId="5095"/>
    <cellStyle name="Обычный 2 8 2 3 4 2" xfId="38947"/>
    <cellStyle name="Обычный 2 8 2 3 5" xfId="34508"/>
    <cellStyle name="Обычный 2 8 2 3 5 2" xfId="38948"/>
    <cellStyle name="Обычный 2 8 2 3 6" xfId="38949"/>
    <cellStyle name="Обычный 2 8 2 3_Карта сбора НВВ РЭ 1 полугодие" xfId="43829"/>
    <cellStyle name="Обычный 2 8 2 4" xfId="385"/>
    <cellStyle name="Обычный 2 8 2 4 2" xfId="461"/>
    <cellStyle name="Обычный 2 8 2 4 2 2" xfId="5096"/>
    <cellStyle name="Обычный 2 8 2 4 2 2 2" xfId="38950"/>
    <cellStyle name="Обычный 2 8 2 4 2 3" xfId="34509"/>
    <cellStyle name="Обычный 2 8 2 4 2 3 2" xfId="38951"/>
    <cellStyle name="Обычный 2 8 2 4 2 4" xfId="38952"/>
    <cellStyle name="Обычный 2 8 2 4 2_Карта сбора НВВ РЭ 1 полугодие" xfId="43830"/>
    <cellStyle name="Обычный 2 8 2 4 3" xfId="5097"/>
    <cellStyle name="Обычный 2 8 2 4 3 2" xfId="38953"/>
    <cellStyle name="Обычный 2 8 2 4 4" xfId="34510"/>
    <cellStyle name="Обычный 2 8 2 4 4 2" xfId="38954"/>
    <cellStyle name="Обычный 2 8 2 4 5" xfId="38955"/>
    <cellStyle name="Обычный 2 8 2 4_Карта сбора НВВ РЭ 1 полугодие" xfId="43831"/>
    <cellStyle name="Обычный 2 8 2 5" xfId="423"/>
    <cellStyle name="Обычный 2 8 2 5 2" xfId="5098"/>
    <cellStyle name="Обычный 2 8 2 5 2 2" xfId="38956"/>
    <cellStyle name="Обычный 2 8 2 5 3" xfId="34511"/>
    <cellStyle name="Обычный 2 8 2 5 3 2" xfId="38957"/>
    <cellStyle name="Обычный 2 8 2 5 4" xfId="38958"/>
    <cellStyle name="Обычный 2 8 2 5_Карта сбора НВВ РЭ 1 полугодие" xfId="43832"/>
    <cellStyle name="Обычный 2 8 2 6" xfId="5099"/>
    <cellStyle name="Обычный 2 8 2 6 2" xfId="38959"/>
    <cellStyle name="Обычный 2 8 2 7" xfId="34512"/>
    <cellStyle name="Обычный 2 8 2 7 2" xfId="38960"/>
    <cellStyle name="Обычный 2 8 2 8" xfId="38961"/>
    <cellStyle name="Обычный 2 8 2_Карта сбора НВВ РЭ 1 полугодие" xfId="43833"/>
    <cellStyle name="Обычный 2 8 3" xfId="301"/>
    <cellStyle name="Обычный 2 8 3 2" xfId="396"/>
    <cellStyle name="Обычный 2 8 3 2 2" xfId="472"/>
    <cellStyle name="Обычный 2 8 3 2 2 2" xfId="5100"/>
    <cellStyle name="Обычный 2 8 3 2 2 2 2" xfId="38962"/>
    <cellStyle name="Обычный 2 8 3 2 2 3" xfId="34513"/>
    <cellStyle name="Обычный 2 8 3 2 2 3 2" xfId="38963"/>
    <cellStyle name="Обычный 2 8 3 2 2 4" xfId="38964"/>
    <cellStyle name="Обычный 2 8 3 2 2_Карта сбора НВВ РЭ 1 полугодие" xfId="43834"/>
    <cellStyle name="Обычный 2 8 3 2 3" xfId="5101"/>
    <cellStyle name="Обычный 2 8 3 2 3 2" xfId="38965"/>
    <cellStyle name="Обычный 2 8 3 2 4" xfId="34514"/>
    <cellStyle name="Обычный 2 8 3 2 4 2" xfId="38966"/>
    <cellStyle name="Обычный 2 8 3 2 5" xfId="38967"/>
    <cellStyle name="Обычный 2 8 3 2_Карта сбора НВВ РЭ 1 полугодие" xfId="43835"/>
    <cellStyle name="Обычный 2 8 3 3" xfId="434"/>
    <cellStyle name="Обычный 2 8 3 3 2" xfId="5102"/>
    <cellStyle name="Обычный 2 8 3 3 2 2" xfId="38968"/>
    <cellStyle name="Обычный 2 8 3 3 3" xfId="34515"/>
    <cellStyle name="Обычный 2 8 3 3 3 2" xfId="38969"/>
    <cellStyle name="Обычный 2 8 3 3 4" xfId="38970"/>
    <cellStyle name="Обычный 2 8 3 3_Карта сбора НВВ РЭ 1 полугодие" xfId="43836"/>
    <cellStyle name="Обычный 2 8 3 4" xfId="34516"/>
    <cellStyle name="Обычный 2 8 3 4 2" xfId="38971"/>
    <cellStyle name="Обычный 2 8 3 5" xfId="34517"/>
    <cellStyle name="Обычный 2 8 3 5 2" xfId="38972"/>
    <cellStyle name="Обычный 2 8 3 6" xfId="38973"/>
    <cellStyle name="Обычный 2 8 3_Карта сбора НВВ РЭ 1 полугодие" xfId="43837"/>
    <cellStyle name="Обычный 2 8 4" xfId="313"/>
    <cellStyle name="Обычный 2 8 4 2" xfId="407"/>
    <cellStyle name="Обычный 2 8 4 2 2" xfId="483"/>
    <cellStyle name="Обычный 2 8 4 2 2 2" xfId="5103"/>
    <cellStyle name="Обычный 2 8 4 2 2 2 2" xfId="38974"/>
    <cellStyle name="Обычный 2 8 4 2 2 3" xfId="34518"/>
    <cellStyle name="Обычный 2 8 4 2 2 3 2" xfId="38975"/>
    <cellStyle name="Обычный 2 8 4 2 2 4" xfId="38976"/>
    <cellStyle name="Обычный 2 8 4 2 2_Карта сбора НВВ РЭ 1 полугодие" xfId="43838"/>
    <cellStyle name="Обычный 2 8 4 2 3" xfId="5104"/>
    <cellStyle name="Обычный 2 8 4 2 3 2" xfId="38977"/>
    <cellStyle name="Обычный 2 8 4 2 4" xfId="34519"/>
    <cellStyle name="Обычный 2 8 4 2 4 2" xfId="38978"/>
    <cellStyle name="Обычный 2 8 4 2 5" xfId="38979"/>
    <cellStyle name="Обычный 2 8 4 2_Карта сбора НВВ РЭ 1 полугодие" xfId="43839"/>
    <cellStyle name="Обычный 2 8 4 3" xfId="445"/>
    <cellStyle name="Обычный 2 8 4 3 2" xfId="5105"/>
    <cellStyle name="Обычный 2 8 4 3 2 2" xfId="38980"/>
    <cellStyle name="Обычный 2 8 4 3 3" xfId="34520"/>
    <cellStyle name="Обычный 2 8 4 3 3 2" xfId="38981"/>
    <cellStyle name="Обычный 2 8 4 3 4" xfId="38982"/>
    <cellStyle name="Обычный 2 8 4 3_Карта сбора НВВ РЭ 1 полугодие" xfId="43840"/>
    <cellStyle name="Обычный 2 8 4 4" xfId="5106"/>
    <cellStyle name="Обычный 2 8 4 4 2" xfId="38983"/>
    <cellStyle name="Обычный 2 8 4 5" xfId="34521"/>
    <cellStyle name="Обычный 2 8 4 5 2" xfId="38984"/>
    <cellStyle name="Обычный 2 8 4 6" xfId="38985"/>
    <cellStyle name="Обычный 2 8 4_Карта сбора НВВ РЭ 1 полугодие" xfId="43841"/>
    <cellStyle name="Обычный 2 8 5" xfId="384"/>
    <cellStyle name="Обычный 2 8 5 2" xfId="460"/>
    <cellStyle name="Обычный 2 8 5 2 2" xfId="5107"/>
    <cellStyle name="Обычный 2 8 5 2 2 2" xfId="38986"/>
    <cellStyle name="Обычный 2 8 5 2 3" xfId="34522"/>
    <cellStyle name="Обычный 2 8 5 2 3 2" xfId="38987"/>
    <cellStyle name="Обычный 2 8 5 2 4" xfId="38988"/>
    <cellStyle name="Обычный 2 8 5 2_Карта сбора НВВ РЭ 1 полугодие" xfId="43842"/>
    <cellStyle name="Обычный 2 8 5 3" xfId="5108"/>
    <cellStyle name="Обычный 2 8 5 3 2" xfId="38989"/>
    <cellStyle name="Обычный 2 8 5 4" xfId="34523"/>
    <cellStyle name="Обычный 2 8 5 4 2" xfId="38990"/>
    <cellStyle name="Обычный 2 8 5 5" xfId="38991"/>
    <cellStyle name="Обычный 2 8 5_Карта сбора НВВ РЭ 1 полугодие" xfId="43843"/>
    <cellStyle name="Обычный 2 8 6" xfId="422"/>
    <cellStyle name="Обычный 2 8 6 2" xfId="5109"/>
    <cellStyle name="Обычный 2 8 6 2 2" xfId="38992"/>
    <cellStyle name="Обычный 2 8 6 3" xfId="34524"/>
    <cellStyle name="Обычный 2 8 6 3 2" xfId="38993"/>
    <cellStyle name="Обычный 2 8 6 4" xfId="38994"/>
    <cellStyle name="Обычный 2 8 6_Карта сбора НВВ РЭ 1 полугодие" xfId="43844"/>
    <cellStyle name="Обычный 2 8 7" xfId="34525"/>
    <cellStyle name="Обычный 2 8 7 2" xfId="38995"/>
    <cellStyle name="Обычный 2 8 7 2 2" xfId="43845"/>
    <cellStyle name="Обычный 2 8 7 3" xfId="43846"/>
    <cellStyle name="Обычный 2 8 7 3 2" xfId="43847"/>
    <cellStyle name="Обычный 2 8 7 4" xfId="43848"/>
    <cellStyle name="Обычный 2 8 7_Карта сбора НВВ РЭ 1 полугодие" xfId="43849"/>
    <cellStyle name="Обычный 2 8 8" xfId="34526"/>
    <cellStyle name="Обычный 2 8 8 2" xfId="38996"/>
    <cellStyle name="Обычный 2 8 8 2 2" xfId="43850"/>
    <cellStyle name="Обычный 2 8 8 3" xfId="43851"/>
    <cellStyle name="Обычный 2 8 8 3 2" xfId="43852"/>
    <cellStyle name="Обычный 2 8 8 4" xfId="43853"/>
    <cellStyle name="Обычный 2 8 8_Карта сбора НВВ РЭ 1 полугодие" xfId="43854"/>
    <cellStyle name="Обычный 2 8 9" xfId="38997"/>
    <cellStyle name="Обычный 2 8_2. Приложение Доп материалы согласованияБП_БП" xfId="1991"/>
    <cellStyle name="Обычный 2 9" xfId="279"/>
    <cellStyle name="Обычный 2 9 2" xfId="280"/>
    <cellStyle name="Обычный 2 9 2 2" xfId="304"/>
    <cellStyle name="Обычный 2 9 2 2 2" xfId="399"/>
    <cellStyle name="Обычный 2 9 2 2 2 2" xfId="475"/>
    <cellStyle name="Обычный 2 9 2 2 2 2 2" xfId="5110"/>
    <cellStyle name="Обычный 2 9 2 2 2 2 2 2" xfId="38998"/>
    <cellStyle name="Обычный 2 9 2 2 2 2 3" xfId="34527"/>
    <cellStyle name="Обычный 2 9 2 2 2 2 3 2" xfId="38999"/>
    <cellStyle name="Обычный 2 9 2 2 2 2 4" xfId="39000"/>
    <cellStyle name="Обычный 2 9 2 2 2 2_Карта сбора НВВ РЭ 1 полугодие" xfId="43855"/>
    <cellStyle name="Обычный 2 9 2 2 2 3" xfId="5111"/>
    <cellStyle name="Обычный 2 9 2 2 2 3 2" xfId="39001"/>
    <cellStyle name="Обычный 2 9 2 2 2 4" xfId="34528"/>
    <cellStyle name="Обычный 2 9 2 2 2 4 2" xfId="39002"/>
    <cellStyle name="Обычный 2 9 2 2 2 5" xfId="39003"/>
    <cellStyle name="Обычный 2 9 2 2 2_Карта сбора НВВ РЭ 1 полугодие" xfId="43856"/>
    <cellStyle name="Обычный 2 9 2 2 3" xfId="437"/>
    <cellStyle name="Обычный 2 9 2 2 3 2" xfId="5112"/>
    <cellStyle name="Обычный 2 9 2 2 3 2 2" xfId="39004"/>
    <cellStyle name="Обычный 2 9 2 2 3 3" xfId="34529"/>
    <cellStyle name="Обычный 2 9 2 2 3 3 2" xfId="39005"/>
    <cellStyle name="Обычный 2 9 2 2 3 4" xfId="39006"/>
    <cellStyle name="Обычный 2 9 2 2 3_Карта сбора НВВ РЭ 1 полугодие" xfId="43857"/>
    <cellStyle name="Обычный 2 9 2 2 4" xfId="5113"/>
    <cellStyle name="Обычный 2 9 2 2 4 2" xfId="39007"/>
    <cellStyle name="Обычный 2 9 2 2 5" xfId="34530"/>
    <cellStyle name="Обычный 2 9 2 2 5 2" xfId="39008"/>
    <cellStyle name="Обычный 2 9 2 2 6" xfId="39009"/>
    <cellStyle name="Обычный 2 9 2 2_Карта сбора НВВ РЭ 1 полугодие" xfId="43858"/>
    <cellStyle name="Обычный 2 9 2 3" xfId="316"/>
    <cellStyle name="Обычный 2 9 2 3 2" xfId="410"/>
    <cellStyle name="Обычный 2 9 2 3 2 2" xfId="486"/>
    <cellStyle name="Обычный 2 9 2 3 2 2 2" xfId="5114"/>
    <cellStyle name="Обычный 2 9 2 3 2 2 2 2" xfId="39010"/>
    <cellStyle name="Обычный 2 9 2 3 2 2 3" xfId="34531"/>
    <cellStyle name="Обычный 2 9 2 3 2 2 3 2" xfId="39011"/>
    <cellStyle name="Обычный 2 9 2 3 2 2 4" xfId="39012"/>
    <cellStyle name="Обычный 2 9 2 3 2 2_Карта сбора НВВ РЭ 1 полугодие" xfId="43859"/>
    <cellStyle name="Обычный 2 9 2 3 2 3" xfId="5115"/>
    <cellStyle name="Обычный 2 9 2 3 2 3 2" xfId="39013"/>
    <cellStyle name="Обычный 2 9 2 3 2 4" xfId="34532"/>
    <cellStyle name="Обычный 2 9 2 3 2 4 2" xfId="39014"/>
    <cellStyle name="Обычный 2 9 2 3 2 5" xfId="39015"/>
    <cellStyle name="Обычный 2 9 2 3 2_Карта сбора НВВ РЭ 1 полугодие" xfId="43860"/>
    <cellStyle name="Обычный 2 9 2 3 3" xfId="448"/>
    <cellStyle name="Обычный 2 9 2 3 3 2" xfId="5116"/>
    <cellStyle name="Обычный 2 9 2 3 3 2 2" xfId="39016"/>
    <cellStyle name="Обычный 2 9 2 3 3 3" xfId="34533"/>
    <cellStyle name="Обычный 2 9 2 3 3 3 2" xfId="39017"/>
    <cellStyle name="Обычный 2 9 2 3 3 4" xfId="39018"/>
    <cellStyle name="Обычный 2 9 2 3 3_Карта сбора НВВ РЭ 1 полугодие" xfId="43861"/>
    <cellStyle name="Обычный 2 9 2 3 4" xfId="5117"/>
    <cellStyle name="Обычный 2 9 2 3 4 2" xfId="39019"/>
    <cellStyle name="Обычный 2 9 2 3 5" xfId="34534"/>
    <cellStyle name="Обычный 2 9 2 3 5 2" xfId="39020"/>
    <cellStyle name="Обычный 2 9 2 3 6" xfId="39021"/>
    <cellStyle name="Обычный 2 9 2 3_Карта сбора НВВ РЭ 1 полугодие" xfId="43862"/>
    <cellStyle name="Обычный 2 9 2 4" xfId="387"/>
    <cellStyle name="Обычный 2 9 2 4 2" xfId="463"/>
    <cellStyle name="Обычный 2 9 2 4 2 2" xfId="5118"/>
    <cellStyle name="Обычный 2 9 2 4 2 2 2" xfId="39022"/>
    <cellStyle name="Обычный 2 9 2 4 2 3" xfId="34535"/>
    <cellStyle name="Обычный 2 9 2 4 2 3 2" xfId="39023"/>
    <cellStyle name="Обычный 2 9 2 4 2 4" xfId="39024"/>
    <cellStyle name="Обычный 2 9 2 4 2_Карта сбора НВВ РЭ 1 полугодие" xfId="43863"/>
    <cellStyle name="Обычный 2 9 2 4 3" xfId="5119"/>
    <cellStyle name="Обычный 2 9 2 4 3 2" xfId="39025"/>
    <cellStyle name="Обычный 2 9 2 4 4" xfId="34536"/>
    <cellStyle name="Обычный 2 9 2 4 4 2" xfId="39026"/>
    <cellStyle name="Обычный 2 9 2 4 5" xfId="39027"/>
    <cellStyle name="Обычный 2 9 2 4_Карта сбора НВВ РЭ 1 полугодие" xfId="43864"/>
    <cellStyle name="Обычный 2 9 2 5" xfId="425"/>
    <cellStyle name="Обычный 2 9 2 5 2" xfId="5120"/>
    <cellStyle name="Обычный 2 9 2 5 2 2" xfId="39028"/>
    <cellStyle name="Обычный 2 9 2 5 3" xfId="34537"/>
    <cellStyle name="Обычный 2 9 2 5 3 2" xfId="39029"/>
    <cellStyle name="Обычный 2 9 2 5 4" xfId="39030"/>
    <cellStyle name="Обычный 2 9 2 5_Карта сбора НВВ РЭ 1 полугодие" xfId="43865"/>
    <cellStyle name="Обычный 2 9 2 6" xfId="5121"/>
    <cellStyle name="Обычный 2 9 2 6 2" xfId="39031"/>
    <cellStyle name="Обычный 2 9 2 7" xfId="34538"/>
    <cellStyle name="Обычный 2 9 2 7 2" xfId="39032"/>
    <cellStyle name="Обычный 2 9 2 8" xfId="39033"/>
    <cellStyle name="Обычный 2 9 2_Карта сбора НВВ РЭ 1 полугодие" xfId="43866"/>
    <cellStyle name="Обычный 2 9 3" xfId="303"/>
    <cellStyle name="Обычный 2 9 3 2" xfId="398"/>
    <cellStyle name="Обычный 2 9 3 2 2" xfId="474"/>
    <cellStyle name="Обычный 2 9 3 2 2 2" xfId="5122"/>
    <cellStyle name="Обычный 2 9 3 2 2 2 2" xfId="39034"/>
    <cellStyle name="Обычный 2 9 3 2 2 3" xfId="34539"/>
    <cellStyle name="Обычный 2 9 3 2 2 3 2" xfId="39035"/>
    <cellStyle name="Обычный 2 9 3 2 2 4" xfId="39036"/>
    <cellStyle name="Обычный 2 9 3 2 2_Карта сбора НВВ РЭ 1 полугодие" xfId="43867"/>
    <cellStyle name="Обычный 2 9 3 2 3" xfId="5123"/>
    <cellStyle name="Обычный 2 9 3 2 3 2" xfId="39037"/>
    <cellStyle name="Обычный 2 9 3 2 4" xfId="34540"/>
    <cellStyle name="Обычный 2 9 3 2 4 2" xfId="39038"/>
    <cellStyle name="Обычный 2 9 3 2 5" xfId="39039"/>
    <cellStyle name="Обычный 2 9 3 2_Карта сбора НВВ РЭ 1 полугодие" xfId="43868"/>
    <cellStyle name="Обычный 2 9 3 3" xfId="436"/>
    <cellStyle name="Обычный 2 9 3 3 2" xfId="5124"/>
    <cellStyle name="Обычный 2 9 3 3 2 2" xfId="39040"/>
    <cellStyle name="Обычный 2 9 3 3 3" xfId="34541"/>
    <cellStyle name="Обычный 2 9 3 3 3 2" xfId="39041"/>
    <cellStyle name="Обычный 2 9 3 3 4" xfId="39042"/>
    <cellStyle name="Обычный 2 9 3 3_Карта сбора НВВ РЭ 1 полугодие" xfId="43869"/>
    <cellStyle name="Обычный 2 9 3 4" xfId="34542"/>
    <cellStyle name="Обычный 2 9 3 4 2" xfId="39043"/>
    <cellStyle name="Обычный 2 9 3 5" xfId="34543"/>
    <cellStyle name="Обычный 2 9 3 5 2" xfId="39044"/>
    <cellStyle name="Обычный 2 9 3 6" xfId="39045"/>
    <cellStyle name="Обычный 2 9 3_Карта сбора НВВ РЭ 1 полугодие" xfId="43870"/>
    <cellStyle name="Обычный 2 9 4" xfId="315"/>
    <cellStyle name="Обычный 2 9 4 2" xfId="409"/>
    <cellStyle name="Обычный 2 9 4 2 2" xfId="485"/>
    <cellStyle name="Обычный 2 9 4 2 2 2" xfId="5125"/>
    <cellStyle name="Обычный 2 9 4 2 2 2 2" xfId="39046"/>
    <cellStyle name="Обычный 2 9 4 2 2 3" xfId="34544"/>
    <cellStyle name="Обычный 2 9 4 2 2 3 2" xfId="39047"/>
    <cellStyle name="Обычный 2 9 4 2 2 4" xfId="39048"/>
    <cellStyle name="Обычный 2 9 4 2 2_Карта сбора НВВ РЭ 1 полугодие" xfId="43871"/>
    <cellStyle name="Обычный 2 9 4 2 3" xfId="5126"/>
    <cellStyle name="Обычный 2 9 4 2 3 2" xfId="39049"/>
    <cellStyle name="Обычный 2 9 4 2 4" xfId="34545"/>
    <cellStyle name="Обычный 2 9 4 2 4 2" xfId="39050"/>
    <cellStyle name="Обычный 2 9 4 2 5" xfId="39051"/>
    <cellStyle name="Обычный 2 9 4 2_Карта сбора НВВ РЭ 1 полугодие" xfId="43872"/>
    <cellStyle name="Обычный 2 9 4 3" xfId="447"/>
    <cellStyle name="Обычный 2 9 4 3 2" xfId="5127"/>
    <cellStyle name="Обычный 2 9 4 3 2 2" xfId="39052"/>
    <cellStyle name="Обычный 2 9 4 3 3" xfId="34546"/>
    <cellStyle name="Обычный 2 9 4 3 3 2" xfId="39053"/>
    <cellStyle name="Обычный 2 9 4 3 4" xfId="39054"/>
    <cellStyle name="Обычный 2 9 4 3_Карта сбора НВВ РЭ 1 полугодие" xfId="43873"/>
    <cellStyle name="Обычный 2 9 4 4" xfId="5128"/>
    <cellStyle name="Обычный 2 9 4 4 2" xfId="39055"/>
    <cellStyle name="Обычный 2 9 4 5" xfId="34547"/>
    <cellStyle name="Обычный 2 9 4 5 2" xfId="39056"/>
    <cellStyle name="Обычный 2 9 4 6" xfId="39057"/>
    <cellStyle name="Обычный 2 9 4_Карта сбора НВВ РЭ 1 полугодие" xfId="43874"/>
    <cellStyle name="Обычный 2 9 5" xfId="386"/>
    <cellStyle name="Обычный 2 9 5 2" xfId="462"/>
    <cellStyle name="Обычный 2 9 5 2 2" xfId="5129"/>
    <cellStyle name="Обычный 2 9 5 2 2 2" xfId="39058"/>
    <cellStyle name="Обычный 2 9 5 2 3" xfId="34548"/>
    <cellStyle name="Обычный 2 9 5 2 3 2" xfId="39059"/>
    <cellStyle name="Обычный 2 9 5 2 4" xfId="39060"/>
    <cellStyle name="Обычный 2 9 5 2_Карта сбора НВВ РЭ 1 полугодие" xfId="43875"/>
    <cellStyle name="Обычный 2 9 5 3" xfId="5130"/>
    <cellStyle name="Обычный 2 9 5 3 2" xfId="39061"/>
    <cellStyle name="Обычный 2 9 5 4" xfId="34549"/>
    <cellStyle name="Обычный 2 9 5 4 2" xfId="39062"/>
    <cellStyle name="Обычный 2 9 5 5" xfId="39063"/>
    <cellStyle name="Обычный 2 9 5_Карта сбора НВВ РЭ 1 полугодие" xfId="43876"/>
    <cellStyle name="Обычный 2 9 6" xfId="424"/>
    <cellStyle name="Обычный 2 9 6 2" xfId="5131"/>
    <cellStyle name="Обычный 2 9 6 2 2" xfId="39064"/>
    <cellStyle name="Обычный 2 9 6 3" xfId="34550"/>
    <cellStyle name="Обычный 2 9 6 3 2" xfId="39065"/>
    <cellStyle name="Обычный 2 9 6 4" xfId="39066"/>
    <cellStyle name="Обычный 2 9 6_Карта сбора НВВ РЭ 1 полугодие" xfId="43877"/>
    <cellStyle name="Обычный 2 9 7" xfId="34551"/>
    <cellStyle name="Обычный 2 9 7 2" xfId="39067"/>
    <cellStyle name="Обычный 2 9 7 2 2" xfId="43878"/>
    <cellStyle name="Обычный 2 9 7 3" xfId="43879"/>
    <cellStyle name="Обычный 2 9 7 3 2" xfId="43880"/>
    <cellStyle name="Обычный 2 9 7 4" xfId="43881"/>
    <cellStyle name="Обычный 2 9 7_Карта сбора НВВ РЭ 1 полугодие" xfId="43882"/>
    <cellStyle name="Обычный 2 9 8" xfId="34552"/>
    <cellStyle name="Обычный 2 9 8 2" xfId="39068"/>
    <cellStyle name="Обычный 2 9 8 2 2" xfId="43883"/>
    <cellStyle name="Обычный 2 9 8 3" xfId="43884"/>
    <cellStyle name="Обычный 2 9 8 3 2" xfId="43885"/>
    <cellStyle name="Обычный 2 9 8 4" xfId="43886"/>
    <cellStyle name="Обычный 2 9 8_Карта сбора НВВ РЭ 1 полугодие" xfId="43887"/>
    <cellStyle name="Обычный 2 9 9" xfId="39069"/>
    <cellStyle name="Обычный 2 9_2. Приложение Доп материалы согласованияБП_БП" xfId="1992"/>
    <cellStyle name="Обычный 2_07_Отчеты_ПУИ_ВСЕ" xfId="43888"/>
    <cellStyle name="Обычный 20" xfId="1993"/>
    <cellStyle name="Обычный 20 2" xfId="1994"/>
    <cellStyle name="Обычный 20 2 2" xfId="5132"/>
    <cellStyle name="Обычный 20 2 2 2" xfId="39070"/>
    <cellStyle name="Обычный 20 2 3" xfId="34553"/>
    <cellStyle name="Обычный 20 2 3 2" xfId="39071"/>
    <cellStyle name="Обычный 20 2 4" xfId="39072"/>
    <cellStyle name="Обычный 20 2_Карта сбора НВВ РЭ 1 полугодие" xfId="43889"/>
    <cellStyle name="Обычный 20 3" xfId="5133"/>
    <cellStyle name="Обычный 20 3 2" xfId="38446"/>
    <cellStyle name="Обычный 20 4" xfId="34554"/>
    <cellStyle name="Обычный 20 4 2" xfId="39073"/>
    <cellStyle name="Обычный 20 5" xfId="39074"/>
    <cellStyle name="Обычный 200" xfId="34555"/>
    <cellStyle name="Обычный 201" xfId="34556"/>
    <cellStyle name="Обычный 202" xfId="34557"/>
    <cellStyle name="Обычный 203" xfId="34558"/>
    <cellStyle name="Обычный 204" xfId="47496"/>
    <cellStyle name="Обычный 205" xfId="34559"/>
    <cellStyle name="Обычный 206" xfId="34560"/>
    <cellStyle name="Обычный 21" xfId="1995"/>
    <cellStyle name="Обычный 21 2" xfId="43890"/>
    <cellStyle name="Обычный 21 3" xfId="34561"/>
    <cellStyle name="Обычный 21 3 2" xfId="43891"/>
    <cellStyle name="Обычный 21 3 2 2" xfId="43892"/>
    <cellStyle name="Обычный 21 3 3" xfId="43893"/>
    <cellStyle name="Обычный 21 3 3 2" xfId="43894"/>
    <cellStyle name="Обычный 21 3 4" xfId="43895"/>
    <cellStyle name="Обычный 21 3_Карта сбора НВВ РЭ 1 полугодие" xfId="43896"/>
    <cellStyle name="Обычный 22" xfId="1996"/>
    <cellStyle name="Обычный 22 2" xfId="43897"/>
    <cellStyle name="Обычный 23" xfId="1997"/>
    <cellStyle name="Обычный 23 2" xfId="43898"/>
    <cellStyle name="Обычный 23 3" xfId="47513"/>
    <cellStyle name="Обычный 24" xfId="1998"/>
    <cellStyle name="Обычный 24 2" xfId="5134"/>
    <cellStyle name="Обычный 24 2 2" xfId="39075"/>
    <cellStyle name="Обычный 24 3" xfId="34562"/>
    <cellStyle name="Обычный 24 3 2" xfId="39076"/>
    <cellStyle name="Обычный 24 4" xfId="39077"/>
    <cellStyle name="Обычный 25" xfId="1999"/>
    <cellStyle name="Обычный 25 2" xfId="5135"/>
    <cellStyle name="Обычный 25 2 2" xfId="39078"/>
    <cellStyle name="Обычный 25 3" xfId="34563"/>
    <cellStyle name="Обычный 25 3 2" xfId="39079"/>
    <cellStyle name="Обычный 25 4" xfId="39080"/>
    <cellStyle name="Обычный 25 5" xfId="47514"/>
    <cellStyle name="Обычный 25 6" xfId="47515"/>
    <cellStyle name="Обычный 25_Карта сбора НВВ РЭ 1 полугодие" xfId="43899"/>
    <cellStyle name="Обычный 26" xfId="2000"/>
    <cellStyle name="Обычный 26 2" xfId="5136"/>
    <cellStyle name="Обычный 26 2 2" xfId="39081"/>
    <cellStyle name="Обычный 26 3" xfId="34564"/>
    <cellStyle name="Обычный 26 3 2" xfId="39082"/>
    <cellStyle name="Обычный 26 4" xfId="39083"/>
    <cellStyle name="Обычный 26_Карта сбора НВВ РЭ 1 полугодие" xfId="43900"/>
    <cellStyle name="Обычный 27" xfId="2001"/>
    <cellStyle name="Обычный 27 2" xfId="43901"/>
    <cellStyle name="Обычный 28" xfId="2002"/>
    <cellStyle name="Обычный 28 2" xfId="43902"/>
    <cellStyle name="Обычный 29" xfId="2003"/>
    <cellStyle name="Обычный 29 2" xfId="43903"/>
    <cellStyle name="Обычный 3" xfId="180"/>
    <cellStyle name="Обычный 3 10" xfId="2004"/>
    <cellStyle name="Обычный 3 10 10" xfId="5175"/>
    <cellStyle name="Обычный 3 10 10 2" xfId="43904"/>
    <cellStyle name="Обычный 3 10 11" xfId="5176"/>
    <cellStyle name="Обычный 3 10 11 2" xfId="43905"/>
    <cellStyle name="Обычный 3 10 12" xfId="5177"/>
    <cellStyle name="Обычный 3 10 12 2" xfId="43906"/>
    <cellStyle name="Обычный 3 10 13" xfId="5178"/>
    <cellStyle name="Обычный 3 10 13 2" xfId="43907"/>
    <cellStyle name="Обычный 3 10 14" xfId="5179"/>
    <cellStyle name="Обычный 3 10 14 2" xfId="43908"/>
    <cellStyle name="Обычный 3 10 15" xfId="5180"/>
    <cellStyle name="Обычный 3 10 15 2" xfId="43909"/>
    <cellStyle name="Обычный 3 10 16" xfId="5181"/>
    <cellStyle name="Обычный 3 10 16 2" xfId="43910"/>
    <cellStyle name="Обычный 3 10 17" xfId="43911"/>
    <cellStyle name="Обычный 3 10 2" xfId="5182"/>
    <cellStyle name="Обычный 3 10 2 2" xfId="43912"/>
    <cellStyle name="Обычный 3 10 3" xfId="5183"/>
    <cellStyle name="Обычный 3 10 3 2" xfId="43913"/>
    <cellStyle name="Обычный 3 10 4" xfId="5184"/>
    <cellStyle name="Обычный 3 10 4 2" xfId="43914"/>
    <cellStyle name="Обычный 3 10 5" xfId="5185"/>
    <cellStyle name="Обычный 3 10 5 2" xfId="43915"/>
    <cellStyle name="Обычный 3 10 6" xfId="5186"/>
    <cellStyle name="Обычный 3 10 6 2" xfId="43916"/>
    <cellStyle name="Обычный 3 10 7" xfId="5187"/>
    <cellStyle name="Обычный 3 10 7 2" xfId="43917"/>
    <cellStyle name="Обычный 3 10 8" xfId="5188"/>
    <cellStyle name="Обычный 3 10 8 2" xfId="43918"/>
    <cellStyle name="Обычный 3 10 9" xfId="5189"/>
    <cellStyle name="Обычный 3 10 9 2" xfId="43919"/>
    <cellStyle name="Обычный 3 11" xfId="2005"/>
    <cellStyle name="Обычный 3 11 10" xfId="5190"/>
    <cellStyle name="Обычный 3 11 10 2" xfId="43920"/>
    <cellStyle name="Обычный 3 11 11" xfId="5191"/>
    <cellStyle name="Обычный 3 11 11 2" xfId="43921"/>
    <cellStyle name="Обычный 3 11 12" xfId="5192"/>
    <cellStyle name="Обычный 3 11 12 2" xfId="43922"/>
    <cellStyle name="Обычный 3 11 13" xfId="5193"/>
    <cellStyle name="Обычный 3 11 13 2" xfId="43923"/>
    <cellStyle name="Обычный 3 11 14" xfId="5194"/>
    <cellStyle name="Обычный 3 11 14 2" xfId="43924"/>
    <cellStyle name="Обычный 3 11 15" xfId="5195"/>
    <cellStyle name="Обычный 3 11 15 2" xfId="43925"/>
    <cellStyle name="Обычный 3 11 16" xfId="5196"/>
    <cellStyle name="Обычный 3 11 16 2" xfId="43926"/>
    <cellStyle name="Обычный 3 11 17" xfId="43927"/>
    <cellStyle name="Обычный 3 11 2" xfId="5197"/>
    <cellStyle name="Обычный 3 11 2 2" xfId="43928"/>
    <cellStyle name="Обычный 3 11 3" xfId="5198"/>
    <cellStyle name="Обычный 3 11 3 2" xfId="43929"/>
    <cellStyle name="Обычный 3 11 4" xfId="5199"/>
    <cellStyle name="Обычный 3 11 4 2" xfId="43930"/>
    <cellStyle name="Обычный 3 11 5" xfId="5200"/>
    <cellStyle name="Обычный 3 11 5 2" xfId="43931"/>
    <cellStyle name="Обычный 3 11 6" xfId="5201"/>
    <cellStyle name="Обычный 3 11 6 2" xfId="43932"/>
    <cellStyle name="Обычный 3 11 7" xfId="5202"/>
    <cellStyle name="Обычный 3 11 7 2" xfId="43933"/>
    <cellStyle name="Обычный 3 11 8" xfId="5203"/>
    <cellStyle name="Обычный 3 11 8 2" xfId="43934"/>
    <cellStyle name="Обычный 3 11 9" xfId="5204"/>
    <cellStyle name="Обычный 3 11 9 2" xfId="43935"/>
    <cellStyle name="Обычный 3 12" xfId="2006"/>
    <cellStyle name="Обычный 3 12 10" xfId="5205"/>
    <cellStyle name="Обычный 3 12 10 2" xfId="43936"/>
    <cellStyle name="Обычный 3 12 11" xfId="5206"/>
    <cellStyle name="Обычный 3 12 11 2" xfId="43937"/>
    <cellStyle name="Обычный 3 12 12" xfId="5207"/>
    <cellStyle name="Обычный 3 12 12 2" xfId="43938"/>
    <cellStyle name="Обычный 3 12 13" xfId="5208"/>
    <cellStyle name="Обычный 3 12 13 2" xfId="43939"/>
    <cellStyle name="Обычный 3 12 14" xfId="5209"/>
    <cellStyle name="Обычный 3 12 14 2" xfId="43940"/>
    <cellStyle name="Обычный 3 12 15" xfId="5210"/>
    <cellStyle name="Обычный 3 12 15 2" xfId="43941"/>
    <cellStyle name="Обычный 3 12 16" xfId="5211"/>
    <cellStyle name="Обычный 3 12 16 2" xfId="43942"/>
    <cellStyle name="Обычный 3 12 17" xfId="43943"/>
    <cellStyle name="Обычный 3 12 2" xfId="5212"/>
    <cellStyle name="Обычный 3 12 2 2" xfId="43944"/>
    <cellStyle name="Обычный 3 12 3" xfId="5213"/>
    <cellStyle name="Обычный 3 12 3 2" xfId="43945"/>
    <cellStyle name="Обычный 3 12 4" xfId="5214"/>
    <cellStyle name="Обычный 3 12 4 2" xfId="43946"/>
    <cellStyle name="Обычный 3 12 5" xfId="5215"/>
    <cellStyle name="Обычный 3 12 5 2" xfId="43947"/>
    <cellStyle name="Обычный 3 12 6" xfId="5216"/>
    <cellStyle name="Обычный 3 12 6 2" xfId="43948"/>
    <cellStyle name="Обычный 3 12 7" xfId="5217"/>
    <cellStyle name="Обычный 3 12 7 2" xfId="43949"/>
    <cellStyle name="Обычный 3 12 8" xfId="5218"/>
    <cellStyle name="Обычный 3 12 8 2" xfId="43950"/>
    <cellStyle name="Обычный 3 12 9" xfId="5219"/>
    <cellStyle name="Обычный 3 12 9 2" xfId="43951"/>
    <cellStyle name="Обычный 3 13" xfId="2007"/>
    <cellStyle name="Обычный 3 13 10" xfId="5220"/>
    <cellStyle name="Обычный 3 13 10 2" xfId="43952"/>
    <cellStyle name="Обычный 3 13 11" xfId="5221"/>
    <cellStyle name="Обычный 3 13 11 2" xfId="43953"/>
    <cellStyle name="Обычный 3 13 12" xfId="5222"/>
    <cellStyle name="Обычный 3 13 12 2" xfId="43954"/>
    <cellStyle name="Обычный 3 13 13" xfId="5223"/>
    <cellStyle name="Обычный 3 13 13 2" xfId="43955"/>
    <cellStyle name="Обычный 3 13 14" xfId="5224"/>
    <cellStyle name="Обычный 3 13 14 2" xfId="43956"/>
    <cellStyle name="Обычный 3 13 15" xfId="5225"/>
    <cellStyle name="Обычный 3 13 15 2" xfId="43957"/>
    <cellStyle name="Обычный 3 13 16" xfId="5226"/>
    <cellStyle name="Обычный 3 13 16 2" xfId="43958"/>
    <cellStyle name="Обычный 3 13 17" xfId="43959"/>
    <cellStyle name="Обычный 3 13 2" xfId="5227"/>
    <cellStyle name="Обычный 3 13 2 2" xfId="43960"/>
    <cellStyle name="Обычный 3 13 3" xfId="5228"/>
    <cellStyle name="Обычный 3 13 3 2" xfId="43961"/>
    <cellStyle name="Обычный 3 13 4" xfId="5229"/>
    <cellStyle name="Обычный 3 13 4 2" xfId="43962"/>
    <cellStyle name="Обычный 3 13 5" xfId="5230"/>
    <cellStyle name="Обычный 3 13 5 2" xfId="43963"/>
    <cellStyle name="Обычный 3 13 6" xfId="5231"/>
    <cellStyle name="Обычный 3 13 6 2" xfId="43964"/>
    <cellStyle name="Обычный 3 13 7" xfId="5232"/>
    <cellStyle name="Обычный 3 13 7 2" xfId="43965"/>
    <cellStyle name="Обычный 3 13 8" xfId="5233"/>
    <cellStyle name="Обычный 3 13 8 2" xfId="43966"/>
    <cellStyle name="Обычный 3 13 9" xfId="5234"/>
    <cellStyle name="Обычный 3 13 9 2" xfId="43967"/>
    <cellStyle name="Обычный 3 14" xfId="2008"/>
    <cellStyle name="Обычный 3 14 10" xfId="5235"/>
    <cellStyle name="Обычный 3 14 10 2" xfId="43968"/>
    <cellStyle name="Обычный 3 14 11" xfId="5236"/>
    <cellStyle name="Обычный 3 14 11 2" xfId="43969"/>
    <cellStyle name="Обычный 3 14 12" xfId="5237"/>
    <cellStyle name="Обычный 3 14 12 2" xfId="43970"/>
    <cellStyle name="Обычный 3 14 13" xfId="5238"/>
    <cellStyle name="Обычный 3 14 13 2" xfId="43971"/>
    <cellStyle name="Обычный 3 14 14" xfId="5239"/>
    <cellStyle name="Обычный 3 14 14 2" xfId="43972"/>
    <cellStyle name="Обычный 3 14 15" xfId="5240"/>
    <cellStyle name="Обычный 3 14 15 2" xfId="43973"/>
    <cellStyle name="Обычный 3 14 16" xfId="5241"/>
    <cellStyle name="Обычный 3 14 16 2" xfId="43974"/>
    <cellStyle name="Обычный 3 14 17" xfId="43975"/>
    <cellStyle name="Обычный 3 14 2" xfId="5242"/>
    <cellStyle name="Обычный 3 14 2 2" xfId="43976"/>
    <cellStyle name="Обычный 3 14 3" xfId="5243"/>
    <cellStyle name="Обычный 3 14 3 2" xfId="43977"/>
    <cellStyle name="Обычный 3 14 4" xfId="5244"/>
    <cellStyle name="Обычный 3 14 4 2" xfId="43978"/>
    <cellStyle name="Обычный 3 14 5" xfId="5245"/>
    <cellStyle name="Обычный 3 14 5 2" xfId="43979"/>
    <cellStyle name="Обычный 3 14 6" xfId="5246"/>
    <cellStyle name="Обычный 3 14 6 2" xfId="43980"/>
    <cellStyle name="Обычный 3 14 7" xfId="5247"/>
    <cellStyle name="Обычный 3 14 7 2" xfId="43981"/>
    <cellStyle name="Обычный 3 14 8" xfId="5248"/>
    <cellStyle name="Обычный 3 14 8 2" xfId="43982"/>
    <cellStyle name="Обычный 3 14 9" xfId="5249"/>
    <cellStyle name="Обычный 3 14 9 2" xfId="43983"/>
    <cellStyle name="Обычный 3 15" xfId="2009"/>
    <cellStyle name="Обычный 3 15 2" xfId="43984"/>
    <cellStyle name="Обычный 3 16" xfId="2010"/>
    <cellStyle name="Обычный 3 16 2" xfId="43985"/>
    <cellStyle name="Обычный 3 17" xfId="2011"/>
    <cellStyle name="Обычный 3 17 2" xfId="43986"/>
    <cellStyle name="Обычный 3 18" xfId="2012"/>
    <cellStyle name="Обычный 3 18 2" xfId="43987"/>
    <cellStyle name="Обычный 3 19" xfId="2013"/>
    <cellStyle name="Обычный 3 19 2" xfId="43988"/>
    <cellStyle name="Обычный 3 19 2 2" xfId="47724"/>
    <cellStyle name="Обычный 3 2" xfId="181"/>
    <cellStyle name="Обычный 3 2 2" xfId="281"/>
    <cellStyle name="Обычный 3 2 2 2" xfId="305"/>
    <cellStyle name="Обычный 3 2 2 2 2" xfId="400"/>
    <cellStyle name="Обычный 3 2 2 2 2 2" xfId="476"/>
    <cellStyle name="Обычный 3 2 2 2 2 2 2" xfId="5137"/>
    <cellStyle name="Обычный 3 2 2 2 2 2 2 2" xfId="39084"/>
    <cellStyle name="Обычный 3 2 2 2 2 2 3" xfId="34565"/>
    <cellStyle name="Обычный 3 2 2 2 2 2 3 2" xfId="39085"/>
    <cellStyle name="Обычный 3 2 2 2 2 2 4" xfId="39086"/>
    <cellStyle name="Обычный 3 2 2 2 2 2_Карта сбора НВВ РЭ 1 полугодие" xfId="43989"/>
    <cellStyle name="Обычный 3 2 2 2 2 3" xfId="5138"/>
    <cellStyle name="Обычный 3 2 2 2 2 3 2" xfId="39087"/>
    <cellStyle name="Обычный 3 2 2 2 2 4" xfId="34566"/>
    <cellStyle name="Обычный 3 2 2 2 2 4 2" xfId="39088"/>
    <cellStyle name="Обычный 3 2 2 2 2 5" xfId="39089"/>
    <cellStyle name="Обычный 3 2 2 2 2_Карта сбора НВВ РЭ 1 полугодие" xfId="43990"/>
    <cellStyle name="Обычный 3 2 2 2 3" xfId="438"/>
    <cellStyle name="Обычный 3 2 2 2 3 2" xfId="5139"/>
    <cellStyle name="Обычный 3 2 2 2 3 2 2" xfId="39090"/>
    <cellStyle name="Обычный 3 2 2 2 3 3" xfId="34567"/>
    <cellStyle name="Обычный 3 2 2 2 3 3 2" xfId="39091"/>
    <cellStyle name="Обычный 3 2 2 2 3 4" xfId="39092"/>
    <cellStyle name="Обычный 3 2 2 2 3_Карта сбора НВВ РЭ 1 полугодие" xfId="43991"/>
    <cellStyle name="Обычный 3 2 2 2 4" xfId="5140"/>
    <cellStyle name="Обычный 3 2 2 2 4 2" xfId="39093"/>
    <cellStyle name="Обычный 3 2 2 2 5" xfId="34568"/>
    <cellStyle name="Обычный 3 2 2 2 5 2" xfId="39094"/>
    <cellStyle name="Обычный 3 2 2 2 6" xfId="39095"/>
    <cellStyle name="Обычный 3 2 2 2_Карта сбора НВВ РЭ 1 полугодие" xfId="43992"/>
    <cellStyle name="Обычный 3 2 2 3" xfId="317"/>
    <cellStyle name="Обычный 3 2 2 3 2" xfId="411"/>
    <cellStyle name="Обычный 3 2 2 3 2 2" xfId="487"/>
    <cellStyle name="Обычный 3 2 2 3 2 2 2" xfId="5141"/>
    <cellStyle name="Обычный 3 2 2 3 2 2 2 2" xfId="39096"/>
    <cellStyle name="Обычный 3 2 2 3 2 2 3" xfId="34569"/>
    <cellStyle name="Обычный 3 2 2 3 2 2 3 2" xfId="39097"/>
    <cellStyle name="Обычный 3 2 2 3 2 2 4" xfId="39098"/>
    <cellStyle name="Обычный 3 2 2 3 2 2_Карта сбора НВВ РЭ 1 полугодие" xfId="43993"/>
    <cellStyle name="Обычный 3 2 2 3 2 3" xfId="5142"/>
    <cellStyle name="Обычный 3 2 2 3 2 3 2" xfId="39099"/>
    <cellStyle name="Обычный 3 2 2 3 2 4" xfId="34570"/>
    <cellStyle name="Обычный 3 2 2 3 2 4 2" xfId="39100"/>
    <cellStyle name="Обычный 3 2 2 3 2 5" xfId="39101"/>
    <cellStyle name="Обычный 3 2 2 3 2_Карта сбора НВВ РЭ 1 полугодие" xfId="43994"/>
    <cellStyle name="Обычный 3 2 2 3 3" xfId="449"/>
    <cellStyle name="Обычный 3 2 2 3 3 2" xfId="5143"/>
    <cellStyle name="Обычный 3 2 2 3 3 2 2" xfId="39102"/>
    <cellStyle name="Обычный 3 2 2 3 3 3" xfId="34571"/>
    <cellStyle name="Обычный 3 2 2 3 3 3 2" xfId="39103"/>
    <cellStyle name="Обычный 3 2 2 3 3 4" xfId="39104"/>
    <cellStyle name="Обычный 3 2 2 3 3_Карта сбора НВВ РЭ 1 полугодие" xfId="43995"/>
    <cellStyle name="Обычный 3 2 2 3 4" xfId="5144"/>
    <cellStyle name="Обычный 3 2 2 3 4 2" xfId="39105"/>
    <cellStyle name="Обычный 3 2 2 3 5" xfId="34572"/>
    <cellStyle name="Обычный 3 2 2 3 5 2" xfId="39106"/>
    <cellStyle name="Обычный 3 2 2 3 6" xfId="39107"/>
    <cellStyle name="Обычный 3 2 2 3_Карта сбора НВВ РЭ 1 полугодие" xfId="43996"/>
    <cellStyle name="Обычный 3 2 2 4" xfId="388"/>
    <cellStyle name="Обычный 3 2 2 4 2" xfId="464"/>
    <cellStyle name="Обычный 3 2 2 4 2 2" xfId="5145"/>
    <cellStyle name="Обычный 3 2 2 4 2 2 2" xfId="39108"/>
    <cellStyle name="Обычный 3 2 2 4 2 3" xfId="34573"/>
    <cellStyle name="Обычный 3 2 2 4 2 3 2" xfId="39109"/>
    <cellStyle name="Обычный 3 2 2 4 2 4" xfId="39110"/>
    <cellStyle name="Обычный 3 2 2 4 2_Карта сбора НВВ РЭ 1 полугодие" xfId="43997"/>
    <cellStyle name="Обычный 3 2 2 4 3" xfId="5146"/>
    <cellStyle name="Обычный 3 2 2 4 3 2" xfId="39111"/>
    <cellStyle name="Обычный 3 2 2 4 4" xfId="34574"/>
    <cellStyle name="Обычный 3 2 2 4 4 2" xfId="39112"/>
    <cellStyle name="Обычный 3 2 2 4 5" xfId="39113"/>
    <cellStyle name="Обычный 3 2 2 4_Карта сбора НВВ РЭ 1 полугодие" xfId="43998"/>
    <cellStyle name="Обычный 3 2 2 5" xfId="426"/>
    <cellStyle name="Обычный 3 2 2 5 2" xfId="5147"/>
    <cellStyle name="Обычный 3 2 2 5 2 2" xfId="39114"/>
    <cellStyle name="Обычный 3 2 2 5 3" xfId="34575"/>
    <cellStyle name="Обычный 3 2 2 5 3 2" xfId="39115"/>
    <cellStyle name="Обычный 3 2 2 5 4" xfId="39116"/>
    <cellStyle name="Обычный 3 2 2 5_Карта сбора НВВ РЭ 1 полугодие" xfId="43999"/>
    <cellStyle name="Обычный 3 2 2 6" xfId="5148"/>
    <cellStyle name="Обычный 3 2 2 6 2" xfId="39117"/>
    <cellStyle name="Обычный 3 2 2 7" xfId="34576"/>
    <cellStyle name="Обычный 3 2 2 7 2" xfId="39118"/>
    <cellStyle name="Обычный 3 2 2 8" xfId="39119"/>
    <cellStyle name="Обычный 3 2 2_Карта сбора НВВ РЭ 1 полугодие" xfId="44000"/>
    <cellStyle name="Обычный 3 2 3" xfId="2014"/>
    <cellStyle name="Обычный 3 2 3 2" xfId="5149"/>
    <cellStyle name="Обычный 3 2 3 2 2" xfId="39120"/>
    <cellStyle name="Обычный 3 2 3 3" xfId="34577"/>
    <cellStyle name="Обычный 3 2 3 3 2" xfId="39121"/>
    <cellStyle name="Обычный 3 2 3 4" xfId="39122"/>
    <cellStyle name="Обычный 3 2 3_Карта сбора НВВ РЭ 1 полугодие" xfId="44001"/>
    <cellStyle name="Обычный 3 2 4" xfId="4007"/>
    <cellStyle name="Обычный 3 2 4 2" xfId="44002"/>
    <cellStyle name="Обычный 3 2 4 2 2" xfId="44003"/>
    <cellStyle name="Обычный 3 2 4 3" xfId="44004"/>
    <cellStyle name="Обычный 3 2 4 3 2" xfId="44005"/>
    <cellStyle name="Обычный 3 2 4 4" xfId="44006"/>
    <cellStyle name="Обычный 3 2 4_Карта сбора НВВ РЭ 1 полугодие" xfId="44007"/>
    <cellStyle name="Обычный 3 2 5" xfId="34578"/>
    <cellStyle name="Обычный 3 2 5 2" xfId="44008"/>
    <cellStyle name="Обычный 3 2 5 2 2" xfId="44009"/>
    <cellStyle name="Обычный 3 2 5 3" xfId="44010"/>
    <cellStyle name="Обычный 3 2 5 3 2" xfId="44011"/>
    <cellStyle name="Обычный 3 2 5 4" xfId="44012"/>
    <cellStyle name="Обычный 3 2 5_Карта сбора НВВ РЭ 1 полугодие" xfId="44013"/>
    <cellStyle name="Обычный 3 2 6" xfId="44014"/>
    <cellStyle name="Обычный 3 2 6 2" xfId="44015"/>
    <cellStyle name="Обычный 3 2 6 2 2" xfId="44016"/>
    <cellStyle name="Обычный 3 2 6 3" xfId="44017"/>
    <cellStyle name="Обычный 3 2 6 3 2" xfId="44018"/>
    <cellStyle name="Обычный 3 2 6 4" xfId="44019"/>
    <cellStyle name="Обычный 3 2 6_Карта сбора НВВ РЭ 1 полугодие" xfId="44020"/>
    <cellStyle name="Обычный 3 2 7" xfId="44021"/>
    <cellStyle name="Обычный 3 2 7 2" xfId="44022"/>
    <cellStyle name="Обычный 3 2 7 2 2" xfId="44023"/>
    <cellStyle name="Обычный 3 2 7 3" xfId="44024"/>
    <cellStyle name="Обычный 3 2 7 3 2" xfId="44025"/>
    <cellStyle name="Обычный 3 2 7 4" xfId="44026"/>
    <cellStyle name="Обычный 3 2 7_Карта сбора НВВ РЭ 1 полугодие" xfId="44027"/>
    <cellStyle name="Обычный 3 2 8" xfId="44028"/>
    <cellStyle name="Обычный 3 2 8 2" xfId="44029"/>
    <cellStyle name="Обычный 3 2 8 2 2" xfId="44030"/>
    <cellStyle name="Обычный 3 2 8 3" xfId="44031"/>
    <cellStyle name="Обычный 3 2 8 3 2" xfId="44032"/>
    <cellStyle name="Обычный 3 2 8 4" xfId="44033"/>
    <cellStyle name="Обычный 3 2 8_Карта сбора НВВ РЭ 1 полугодие" xfId="44034"/>
    <cellStyle name="Обычный 3 2 9" xfId="44035"/>
    <cellStyle name="Обычный 3 2_2. Приложение Доп материалы согласованияБП_БП" xfId="2015"/>
    <cellStyle name="Обычный 3 20" xfId="2016"/>
    <cellStyle name="Обычный 3 20 2" xfId="44036"/>
    <cellStyle name="Обычный 3 21" xfId="2017"/>
    <cellStyle name="Обычный 3 21 2" xfId="44037"/>
    <cellStyle name="Обычный 3 22" xfId="2018"/>
    <cellStyle name="Обычный 3 22 2" xfId="44038"/>
    <cellStyle name="Обычный 3 23" xfId="5250"/>
    <cellStyle name="Обычный 3 23 2" xfId="39123"/>
    <cellStyle name="Обычный 3 24" xfId="5251"/>
    <cellStyle name="Обычный 3 24 2" xfId="44039"/>
    <cellStyle name="Обычный 3 25" xfId="5252"/>
    <cellStyle name="Обычный 3 25 2" xfId="44040"/>
    <cellStyle name="Обычный 3 26" xfId="5253"/>
    <cellStyle name="Обычный 3 26 2" xfId="44041"/>
    <cellStyle name="Обычный 3 27" xfId="5254"/>
    <cellStyle name="Обычный 3 27 2" xfId="44042"/>
    <cellStyle name="Обычный 3 28" xfId="5255"/>
    <cellStyle name="Обычный 3 28 2" xfId="44043"/>
    <cellStyle name="Обычный 3 29" xfId="5256"/>
    <cellStyle name="Обычный 3 29 2" xfId="44044"/>
    <cellStyle name="Обычный 3 3" xfId="526"/>
    <cellStyle name="Обычный 3 3 10" xfId="5257"/>
    <cellStyle name="Обычный 3 3 10 10" xfId="5258"/>
    <cellStyle name="Обычный 3 3 10 10 2" xfId="44045"/>
    <cellStyle name="Обычный 3 3 10 11" xfId="5259"/>
    <cellStyle name="Обычный 3 3 10 11 2" xfId="44046"/>
    <cellStyle name="Обычный 3 3 10 12" xfId="5260"/>
    <cellStyle name="Обычный 3 3 10 12 2" xfId="44047"/>
    <cellStyle name="Обычный 3 3 10 13" xfId="5261"/>
    <cellStyle name="Обычный 3 3 10 13 2" xfId="44048"/>
    <cellStyle name="Обычный 3 3 10 14" xfId="5262"/>
    <cellStyle name="Обычный 3 3 10 14 2" xfId="44049"/>
    <cellStyle name="Обычный 3 3 10 15" xfId="5263"/>
    <cellStyle name="Обычный 3 3 10 15 2" xfId="44050"/>
    <cellStyle name="Обычный 3 3 10 16" xfId="5264"/>
    <cellStyle name="Обычный 3 3 10 16 2" xfId="44051"/>
    <cellStyle name="Обычный 3 3 10 17" xfId="44052"/>
    <cellStyle name="Обычный 3 3 10 2" xfId="5265"/>
    <cellStyle name="Обычный 3 3 10 2 2" xfId="44053"/>
    <cellStyle name="Обычный 3 3 10 3" xfId="5266"/>
    <cellStyle name="Обычный 3 3 10 3 2" xfId="44054"/>
    <cellStyle name="Обычный 3 3 10 4" xfId="5267"/>
    <cellStyle name="Обычный 3 3 10 4 2" xfId="44055"/>
    <cellStyle name="Обычный 3 3 10 5" xfId="5268"/>
    <cellStyle name="Обычный 3 3 10 5 2" xfId="44056"/>
    <cellStyle name="Обычный 3 3 10 6" xfId="5269"/>
    <cellStyle name="Обычный 3 3 10 6 2" xfId="44057"/>
    <cellStyle name="Обычный 3 3 10 7" xfId="5270"/>
    <cellStyle name="Обычный 3 3 10 7 2" xfId="44058"/>
    <cellStyle name="Обычный 3 3 10 8" xfId="5271"/>
    <cellStyle name="Обычный 3 3 10 8 2" xfId="44059"/>
    <cellStyle name="Обычный 3 3 10 9" xfId="5272"/>
    <cellStyle name="Обычный 3 3 10 9 2" xfId="44060"/>
    <cellStyle name="Обычный 3 3 11" xfId="5273"/>
    <cellStyle name="Обычный 3 3 11 10" xfId="5274"/>
    <cellStyle name="Обычный 3 3 11 10 2" xfId="44061"/>
    <cellStyle name="Обычный 3 3 11 11" xfId="5275"/>
    <cellStyle name="Обычный 3 3 11 11 2" xfId="44062"/>
    <cellStyle name="Обычный 3 3 11 12" xfId="5276"/>
    <cellStyle name="Обычный 3 3 11 12 2" xfId="44063"/>
    <cellStyle name="Обычный 3 3 11 13" xfId="5277"/>
    <cellStyle name="Обычный 3 3 11 13 2" xfId="44064"/>
    <cellStyle name="Обычный 3 3 11 14" xfId="5278"/>
    <cellStyle name="Обычный 3 3 11 14 2" xfId="44065"/>
    <cellStyle name="Обычный 3 3 11 15" xfId="5279"/>
    <cellStyle name="Обычный 3 3 11 15 2" xfId="44066"/>
    <cellStyle name="Обычный 3 3 11 16" xfId="5280"/>
    <cellStyle name="Обычный 3 3 11 16 2" xfId="44067"/>
    <cellStyle name="Обычный 3 3 11 17" xfId="44068"/>
    <cellStyle name="Обычный 3 3 11 2" xfId="5281"/>
    <cellStyle name="Обычный 3 3 11 2 2" xfId="44069"/>
    <cellStyle name="Обычный 3 3 11 3" xfId="5282"/>
    <cellStyle name="Обычный 3 3 11 3 2" xfId="44070"/>
    <cellStyle name="Обычный 3 3 11 4" xfId="5283"/>
    <cellStyle name="Обычный 3 3 11 4 2" xfId="44071"/>
    <cellStyle name="Обычный 3 3 11 5" xfId="5284"/>
    <cellStyle name="Обычный 3 3 11 5 2" xfId="44072"/>
    <cellStyle name="Обычный 3 3 11 6" xfId="5285"/>
    <cellStyle name="Обычный 3 3 11 6 2" xfId="44073"/>
    <cellStyle name="Обычный 3 3 11 7" xfId="5286"/>
    <cellStyle name="Обычный 3 3 11 7 2" xfId="44074"/>
    <cellStyle name="Обычный 3 3 11 8" xfId="5287"/>
    <cellStyle name="Обычный 3 3 11 8 2" xfId="44075"/>
    <cellStyle name="Обычный 3 3 11 9" xfId="5288"/>
    <cellStyle name="Обычный 3 3 11 9 2" xfId="44076"/>
    <cellStyle name="Обычный 3 3 12" xfId="5289"/>
    <cellStyle name="Обычный 3 3 12 2" xfId="44077"/>
    <cellStyle name="Обычный 3 3 13" xfId="5290"/>
    <cellStyle name="Обычный 3 3 13 2" xfId="44078"/>
    <cellStyle name="Обычный 3 3 14" xfId="5291"/>
    <cellStyle name="Обычный 3 3 14 2" xfId="44079"/>
    <cellStyle name="Обычный 3 3 15" xfId="5292"/>
    <cellStyle name="Обычный 3 3 15 2" xfId="44080"/>
    <cellStyle name="Обычный 3 3 16" xfId="5293"/>
    <cellStyle name="Обычный 3 3 16 2" xfId="44081"/>
    <cellStyle name="Обычный 3 3 17" xfId="5294"/>
    <cellStyle name="Обычный 3 3 17 2" xfId="44082"/>
    <cellStyle name="Обычный 3 3 18" xfId="5295"/>
    <cellStyle name="Обычный 3 3 18 2" xfId="44083"/>
    <cellStyle name="Обычный 3 3 19" xfId="5296"/>
    <cellStyle name="Обычный 3 3 19 2" xfId="44084"/>
    <cellStyle name="Обычный 3 3 2" xfId="4008"/>
    <cellStyle name="Обычный 3 3 2 10" xfId="5297"/>
    <cellStyle name="Обычный 3 3 2 10 2" xfId="44085"/>
    <cellStyle name="Обычный 3 3 2 11" xfId="5298"/>
    <cellStyle name="Обычный 3 3 2 11 2" xfId="44086"/>
    <cellStyle name="Обычный 3 3 2 12" xfId="5299"/>
    <cellStyle name="Обычный 3 3 2 12 2" xfId="44087"/>
    <cellStyle name="Обычный 3 3 2 13" xfId="5300"/>
    <cellStyle name="Обычный 3 3 2 13 2" xfId="44088"/>
    <cellStyle name="Обычный 3 3 2 14" xfId="5301"/>
    <cellStyle name="Обычный 3 3 2 14 2" xfId="44089"/>
    <cellStyle name="Обычный 3 3 2 15" xfId="5302"/>
    <cellStyle name="Обычный 3 3 2 15 2" xfId="44090"/>
    <cellStyle name="Обычный 3 3 2 16" xfId="5303"/>
    <cellStyle name="Обычный 3 3 2 16 2" xfId="44091"/>
    <cellStyle name="Обычный 3 3 2 17" xfId="5304"/>
    <cellStyle name="Обычный 3 3 2 17 2" xfId="44092"/>
    <cellStyle name="Обычный 3 3 2 18" xfId="5305"/>
    <cellStyle name="Обычный 3 3 2 18 2" xfId="44093"/>
    <cellStyle name="Обычный 3 3 2 19" xfId="5306"/>
    <cellStyle name="Обычный 3 3 2 19 2" xfId="44094"/>
    <cellStyle name="Обычный 3 3 2 2" xfId="5307"/>
    <cellStyle name="Обычный 3 3 2 2 10" xfId="5308"/>
    <cellStyle name="Обычный 3 3 2 2 10 2" xfId="44095"/>
    <cellStyle name="Обычный 3 3 2 2 11" xfId="5309"/>
    <cellStyle name="Обычный 3 3 2 2 11 2" xfId="44096"/>
    <cellStyle name="Обычный 3 3 2 2 12" xfId="5310"/>
    <cellStyle name="Обычный 3 3 2 2 12 2" xfId="44097"/>
    <cellStyle name="Обычный 3 3 2 2 13" xfId="5311"/>
    <cellStyle name="Обычный 3 3 2 2 13 2" xfId="44098"/>
    <cellStyle name="Обычный 3 3 2 2 14" xfId="5312"/>
    <cellStyle name="Обычный 3 3 2 2 14 2" xfId="44099"/>
    <cellStyle name="Обычный 3 3 2 2 15" xfId="5313"/>
    <cellStyle name="Обычный 3 3 2 2 15 2" xfId="44100"/>
    <cellStyle name="Обычный 3 3 2 2 16" xfId="5314"/>
    <cellStyle name="Обычный 3 3 2 2 16 2" xfId="44101"/>
    <cellStyle name="Обычный 3 3 2 2 17" xfId="44102"/>
    <cellStyle name="Обычный 3 3 2 2 2" xfId="5315"/>
    <cellStyle name="Обычный 3 3 2 2 2 2" xfId="44103"/>
    <cellStyle name="Обычный 3 3 2 2 3" xfId="5316"/>
    <cellStyle name="Обычный 3 3 2 2 3 2" xfId="44104"/>
    <cellStyle name="Обычный 3 3 2 2 4" xfId="5317"/>
    <cellStyle name="Обычный 3 3 2 2 4 2" xfId="44105"/>
    <cellStyle name="Обычный 3 3 2 2 5" xfId="5318"/>
    <cellStyle name="Обычный 3 3 2 2 5 2" xfId="44106"/>
    <cellStyle name="Обычный 3 3 2 2 6" xfId="5319"/>
    <cellStyle name="Обычный 3 3 2 2 6 2" xfId="44107"/>
    <cellStyle name="Обычный 3 3 2 2 7" xfId="5320"/>
    <cellStyle name="Обычный 3 3 2 2 7 2" xfId="44108"/>
    <cellStyle name="Обычный 3 3 2 2 8" xfId="5321"/>
    <cellStyle name="Обычный 3 3 2 2 8 2" xfId="44109"/>
    <cellStyle name="Обычный 3 3 2 2 9" xfId="5322"/>
    <cellStyle name="Обычный 3 3 2 2 9 2" xfId="44110"/>
    <cellStyle name="Обычный 3 3 2 20" xfId="5323"/>
    <cellStyle name="Обычный 3 3 2 20 2" xfId="44111"/>
    <cellStyle name="Обычный 3 3 2 21" xfId="5324"/>
    <cellStyle name="Обычный 3 3 2 21 2" xfId="44112"/>
    <cellStyle name="Обычный 3 3 2 22" xfId="5325"/>
    <cellStyle name="Обычный 3 3 2 22 2" xfId="44113"/>
    <cellStyle name="Обычный 3 3 2 23" xfId="5326"/>
    <cellStyle name="Обычный 3 3 2 23 2" xfId="44114"/>
    <cellStyle name="Обычный 3 3 2 24" xfId="5327"/>
    <cellStyle name="Обычный 3 3 2 24 2" xfId="44115"/>
    <cellStyle name="Обычный 3 3 2 25" xfId="5328"/>
    <cellStyle name="Обычный 3 3 2 25 2" xfId="44116"/>
    <cellStyle name="Обычный 3 3 2 26" xfId="44117"/>
    <cellStyle name="Обычный 3 3 2 3" xfId="5329"/>
    <cellStyle name="Обычный 3 3 2 3 10" xfId="5330"/>
    <cellStyle name="Обычный 3 3 2 3 10 2" xfId="44118"/>
    <cellStyle name="Обычный 3 3 2 3 11" xfId="5331"/>
    <cellStyle name="Обычный 3 3 2 3 11 2" xfId="44119"/>
    <cellStyle name="Обычный 3 3 2 3 12" xfId="5332"/>
    <cellStyle name="Обычный 3 3 2 3 12 2" xfId="44120"/>
    <cellStyle name="Обычный 3 3 2 3 13" xfId="5333"/>
    <cellStyle name="Обычный 3 3 2 3 13 2" xfId="44121"/>
    <cellStyle name="Обычный 3 3 2 3 14" xfId="5334"/>
    <cellStyle name="Обычный 3 3 2 3 14 2" xfId="44122"/>
    <cellStyle name="Обычный 3 3 2 3 15" xfId="5335"/>
    <cellStyle name="Обычный 3 3 2 3 15 2" xfId="44123"/>
    <cellStyle name="Обычный 3 3 2 3 16" xfId="5336"/>
    <cellStyle name="Обычный 3 3 2 3 16 2" xfId="44124"/>
    <cellStyle name="Обычный 3 3 2 3 17" xfId="44125"/>
    <cellStyle name="Обычный 3 3 2 3 2" xfId="5337"/>
    <cellStyle name="Обычный 3 3 2 3 2 2" xfId="44126"/>
    <cellStyle name="Обычный 3 3 2 3 3" xfId="5338"/>
    <cellStyle name="Обычный 3 3 2 3 3 2" xfId="44127"/>
    <cellStyle name="Обычный 3 3 2 3 4" xfId="5339"/>
    <cellStyle name="Обычный 3 3 2 3 4 2" xfId="44128"/>
    <cellStyle name="Обычный 3 3 2 3 5" xfId="5340"/>
    <cellStyle name="Обычный 3 3 2 3 5 2" xfId="44129"/>
    <cellStyle name="Обычный 3 3 2 3 6" xfId="5341"/>
    <cellStyle name="Обычный 3 3 2 3 6 2" xfId="44130"/>
    <cellStyle name="Обычный 3 3 2 3 7" xfId="5342"/>
    <cellStyle name="Обычный 3 3 2 3 7 2" xfId="44131"/>
    <cellStyle name="Обычный 3 3 2 3 8" xfId="5343"/>
    <cellStyle name="Обычный 3 3 2 3 8 2" xfId="44132"/>
    <cellStyle name="Обычный 3 3 2 3 9" xfId="5344"/>
    <cellStyle name="Обычный 3 3 2 3 9 2" xfId="44133"/>
    <cellStyle name="Обычный 3 3 2 4" xfId="5345"/>
    <cellStyle name="Обычный 3 3 2 4 10" xfId="5346"/>
    <cellStyle name="Обычный 3 3 2 4 10 2" xfId="44134"/>
    <cellStyle name="Обычный 3 3 2 4 11" xfId="5347"/>
    <cellStyle name="Обычный 3 3 2 4 11 2" xfId="44135"/>
    <cellStyle name="Обычный 3 3 2 4 12" xfId="5348"/>
    <cellStyle name="Обычный 3 3 2 4 12 2" xfId="44136"/>
    <cellStyle name="Обычный 3 3 2 4 13" xfId="5349"/>
    <cellStyle name="Обычный 3 3 2 4 13 2" xfId="44137"/>
    <cellStyle name="Обычный 3 3 2 4 14" xfId="5350"/>
    <cellStyle name="Обычный 3 3 2 4 14 2" xfId="44138"/>
    <cellStyle name="Обычный 3 3 2 4 15" xfId="5351"/>
    <cellStyle name="Обычный 3 3 2 4 15 2" xfId="44139"/>
    <cellStyle name="Обычный 3 3 2 4 16" xfId="5352"/>
    <cellStyle name="Обычный 3 3 2 4 16 2" xfId="44140"/>
    <cellStyle name="Обычный 3 3 2 4 17" xfId="44141"/>
    <cellStyle name="Обычный 3 3 2 4 2" xfId="5353"/>
    <cellStyle name="Обычный 3 3 2 4 2 2" xfId="44142"/>
    <cellStyle name="Обычный 3 3 2 4 3" xfId="5354"/>
    <cellStyle name="Обычный 3 3 2 4 3 2" xfId="44143"/>
    <cellStyle name="Обычный 3 3 2 4 4" xfId="5355"/>
    <cellStyle name="Обычный 3 3 2 4 4 2" xfId="44144"/>
    <cellStyle name="Обычный 3 3 2 4 5" xfId="5356"/>
    <cellStyle name="Обычный 3 3 2 4 5 2" xfId="44145"/>
    <cellStyle name="Обычный 3 3 2 4 6" xfId="5357"/>
    <cellStyle name="Обычный 3 3 2 4 6 2" xfId="44146"/>
    <cellStyle name="Обычный 3 3 2 4 7" xfId="5358"/>
    <cellStyle name="Обычный 3 3 2 4 7 2" xfId="44147"/>
    <cellStyle name="Обычный 3 3 2 4 8" xfId="5359"/>
    <cellStyle name="Обычный 3 3 2 4 8 2" xfId="44148"/>
    <cellStyle name="Обычный 3 3 2 4 9" xfId="5360"/>
    <cellStyle name="Обычный 3 3 2 4 9 2" xfId="44149"/>
    <cellStyle name="Обычный 3 3 2 5" xfId="5361"/>
    <cellStyle name="Обычный 3 3 2 5 10" xfId="5362"/>
    <cellStyle name="Обычный 3 3 2 5 10 2" xfId="44150"/>
    <cellStyle name="Обычный 3 3 2 5 11" xfId="5363"/>
    <cellStyle name="Обычный 3 3 2 5 11 2" xfId="44151"/>
    <cellStyle name="Обычный 3 3 2 5 12" xfId="5364"/>
    <cellStyle name="Обычный 3 3 2 5 12 2" xfId="44152"/>
    <cellStyle name="Обычный 3 3 2 5 13" xfId="5365"/>
    <cellStyle name="Обычный 3 3 2 5 13 2" xfId="44153"/>
    <cellStyle name="Обычный 3 3 2 5 14" xfId="5366"/>
    <cellStyle name="Обычный 3 3 2 5 14 2" xfId="44154"/>
    <cellStyle name="Обычный 3 3 2 5 15" xfId="5367"/>
    <cellStyle name="Обычный 3 3 2 5 15 2" xfId="44155"/>
    <cellStyle name="Обычный 3 3 2 5 16" xfId="5368"/>
    <cellStyle name="Обычный 3 3 2 5 16 2" xfId="44156"/>
    <cellStyle name="Обычный 3 3 2 5 17" xfId="44157"/>
    <cellStyle name="Обычный 3 3 2 5 2" xfId="5369"/>
    <cellStyle name="Обычный 3 3 2 5 2 2" xfId="44158"/>
    <cellStyle name="Обычный 3 3 2 5 3" xfId="5370"/>
    <cellStyle name="Обычный 3 3 2 5 3 2" xfId="44159"/>
    <cellStyle name="Обычный 3 3 2 5 4" xfId="5371"/>
    <cellStyle name="Обычный 3 3 2 5 4 2" xfId="44160"/>
    <cellStyle name="Обычный 3 3 2 5 5" xfId="5372"/>
    <cellStyle name="Обычный 3 3 2 5 5 2" xfId="44161"/>
    <cellStyle name="Обычный 3 3 2 5 6" xfId="5373"/>
    <cellStyle name="Обычный 3 3 2 5 6 2" xfId="44162"/>
    <cellStyle name="Обычный 3 3 2 5 7" xfId="5374"/>
    <cellStyle name="Обычный 3 3 2 5 7 2" xfId="44163"/>
    <cellStyle name="Обычный 3 3 2 5 8" xfId="5375"/>
    <cellStyle name="Обычный 3 3 2 5 8 2" xfId="44164"/>
    <cellStyle name="Обычный 3 3 2 5 9" xfId="5376"/>
    <cellStyle name="Обычный 3 3 2 5 9 2" xfId="44165"/>
    <cellStyle name="Обычный 3 3 2 6" xfId="5377"/>
    <cellStyle name="Обычный 3 3 2 6 10" xfId="5378"/>
    <cellStyle name="Обычный 3 3 2 6 10 2" xfId="44166"/>
    <cellStyle name="Обычный 3 3 2 6 11" xfId="5379"/>
    <cellStyle name="Обычный 3 3 2 6 11 2" xfId="44167"/>
    <cellStyle name="Обычный 3 3 2 6 12" xfId="5380"/>
    <cellStyle name="Обычный 3 3 2 6 12 2" xfId="44168"/>
    <cellStyle name="Обычный 3 3 2 6 13" xfId="5381"/>
    <cellStyle name="Обычный 3 3 2 6 13 2" xfId="44169"/>
    <cellStyle name="Обычный 3 3 2 6 14" xfId="5382"/>
    <cellStyle name="Обычный 3 3 2 6 14 2" xfId="44170"/>
    <cellStyle name="Обычный 3 3 2 6 15" xfId="5383"/>
    <cellStyle name="Обычный 3 3 2 6 15 2" xfId="44171"/>
    <cellStyle name="Обычный 3 3 2 6 16" xfId="5384"/>
    <cellStyle name="Обычный 3 3 2 6 16 2" xfId="44172"/>
    <cellStyle name="Обычный 3 3 2 6 17" xfId="44173"/>
    <cellStyle name="Обычный 3 3 2 6 2" xfId="5385"/>
    <cellStyle name="Обычный 3 3 2 6 2 2" xfId="44174"/>
    <cellStyle name="Обычный 3 3 2 6 3" xfId="5386"/>
    <cellStyle name="Обычный 3 3 2 6 3 2" xfId="44175"/>
    <cellStyle name="Обычный 3 3 2 6 4" xfId="5387"/>
    <cellStyle name="Обычный 3 3 2 6 4 2" xfId="44176"/>
    <cellStyle name="Обычный 3 3 2 6 5" xfId="5388"/>
    <cellStyle name="Обычный 3 3 2 6 5 2" xfId="44177"/>
    <cellStyle name="Обычный 3 3 2 6 6" xfId="5389"/>
    <cellStyle name="Обычный 3 3 2 6 6 2" xfId="44178"/>
    <cellStyle name="Обычный 3 3 2 6 7" xfId="5390"/>
    <cellStyle name="Обычный 3 3 2 6 7 2" xfId="44179"/>
    <cellStyle name="Обычный 3 3 2 6 8" xfId="5391"/>
    <cellStyle name="Обычный 3 3 2 6 8 2" xfId="44180"/>
    <cellStyle name="Обычный 3 3 2 6 9" xfId="5392"/>
    <cellStyle name="Обычный 3 3 2 6 9 2" xfId="44181"/>
    <cellStyle name="Обычный 3 3 2 7" xfId="5393"/>
    <cellStyle name="Обычный 3 3 2 7 10" xfId="5394"/>
    <cellStyle name="Обычный 3 3 2 7 10 2" xfId="44182"/>
    <cellStyle name="Обычный 3 3 2 7 11" xfId="5395"/>
    <cellStyle name="Обычный 3 3 2 7 11 2" xfId="44183"/>
    <cellStyle name="Обычный 3 3 2 7 12" xfId="5396"/>
    <cellStyle name="Обычный 3 3 2 7 12 2" xfId="44184"/>
    <cellStyle name="Обычный 3 3 2 7 13" xfId="5397"/>
    <cellStyle name="Обычный 3 3 2 7 13 2" xfId="44185"/>
    <cellStyle name="Обычный 3 3 2 7 14" xfId="5398"/>
    <cellStyle name="Обычный 3 3 2 7 14 2" xfId="44186"/>
    <cellStyle name="Обычный 3 3 2 7 15" xfId="5399"/>
    <cellStyle name="Обычный 3 3 2 7 15 2" xfId="44187"/>
    <cellStyle name="Обычный 3 3 2 7 16" xfId="5400"/>
    <cellStyle name="Обычный 3 3 2 7 16 2" xfId="44188"/>
    <cellStyle name="Обычный 3 3 2 7 17" xfId="44189"/>
    <cellStyle name="Обычный 3 3 2 7 2" xfId="5401"/>
    <cellStyle name="Обычный 3 3 2 7 2 2" xfId="44190"/>
    <cellStyle name="Обычный 3 3 2 7 3" xfId="5402"/>
    <cellStyle name="Обычный 3 3 2 7 3 2" xfId="44191"/>
    <cellStyle name="Обычный 3 3 2 7 4" xfId="5403"/>
    <cellStyle name="Обычный 3 3 2 7 4 2" xfId="44192"/>
    <cellStyle name="Обычный 3 3 2 7 5" xfId="5404"/>
    <cellStyle name="Обычный 3 3 2 7 5 2" xfId="44193"/>
    <cellStyle name="Обычный 3 3 2 7 6" xfId="5405"/>
    <cellStyle name="Обычный 3 3 2 7 6 2" xfId="44194"/>
    <cellStyle name="Обычный 3 3 2 7 7" xfId="5406"/>
    <cellStyle name="Обычный 3 3 2 7 7 2" xfId="44195"/>
    <cellStyle name="Обычный 3 3 2 7 8" xfId="5407"/>
    <cellStyle name="Обычный 3 3 2 7 8 2" xfId="44196"/>
    <cellStyle name="Обычный 3 3 2 7 9" xfId="5408"/>
    <cellStyle name="Обычный 3 3 2 7 9 2" xfId="44197"/>
    <cellStyle name="Обычный 3 3 2 8" xfId="5409"/>
    <cellStyle name="Обычный 3 3 2 8 10" xfId="5410"/>
    <cellStyle name="Обычный 3 3 2 8 10 2" xfId="44198"/>
    <cellStyle name="Обычный 3 3 2 8 11" xfId="5411"/>
    <cellStyle name="Обычный 3 3 2 8 11 2" xfId="44199"/>
    <cellStyle name="Обычный 3 3 2 8 12" xfId="5412"/>
    <cellStyle name="Обычный 3 3 2 8 12 2" xfId="44200"/>
    <cellStyle name="Обычный 3 3 2 8 13" xfId="5413"/>
    <cellStyle name="Обычный 3 3 2 8 13 2" xfId="44201"/>
    <cellStyle name="Обычный 3 3 2 8 14" xfId="5414"/>
    <cellStyle name="Обычный 3 3 2 8 14 2" xfId="44202"/>
    <cellStyle name="Обычный 3 3 2 8 15" xfId="5415"/>
    <cellStyle name="Обычный 3 3 2 8 15 2" xfId="44203"/>
    <cellStyle name="Обычный 3 3 2 8 16" xfId="5416"/>
    <cellStyle name="Обычный 3 3 2 8 16 2" xfId="44204"/>
    <cellStyle name="Обычный 3 3 2 8 17" xfId="44205"/>
    <cellStyle name="Обычный 3 3 2 8 2" xfId="5417"/>
    <cellStyle name="Обычный 3 3 2 8 2 2" xfId="44206"/>
    <cellStyle name="Обычный 3 3 2 8 3" xfId="5418"/>
    <cellStyle name="Обычный 3 3 2 8 3 2" xfId="44207"/>
    <cellStyle name="Обычный 3 3 2 8 4" xfId="5419"/>
    <cellStyle name="Обычный 3 3 2 8 4 2" xfId="44208"/>
    <cellStyle name="Обычный 3 3 2 8 5" xfId="5420"/>
    <cellStyle name="Обычный 3 3 2 8 5 2" xfId="44209"/>
    <cellStyle name="Обычный 3 3 2 8 6" xfId="5421"/>
    <cellStyle name="Обычный 3 3 2 8 6 2" xfId="44210"/>
    <cellStyle name="Обычный 3 3 2 8 7" xfId="5422"/>
    <cellStyle name="Обычный 3 3 2 8 7 2" xfId="44211"/>
    <cellStyle name="Обычный 3 3 2 8 8" xfId="5423"/>
    <cellStyle name="Обычный 3 3 2 8 8 2" xfId="44212"/>
    <cellStyle name="Обычный 3 3 2 8 9" xfId="5424"/>
    <cellStyle name="Обычный 3 3 2 8 9 2" xfId="44213"/>
    <cellStyle name="Обычный 3 3 2 9" xfId="5425"/>
    <cellStyle name="Обычный 3 3 2 9 2" xfId="44214"/>
    <cellStyle name="Обычный 3 3 2_Прил 1_8 Баланс" xfId="38249"/>
    <cellStyle name="Обычный 3 3 20" xfId="5426"/>
    <cellStyle name="Обычный 3 3 20 2" xfId="44215"/>
    <cellStyle name="Обычный 3 3 21" xfId="5427"/>
    <cellStyle name="Обычный 3 3 21 2" xfId="44216"/>
    <cellStyle name="Обычный 3 3 22" xfId="5428"/>
    <cellStyle name="Обычный 3 3 22 2" xfId="44217"/>
    <cellStyle name="Обычный 3 3 23" xfId="5429"/>
    <cellStyle name="Обычный 3 3 23 2" xfId="44218"/>
    <cellStyle name="Обычный 3 3 24" xfId="5430"/>
    <cellStyle name="Обычный 3 3 24 2" xfId="44219"/>
    <cellStyle name="Обычный 3 3 25" xfId="5431"/>
    <cellStyle name="Обычный 3 3 25 2" xfId="44220"/>
    <cellStyle name="Обычный 3 3 26" xfId="5432"/>
    <cellStyle name="Обычный 3 3 26 2" xfId="44221"/>
    <cellStyle name="Обычный 3 3 27" xfId="5433"/>
    <cellStyle name="Обычный 3 3 27 2" xfId="44222"/>
    <cellStyle name="Обычный 3 3 28" xfId="5434"/>
    <cellStyle name="Обычный 3 3 28 2" xfId="44223"/>
    <cellStyle name="Обычный 3 3 29" xfId="38250"/>
    <cellStyle name="Обычный 3 3 29 2" xfId="44224"/>
    <cellStyle name="Обычный 3 3 3" xfId="5435"/>
    <cellStyle name="Обычный 3 3 3 10" xfId="5436"/>
    <cellStyle name="Обычный 3 3 3 10 2" xfId="44225"/>
    <cellStyle name="Обычный 3 3 3 11" xfId="5437"/>
    <cellStyle name="Обычный 3 3 3 11 2" xfId="44226"/>
    <cellStyle name="Обычный 3 3 3 12" xfId="5438"/>
    <cellStyle name="Обычный 3 3 3 12 2" xfId="44227"/>
    <cellStyle name="Обычный 3 3 3 13" xfId="5439"/>
    <cellStyle name="Обычный 3 3 3 13 2" xfId="44228"/>
    <cellStyle name="Обычный 3 3 3 14" xfId="5440"/>
    <cellStyle name="Обычный 3 3 3 14 2" xfId="44229"/>
    <cellStyle name="Обычный 3 3 3 15" xfId="5441"/>
    <cellStyle name="Обычный 3 3 3 15 2" xfId="44230"/>
    <cellStyle name="Обычный 3 3 3 16" xfId="5442"/>
    <cellStyle name="Обычный 3 3 3 16 2" xfId="44231"/>
    <cellStyle name="Обычный 3 3 3 17" xfId="5443"/>
    <cellStyle name="Обычный 3 3 3 17 2" xfId="44232"/>
    <cellStyle name="Обычный 3 3 3 18" xfId="5444"/>
    <cellStyle name="Обычный 3 3 3 18 2" xfId="44233"/>
    <cellStyle name="Обычный 3 3 3 19" xfId="5445"/>
    <cellStyle name="Обычный 3 3 3 19 2" xfId="44234"/>
    <cellStyle name="Обычный 3 3 3 2" xfId="5446"/>
    <cellStyle name="Обычный 3 3 3 2 10" xfId="5447"/>
    <cellStyle name="Обычный 3 3 3 2 10 2" xfId="44235"/>
    <cellStyle name="Обычный 3 3 3 2 11" xfId="5448"/>
    <cellStyle name="Обычный 3 3 3 2 11 2" xfId="44236"/>
    <cellStyle name="Обычный 3 3 3 2 12" xfId="5449"/>
    <cellStyle name="Обычный 3 3 3 2 12 2" xfId="44237"/>
    <cellStyle name="Обычный 3 3 3 2 13" xfId="5450"/>
    <cellStyle name="Обычный 3 3 3 2 13 2" xfId="44238"/>
    <cellStyle name="Обычный 3 3 3 2 14" xfId="5451"/>
    <cellStyle name="Обычный 3 3 3 2 14 2" xfId="44239"/>
    <cellStyle name="Обычный 3 3 3 2 15" xfId="5452"/>
    <cellStyle name="Обычный 3 3 3 2 15 2" xfId="44240"/>
    <cellStyle name="Обычный 3 3 3 2 16" xfId="5453"/>
    <cellStyle name="Обычный 3 3 3 2 16 2" xfId="44241"/>
    <cellStyle name="Обычный 3 3 3 2 17" xfId="44242"/>
    <cellStyle name="Обычный 3 3 3 2 2" xfId="5454"/>
    <cellStyle name="Обычный 3 3 3 2 2 2" xfId="44243"/>
    <cellStyle name="Обычный 3 3 3 2 3" xfId="5455"/>
    <cellStyle name="Обычный 3 3 3 2 3 2" xfId="44244"/>
    <cellStyle name="Обычный 3 3 3 2 4" xfId="5456"/>
    <cellStyle name="Обычный 3 3 3 2 4 2" xfId="44245"/>
    <cellStyle name="Обычный 3 3 3 2 5" xfId="5457"/>
    <cellStyle name="Обычный 3 3 3 2 5 2" xfId="44246"/>
    <cellStyle name="Обычный 3 3 3 2 6" xfId="5458"/>
    <cellStyle name="Обычный 3 3 3 2 6 2" xfId="44247"/>
    <cellStyle name="Обычный 3 3 3 2 7" xfId="5459"/>
    <cellStyle name="Обычный 3 3 3 2 7 2" xfId="44248"/>
    <cellStyle name="Обычный 3 3 3 2 8" xfId="5460"/>
    <cellStyle name="Обычный 3 3 3 2 8 2" xfId="44249"/>
    <cellStyle name="Обычный 3 3 3 2 9" xfId="5461"/>
    <cellStyle name="Обычный 3 3 3 2 9 2" xfId="44250"/>
    <cellStyle name="Обычный 3 3 3 20" xfId="5462"/>
    <cellStyle name="Обычный 3 3 3 20 2" xfId="44251"/>
    <cellStyle name="Обычный 3 3 3 21" xfId="5463"/>
    <cellStyle name="Обычный 3 3 3 21 2" xfId="44252"/>
    <cellStyle name="Обычный 3 3 3 22" xfId="5464"/>
    <cellStyle name="Обычный 3 3 3 22 2" xfId="44253"/>
    <cellStyle name="Обычный 3 3 3 23" xfId="5465"/>
    <cellStyle name="Обычный 3 3 3 23 2" xfId="44254"/>
    <cellStyle name="Обычный 3 3 3 24" xfId="5466"/>
    <cellStyle name="Обычный 3 3 3 24 2" xfId="44255"/>
    <cellStyle name="Обычный 3 3 3 25" xfId="5467"/>
    <cellStyle name="Обычный 3 3 3 25 2" xfId="44256"/>
    <cellStyle name="Обычный 3 3 3 26" xfId="44257"/>
    <cellStyle name="Обычный 3 3 3 3" xfId="5468"/>
    <cellStyle name="Обычный 3 3 3 3 10" xfId="5469"/>
    <cellStyle name="Обычный 3 3 3 3 10 2" xfId="44258"/>
    <cellStyle name="Обычный 3 3 3 3 11" xfId="5470"/>
    <cellStyle name="Обычный 3 3 3 3 11 2" xfId="44259"/>
    <cellStyle name="Обычный 3 3 3 3 12" xfId="5471"/>
    <cellStyle name="Обычный 3 3 3 3 12 2" xfId="44260"/>
    <cellStyle name="Обычный 3 3 3 3 13" xfId="5472"/>
    <cellStyle name="Обычный 3 3 3 3 13 2" xfId="44261"/>
    <cellStyle name="Обычный 3 3 3 3 14" xfId="5473"/>
    <cellStyle name="Обычный 3 3 3 3 14 2" xfId="44262"/>
    <cellStyle name="Обычный 3 3 3 3 15" xfId="5474"/>
    <cellStyle name="Обычный 3 3 3 3 15 2" xfId="44263"/>
    <cellStyle name="Обычный 3 3 3 3 16" xfId="5475"/>
    <cellStyle name="Обычный 3 3 3 3 16 2" xfId="44264"/>
    <cellStyle name="Обычный 3 3 3 3 17" xfId="44265"/>
    <cellStyle name="Обычный 3 3 3 3 2" xfId="5476"/>
    <cellStyle name="Обычный 3 3 3 3 2 2" xfId="44266"/>
    <cellStyle name="Обычный 3 3 3 3 3" xfId="5477"/>
    <cellStyle name="Обычный 3 3 3 3 3 2" xfId="44267"/>
    <cellStyle name="Обычный 3 3 3 3 4" xfId="5478"/>
    <cellStyle name="Обычный 3 3 3 3 4 2" xfId="44268"/>
    <cellStyle name="Обычный 3 3 3 3 5" xfId="5479"/>
    <cellStyle name="Обычный 3 3 3 3 5 2" xfId="44269"/>
    <cellStyle name="Обычный 3 3 3 3 6" xfId="5480"/>
    <cellStyle name="Обычный 3 3 3 3 6 2" xfId="44270"/>
    <cellStyle name="Обычный 3 3 3 3 7" xfId="5481"/>
    <cellStyle name="Обычный 3 3 3 3 7 2" xfId="44271"/>
    <cellStyle name="Обычный 3 3 3 3 8" xfId="5482"/>
    <cellStyle name="Обычный 3 3 3 3 8 2" xfId="44272"/>
    <cellStyle name="Обычный 3 3 3 3 9" xfId="5483"/>
    <cellStyle name="Обычный 3 3 3 3 9 2" xfId="44273"/>
    <cellStyle name="Обычный 3 3 3 4" xfId="5484"/>
    <cellStyle name="Обычный 3 3 3 4 10" xfId="5485"/>
    <cellStyle name="Обычный 3 3 3 4 10 2" xfId="44274"/>
    <cellStyle name="Обычный 3 3 3 4 11" xfId="5486"/>
    <cellStyle name="Обычный 3 3 3 4 11 2" xfId="44275"/>
    <cellStyle name="Обычный 3 3 3 4 12" xfId="5487"/>
    <cellStyle name="Обычный 3 3 3 4 12 2" xfId="44276"/>
    <cellStyle name="Обычный 3 3 3 4 13" xfId="5488"/>
    <cellStyle name="Обычный 3 3 3 4 13 2" xfId="44277"/>
    <cellStyle name="Обычный 3 3 3 4 14" xfId="5489"/>
    <cellStyle name="Обычный 3 3 3 4 14 2" xfId="44278"/>
    <cellStyle name="Обычный 3 3 3 4 15" xfId="5490"/>
    <cellStyle name="Обычный 3 3 3 4 15 2" xfId="44279"/>
    <cellStyle name="Обычный 3 3 3 4 16" xfId="5491"/>
    <cellStyle name="Обычный 3 3 3 4 16 2" xfId="44280"/>
    <cellStyle name="Обычный 3 3 3 4 17" xfId="44281"/>
    <cellStyle name="Обычный 3 3 3 4 2" xfId="5492"/>
    <cellStyle name="Обычный 3 3 3 4 2 2" xfId="44282"/>
    <cellStyle name="Обычный 3 3 3 4 3" xfId="5493"/>
    <cellStyle name="Обычный 3 3 3 4 3 2" xfId="44283"/>
    <cellStyle name="Обычный 3 3 3 4 4" xfId="5494"/>
    <cellStyle name="Обычный 3 3 3 4 4 2" xfId="44284"/>
    <cellStyle name="Обычный 3 3 3 4 5" xfId="5495"/>
    <cellStyle name="Обычный 3 3 3 4 5 2" xfId="44285"/>
    <cellStyle name="Обычный 3 3 3 4 6" xfId="5496"/>
    <cellStyle name="Обычный 3 3 3 4 6 2" xfId="44286"/>
    <cellStyle name="Обычный 3 3 3 4 7" xfId="5497"/>
    <cellStyle name="Обычный 3 3 3 4 7 2" xfId="44287"/>
    <cellStyle name="Обычный 3 3 3 4 8" xfId="5498"/>
    <cellStyle name="Обычный 3 3 3 4 8 2" xfId="44288"/>
    <cellStyle name="Обычный 3 3 3 4 9" xfId="5499"/>
    <cellStyle name="Обычный 3 3 3 4 9 2" xfId="44289"/>
    <cellStyle name="Обычный 3 3 3 5" xfId="5500"/>
    <cellStyle name="Обычный 3 3 3 5 10" xfId="5501"/>
    <cellStyle name="Обычный 3 3 3 5 10 2" xfId="44290"/>
    <cellStyle name="Обычный 3 3 3 5 11" xfId="5502"/>
    <cellStyle name="Обычный 3 3 3 5 11 2" xfId="44291"/>
    <cellStyle name="Обычный 3 3 3 5 12" xfId="5503"/>
    <cellStyle name="Обычный 3 3 3 5 12 2" xfId="44292"/>
    <cellStyle name="Обычный 3 3 3 5 13" xfId="5504"/>
    <cellStyle name="Обычный 3 3 3 5 13 2" xfId="44293"/>
    <cellStyle name="Обычный 3 3 3 5 14" xfId="5505"/>
    <cellStyle name="Обычный 3 3 3 5 14 2" xfId="44294"/>
    <cellStyle name="Обычный 3 3 3 5 15" xfId="5506"/>
    <cellStyle name="Обычный 3 3 3 5 15 2" xfId="44295"/>
    <cellStyle name="Обычный 3 3 3 5 16" xfId="5507"/>
    <cellStyle name="Обычный 3 3 3 5 16 2" xfId="44296"/>
    <cellStyle name="Обычный 3 3 3 5 17" xfId="44297"/>
    <cellStyle name="Обычный 3 3 3 5 2" xfId="5508"/>
    <cellStyle name="Обычный 3 3 3 5 2 2" xfId="44298"/>
    <cellStyle name="Обычный 3 3 3 5 3" xfId="5509"/>
    <cellStyle name="Обычный 3 3 3 5 3 2" xfId="44299"/>
    <cellStyle name="Обычный 3 3 3 5 4" xfId="5510"/>
    <cellStyle name="Обычный 3 3 3 5 4 2" xfId="44300"/>
    <cellStyle name="Обычный 3 3 3 5 5" xfId="5511"/>
    <cellStyle name="Обычный 3 3 3 5 5 2" xfId="44301"/>
    <cellStyle name="Обычный 3 3 3 5 6" xfId="5512"/>
    <cellStyle name="Обычный 3 3 3 5 6 2" xfId="44302"/>
    <cellStyle name="Обычный 3 3 3 5 7" xfId="5513"/>
    <cellStyle name="Обычный 3 3 3 5 7 2" xfId="44303"/>
    <cellStyle name="Обычный 3 3 3 5 8" xfId="5514"/>
    <cellStyle name="Обычный 3 3 3 5 8 2" xfId="44304"/>
    <cellStyle name="Обычный 3 3 3 5 9" xfId="5515"/>
    <cellStyle name="Обычный 3 3 3 5 9 2" xfId="44305"/>
    <cellStyle name="Обычный 3 3 3 6" xfId="5516"/>
    <cellStyle name="Обычный 3 3 3 6 10" xfId="5517"/>
    <cellStyle name="Обычный 3 3 3 6 10 2" xfId="44306"/>
    <cellStyle name="Обычный 3 3 3 6 11" xfId="5518"/>
    <cellStyle name="Обычный 3 3 3 6 11 2" xfId="44307"/>
    <cellStyle name="Обычный 3 3 3 6 12" xfId="5519"/>
    <cellStyle name="Обычный 3 3 3 6 12 2" xfId="44308"/>
    <cellStyle name="Обычный 3 3 3 6 13" xfId="5520"/>
    <cellStyle name="Обычный 3 3 3 6 13 2" xfId="44309"/>
    <cellStyle name="Обычный 3 3 3 6 14" xfId="5521"/>
    <cellStyle name="Обычный 3 3 3 6 14 2" xfId="44310"/>
    <cellStyle name="Обычный 3 3 3 6 15" xfId="5522"/>
    <cellStyle name="Обычный 3 3 3 6 15 2" xfId="44311"/>
    <cellStyle name="Обычный 3 3 3 6 16" xfId="5523"/>
    <cellStyle name="Обычный 3 3 3 6 16 2" xfId="44312"/>
    <cellStyle name="Обычный 3 3 3 6 17" xfId="44313"/>
    <cellStyle name="Обычный 3 3 3 6 2" xfId="5524"/>
    <cellStyle name="Обычный 3 3 3 6 2 2" xfId="44314"/>
    <cellStyle name="Обычный 3 3 3 6 3" xfId="5525"/>
    <cellStyle name="Обычный 3 3 3 6 3 2" xfId="44315"/>
    <cellStyle name="Обычный 3 3 3 6 4" xfId="5526"/>
    <cellStyle name="Обычный 3 3 3 6 4 2" xfId="44316"/>
    <cellStyle name="Обычный 3 3 3 6 5" xfId="5527"/>
    <cellStyle name="Обычный 3 3 3 6 5 2" xfId="44317"/>
    <cellStyle name="Обычный 3 3 3 6 6" xfId="5528"/>
    <cellStyle name="Обычный 3 3 3 6 6 2" xfId="44318"/>
    <cellStyle name="Обычный 3 3 3 6 7" xfId="5529"/>
    <cellStyle name="Обычный 3 3 3 6 7 2" xfId="44319"/>
    <cellStyle name="Обычный 3 3 3 6 8" xfId="5530"/>
    <cellStyle name="Обычный 3 3 3 6 8 2" xfId="44320"/>
    <cellStyle name="Обычный 3 3 3 6 9" xfId="5531"/>
    <cellStyle name="Обычный 3 3 3 6 9 2" xfId="44321"/>
    <cellStyle name="Обычный 3 3 3 7" xfId="5532"/>
    <cellStyle name="Обычный 3 3 3 7 10" xfId="5533"/>
    <cellStyle name="Обычный 3 3 3 7 10 2" xfId="44322"/>
    <cellStyle name="Обычный 3 3 3 7 11" xfId="5534"/>
    <cellStyle name="Обычный 3 3 3 7 11 2" xfId="44323"/>
    <cellStyle name="Обычный 3 3 3 7 12" xfId="5535"/>
    <cellStyle name="Обычный 3 3 3 7 12 2" xfId="44324"/>
    <cellStyle name="Обычный 3 3 3 7 13" xfId="5536"/>
    <cellStyle name="Обычный 3 3 3 7 13 2" xfId="44325"/>
    <cellStyle name="Обычный 3 3 3 7 14" xfId="5537"/>
    <cellStyle name="Обычный 3 3 3 7 14 2" xfId="44326"/>
    <cellStyle name="Обычный 3 3 3 7 15" xfId="5538"/>
    <cellStyle name="Обычный 3 3 3 7 15 2" xfId="44327"/>
    <cellStyle name="Обычный 3 3 3 7 16" xfId="5539"/>
    <cellStyle name="Обычный 3 3 3 7 16 2" xfId="44328"/>
    <cellStyle name="Обычный 3 3 3 7 17" xfId="44329"/>
    <cellStyle name="Обычный 3 3 3 7 2" xfId="5540"/>
    <cellStyle name="Обычный 3 3 3 7 2 2" xfId="44330"/>
    <cellStyle name="Обычный 3 3 3 7 3" xfId="5541"/>
    <cellStyle name="Обычный 3 3 3 7 3 2" xfId="44331"/>
    <cellStyle name="Обычный 3 3 3 7 4" xfId="5542"/>
    <cellStyle name="Обычный 3 3 3 7 4 2" xfId="44332"/>
    <cellStyle name="Обычный 3 3 3 7 5" xfId="5543"/>
    <cellStyle name="Обычный 3 3 3 7 5 2" xfId="44333"/>
    <cellStyle name="Обычный 3 3 3 7 6" xfId="5544"/>
    <cellStyle name="Обычный 3 3 3 7 6 2" xfId="44334"/>
    <cellStyle name="Обычный 3 3 3 7 7" xfId="5545"/>
    <cellStyle name="Обычный 3 3 3 7 7 2" xfId="44335"/>
    <cellStyle name="Обычный 3 3 3 7 8" xfId="5546"/>
    <cellStyle name="Обычный 3 3 3 7 8 2" xfId="44336"/>
    <cellStyle name="Обычный 3 3 3 7 9" xfId="5547"/>
    <cellStyle name="Обычный 3 3 3 7 9 2" xfId="44337"/>
    <cellStyle name="Обычный 3 3 3 8" xfId="5548"/>
    <cellStyle name="Обычный 3 3 3 8 10" xfId="5549"/>
    <cellStyle name="Обычный 3 3 3 8 10 2" xfId="44338"/>
    <cellStyle name="Обычный 3 3 3 8 11" xfId="5550"/>
    <cellStyle name="Обычный 3 3 3 8 11 2" xfId="44339"/>
    <cellStyle name="Обычный 3 3 3 8 12" xfId="5551"/>
    <cellStyle name="Обычный 3 3 3 8 12 2" xfId="44340"/>
    <cellStyle name="Обычный 3 3 3 8 13" xfId="5552"/>
    <cellStyle name="Обычный 3 3 3 8 13 2" xfId="44341"/>
    <cellStyle name="Обычный 3 3 3 8 14" xfId="5553"/>
    <cellStyle name="Обычный 3 3 3 8 14 2" xfId="44342"/>
    <cellStyle name="Обычный 3 3 3 8 15" xfId="5554"/>
    <cellStyle name="Обычный 3 3 3 8 15 2" xfId="44343"/>
    <cellStyle name="Обычный 3 3 3 8 16" xfId="5555"/>
    <cellStyle name="Обычный 3 3 3 8 16 2" xfId="44344"/>
    <cellStyle name="Обычный 3 3 3 8 17" xfId="44345"/>
    <cellStyle name="Обычный 3 3 3 8 2" xfId="5556"/>
    <cellStyle name="Обычный 3 3 3 8 2 2" xfId="44346"/>
    <cellStyle name="Обычный 3 3 3 8 3" xfId="5557"/>
    <cellStyle name="Обычный 3 3 3 8 3 2" xfId="44347"/>
    <cellStyle name="Обычный 3 3 3 8 4" xfId="5558"/>
    <cellStyle name="Обычный 3 3 3 8 4 2" xfId="44348"/>
    <cellStyle name="Обычный 3 3 3 8 5" xfId="5559"/>
    <cellStyle name="Обычный 3 3 3 8 5 2" xfId="44349"/>
    <cellStyle name="Обычный 3 3 3 8 6" xfId="5560"/>
    <cellStyle name="Обычный 3 3 3 8 6 2" xfId="44350"/>
    <cellStyle name="Обычный 3 3 3 8 7" xfId="5561"/>
    <cellStyle name="Обычный 3 3 3 8 7 2" xfId="44351"/>
    <cellStyle name="Обычный 3 3 3 8 8" xfId="5562"/>
    <cellStyle name="Обычный 3 3 3 8 8 2" xfId="44352"/>
    <cellStyle name="Обычный 3 3 3 8 9" xfId="5563"/>
    <cellStyle name="Обычный 3 3 3 8 9 2" xfId="44353"/>
    <cellStyle name="Обычный 3 3 3 9" xfId="5564"/>
    <cellStyle name="Обычный 3 3 3 9 2" xfId="44354"/>
    <cellStyle name="Обычный 3 3 30" xfId="44355"/>
    <cellStyle name="Обычный 3 3 4" xfId="5565"/>
    <cellStyle name="Обычный 3 3 4 10" xfId="5566"/>
    <cellStyle name="Обычный 3 3 4 10 2" xfId="44356"/>
    <cellStyle name="Обычный 3 3 4 11" xfId="5567"/>
    <cellStyle name="Обычный 3 3 4 11 2" xfId="44357"/>
    <cellStyle name="Обычный 3 3 4 12" xfId="5568"/>
    <cellStyle name="Обычный 3 3 4 12 2" xfId="44358"/>
    <cellStyle name="Обычный 3 3 4 13" xfId="5569"/>
    <cellStyle name="Обычный 3 3 4 13 2" xfId="44359"/>
    <cellStyle name="Обычный 3 3 4 14" xfId="5570"/>
    <cellStyle name="Обычный 3 3 4 14 2" xfId="44360"/>
    <cellStyle name="Обычный 3 3 4 15" xfId="5571"/>
    <cellStyle name="Обычный 3 3 4 15 2" xfId="44361"/>
    <cellStyle name="Обычный 3 3 4 16" xfId="5572"/>
    <cellStyle name="Обычный 3 3 4 16 2" xfId="44362"/>
    <cellStyle name="Обычный 3 3 4 17" xfId="5573"/>
    <cellStyle name="Обычный 3 3 4 17 2" xfId="44363"/>
    <cellStyle name="Обычный 3 3 4 18" xfId="5574"/>
    <cellStyle name="Обычный 3 3 4 18 2" xfId="44364"/>
    <cellStyle name="Обычный 3 3 4 19" xfId="5575"/>
    <cellStyle name="Обычный 3 3 4 19 2" xfId="44365"/>
    <cellStyle name="Обычный 3 3 4 2" xfId="5576"/>
    <cellStyle name="Обычный 3 3 4 2 10" xfId="5577"/>
    <cellStyle name="Обычный 3 3 4 2 10 2" xfId="44366"/>
    <cellStyle name="Обычный 3 3 4 2 11" xfId="5578"/>
    <cellStyle name="Обычный 3 3 4 2 11 2" xfId="44367"/>
    <cellStyle name="Обычный 3 3 4 2 12" xfId="5579"/>
    <cellStyle name="Обычный 3 3 4 2 12 2" xfId="44368"/>
    <cellStyle name="Обычный 3 3 4 2 13" xfId="5580"/>
    <cellStyle name="Обычный 3 3 4 2 13 2" xfId="44369"/>
    <cellStyle name="Обычный 3 3 4 2 14" xfId="5581"/>
    <cellStyle name="Обычный 3 3 4 2 14 2" xfId="44370"/>
    <cellStyle name="Обычный 3 3 4 2 15" xfId="5582"/>
    <cellStyle name="Обычный 3 3 4 2 15 2" xfId="44371"/>
    <cellStyle name="Обычный 3 3 4 2 16" xfId="5583"/>
    <cellStyle name="Обычный 3 3 4 2 16 2" xfId="44372"/>
    <cellStyle name="Обычный 3 3 4 2 17" xfId="44373"/>
    <cellStyle name="Обычный 3 3 4 2 2" xfId="5584"/>
    <cellStyle name="Обычный 3 3 4 2 2 2" xfId="44374"/>
    <cellStyle name="Обычный 3 3 4 2 3" xfId="5585"/>
    <cellStyle name="Обычный 3 3 4 2 3 2" xfId="44375"/>
    <cellStyle name="Обычный 3 3 4 2 4" xfId="5586"/>
    <cellStyle name="Обычный 3 3 4 2 4 2" xfId="44376"/>
    <cellStyle name="Обычный 3 3 4 2 5" xfId="5587"/>
    <cellStyle name="Обычный 3 3 4 2 5 2" xfId="44377"/>
    <cellStyle name="Обычный 3 3 4 2 6" xfId="5588"/>
    <cellStyle name="Обычный 3 3 4 2 6 2" xfId="44378"/>
    <cellStyle name="Обычный 3 3 4 2 7" xfId="5589"/>
    <cellStyle name="Обычный 3 3 4 2 7 2" xfId="44379"/>
    <cellStyle name="Обычный 3 3 4 2 8" xfId="5590"/>
    <cellStyle name="Обычный 3 3 4 2 8 2" xfId="44380"/>
    <cellStyle name="Обычный 3 3 4 2 9" xfId="5591"/>
    <cellStyle name="Обычный 3 3 4 2 9 2" xfId="44381"/>
    <cellStyle name="Обычный 3 3 4 20" xfId="5592"/>
    <cellStyle name="Обычный 3 3 4 20 2" xfId="44382"/>
    <cellStyle name="Обычный 3 3 4 21" xfId="5593"/>
    <cellStyle name="Обычный 3 3 4 21 2" xfId="44383"/>
    <cellStyle name="Обычный 3 3 4 22" xfId="5594"/>
    <cellStyle name="Обычный 3 3 4 22 2" xfId="44384"/>
    <cellStyle name="Обычный 3 3 4 23" xfId="5595"/>
    <cellStyle name="Обычный 3 3 4 23 2" xfId="44385"/>
    <cellStyle name="Обычный 3 3 4 24" xfId="5596"/>
    <cellStyle name="Обычный 3 3 4 24 2" xfId="44386"/>
    <cellStyle name="Обычный 3 3 4 25" xfId="5597"/>
    <cellStyle name="Обычный 3 3 4 25 2" xfId="44387"/>
    <cellStyle name="Обычный 3 3 4 26" xfId="44388"/>
    <cellStyle name="Обычный 3 3 4 3" xfId="5598"/>
    <cellStyle name="Обычный 3 3 4 3 10" xfId="5599"/>
    <cellStyle name="Обычный 3 3 4 3 10 2" xfId="44389"/>
    <cellStyle name="Обычный 3 3 4 3 11" xfId="5600"/>
    <cellStyle name="Обычный 3 3 4 3 11 2" xfId="44390"/>
    <cellStyle name="Обычный 3 3 4 3 12" xfId="5601"/>
    <cellStyle name="Обычный 3 3 4 3 12 2" xfId="44391"/>
    <cellStyle name="Обычный 3 3 4 3 13" xfId="5602"/>
    <cellStyle name="Обычный 3 3 4 3 13 2" xfId="44392"/>
    <cellStyle name="Обычный 3 3 4 3 14" xfId="5603"/>
    <cellStyle name="Обычный 3 3 4 3 14 2" xfId="44393"/>
    <cellStyle name="Обычный 3 3 4 3 15" xfId="5604"/>
    <cellStyle name="Обычный 3 3 4 3 15 2" xfId="44394"/>
    <cellStyle name="Обычный 3 3 4 3 16" xfId="5605"/>
    <cellStyle name="Обычный 3 3 4 3 16 2" xfId="44395"/>
    <cellStyle name="Обычный 3 3 4 3 17" xfId="44396"/>
    <cellStyle name="Обычный 3 3 4 3 2" xfId="5606"/>
    <cellStyle name="Обычный 3 3 4 3 2 2" xfId="44397"/>
    <cellStyle name="Обычный 3 3 4 3 3" xfId="5607"/>
    <cellStyle name="Обычный 3 3 4 3 3 2" xfId="44398"/>
    <cellStyle name="Обычный 3 3 4 3 4" xfId="5608"/>
    <cellStyle name="Обычный 3 3 4 3 4 2" xfId="44399"/>
    <cellStyle name="Обычный 3 3 4 3 5" xfId="5609"/>
    <cellStyle name="Обычный 3 3 4 3 5 2" xfId="44400"/>
    <cellStyle name="Обычный 3 3 4 3 6" xfId="5610"/>
    <cellStyle name="Обычный 3 3 4 3 6 2" xfId="44401"/>
    <cellStyle name="Обычный 3 3 4 3 7" xfId="5611"/>
    <cellStyle name="Обычный 3 3 4 3 7 2" xfId="44402"/>
    <cellStyle name="Обычный 3 3 4 3 8" xfId="5612"/>
    <cellStyle name="Обычный 3 3 4 3 8 2" xfId="44403"/>
    <cellStyle name="Обычный 3 3 4 3 9" xfId="5613"/>
    <cellStyle name="Обычный 3 3 4 3 9 2" xfId="44404"/>
    <cellStyle name="Обычный 3 3 4 4" xfId="5614"/>
    <cellStyle name="Обычный 3 3 4 4 10" xfId="5615"/>
    <cellStyle name="Обычный 3 3 4 4 10 2" xfId="44405"/>
    <cellStyle name="Обычный 3 3 4 4 11" xfId="5616"/>
    <cellStyle name="Обычный 3 3 4 4 11 2" xfId="44406"/>
    <cellStyle name="Обычный 3 3 4 4 12" xfId="5617"/>
    <cellStyle name="Обычный 3 3 4 4 12 2" xfId="44407"/>
    <cellStyle name="Обычный 3 3 4 4 13" xfId="5618"/>
    <cellStyle name="Обычный 3 3 4 4 13 2" xfId="44408"/>
    <cellStyle name="Обычный 3 3 4 4 14" xfId="5619"/>
    <cellStyle name="Обычный 3 3 4 4 14 2" xfId="44409"/>
    <cellStyle name="Обычный 3 3 4 4 15" xfId="5620"/>
    <cellStyle name="Обычный 3 3 4 4 15 2" xfId="44410"/>
    <cellStyle name="Обычный 3 3 4 4 16" xfId="5621"/>
    <cellStyle name="Обычный 3 3 4 4 16 2" xfId="44411"/>
    <cellStyle name="Обычный 3 3 4 4 17" xfId="44412"/>
    <cellStyle name="Обычный 3 3 4 4 2" xfId="5622"/>
    <cellStyle name="Обычный 3 3 4 4 2 2" xfId="44413"/>
    <cellStyle name="Обычный 3 3 4 4 3" xfId="5623"/>
    <cellStyle name="Обычный 3 3 4 4 3 2" xfId="44414"/>
    <cellStyle name="Обычный 3 3 4 4 4" xfId="5624"/>
    <cellStyle name="Обычный 3 3 4 4 4 2" xfId="44415"/>
    <cellStyle name="Обычный 3 3 4 4 5" xfId="5625"/>
    <cellStyle name="Обычный 3 3 4 4 5 2" xfId="44416"/>
    <cellStyle name="Обычный 3 3 4 4 6" xfId="5626"/>
    <cellStyle name="Обычный 3 3 4 4 6 2" xfId="44417"/>
    <cellStyle name="Обычный 3 3 4 4 7" xfId="5627"/>
    <cellStyle name="Обычный 3 3 4 4 7 2" xfId="44418"/>
    <cellStyle name="Обычный 3 3 4 4 8" xfId="5628"/>
    <cellStyle name="Обычный 3 3 4 4 8 2" xfId="44419"/>
    <cellStyle name="Обычный 3 3 4 4 9" xfId="5629"/>
    <cellStyle name="Обычный 3 3 4 4 9 2" xfId="44420"/>
    <cellStyle name="Обычный 3 3 4 5" xfId="5630"/>
    <cellStyle name="Обычный 3 3 4 5 10" xfId="5631"/>
    <cellStyle name="Обычный 3 3 4 5 10 2" xfId="44421"/>
    <cellStyle name="Обычный 3 3 4 5 11" xfId="5632"/>
    <cellStyle name="Обычный 3 3 4 5 11 2" xfId="44422"/>
    <cellStyle name="Обычный 3 3 4 5 12" xfId="5633"/>
    <cellStyle name="Обычный 3 3 4 5 12 2" xfId="44423"/>
    <cellStyle name="Обычный 3 3 4 5 13" xfId="5634"/>
    <cellStyle name="Обычный 3 3 4 5 13 2" xfId="44424"/>
    <cellStyle name="Обычный 3 3 4 5 14" xfId="5635"/>
    <cellStyle name="Обычный 3 3 4 5 14 2" xfId="44425"/>
    <cellStyle name="Обычный 3 3 4 5 15" xfId="5636"/>
    <cellStyle name="Обычный 3 3 4 5 15 2" xfId="44426"/>
    <cellStyle name="Обычный 3 3 4 5 16" xfId="5637"/>
    <cellStyle name="Обычный 3 3 4 5 16 2" xfId="44427"/>
    <cellStyle name="Обычный 3 3 4 5 17" xfId="44428"/>
    <cellStyle name="Обычный 3 3 4 5 2" xfId="5638"/>
    <cellStyle name="Обычный 3 3 4 5 2 2" xfId="44429"/>
    <cellStyle name="Обычный 3 3 4 5 3" xfId="5639"/>
    <cellStyle name="Обычный 3 3 4 5 3 2" xfId="44430"/>
    <cellStyle name="Обычный 3 3 4 5 4" xfId="5640"/>
    <cellStyle name="Обычный 3 3 4 5 4 2" xfId="44431"/>
    <cellStyle name="Обычный 3 3 4 5 5" xfId="5641"/>
    <cellStyle name="Обычный 3 3 4 5 5 2" xfId="44432"/>
    <cellStyle name="Обычный 3 3 4 5 6" xfId="5642"/>
    <cellStyle name="Обычный 3 3 4 5 6 2" xfId="44433"/>
    <cellStyle name="Обычный 3 3 4 5 7" xfId="5643"/>
    <cellStyle name="Обычный 3 3 4 5 7 2" xfId="44434"/>
    <cellStyle name="Обычный 3 3 4 5 8" xfId="5644"/>
    <cellStyle name="Обычный 3 3 4 5 8 2" xfId="44435"/>
    <cellStyle name="Обычный 3 3 4 5 9" xfId="5645"/>
    <cellStyle name="Обычный 3 3 4 5 9 2" xfId="44436"/>
    <cellStyle name="Обычный 3 3 4 6" xfId="5646"/>
    <cellStyle name="Обычный 3 3 4 6 10" xfId="5647"/>
    <cellStyle name="Обычный 3 3 4 6 10 2" xfId="44437"/>
    <cellStyle name="Обычный 3 3 4 6 11" xfId="5648"/>
    <cellStyle name="Обычный 3 3 4 6 11 2" xfId="44438"/>
    <cellStyle name="Обычный 3 3 4 6 12" xfId="5649"/>
    <cellStyle name="Обычный 3 3 4 6 12 2" xfId="44439"/>
    <cellStyle name="Обычный 3 3 4 6 13" xfId="5650"/>
    <cellStyle name="Обычный 3 3 4 6 13 2" xfId="44440"/>
    <cellStyle name="Обычный 3 3 4 6 14" xfId="5651"/>
    <cellStyle name="Обычный 3 3 4 6 14 2" xfId="44441"/>
    <cellStyle name="Обычный 3 3 4 6 15" xfId="5652"/>
    <cellStyle name="Обычный 3 3 4 6 15 2" xfId="44442"/>
    <cellStyle name="Обычный 3 3 4 6 16" xfId="5653"/>
    <cellStyle name="Обычный 3 3 4 6 16 2" xfId="44443"/>
    <cellStyle name="Обычный 3 3 4 6 17" xfId="44444"/>
    <cellStyle name="Обычный 3 3 4 6 2" xfId="5654"/>
    <cellStyle name="Обычный 3 3 4 6 2 2" xfId="44445"/>
    <cellStyle name="Обычный 3 3 4 6 3" xfId="5655"/>
    <cellStyle name="Обычный 3 3 4 6 3 2" xfId="44446"/>
    <cellStyle name="Обычный 3 3 4 6 4" xfId="5656"/>
    <cellStyle name="Обычный 3 3 4 6 4 2" xfId="44447"/>
    <cellStyle name="Обычный 3 3 4 6 5" xfId="5657"/>
    <cellStyle name="Обычный 3 3 4 6 5 2" xfId="44448"/>
    <cellStyle name="Обычный 3 3 4 6 6" xfId="5658"/>
    <cellStyle name="Обычный 3 3 4 6 6 2" xfId="44449"/>
    <cellStyle name="Обычный 3 3 4 6 7" xfId="5659"/>
    <cellStyle name="Обычный 3 3 4 6 7 2" xfId="44450"/>
    <cellStyle name="Обычный 3 3 4 6 8" xfId="5660"/>
    <cellStyle name="Обычный 3 3 4 6 8 2" xfId="44451"/>
    <cellStyle name="Обычный 3 3 4 6 9" xfId="5661"/>
    <cellStyle name="Обычный 3 3 4 6 9 2" xfId="44452"/>
    <cellStyle name="Обычный 3 3 4 7" xfId="5662"/>
    <cellStyle name="Обычный 3 3 4 7 10" xfId="5663"/>
    <cellStyle name="Обычный 3 3 4 7 10 2" xfId="44453"/>
    <cellStyle name="Обычный 3 3 4 7 11" xfId="5664"/>
    <cellStyle name="Обычный 3 3 4 7 11 2" xfId="44454"/>
    <cellStyle name="Обычный 3 3 4 7 12" xfId="5665"/>
    <cellStyle name="Обычный 3 3 4 7 12 2" xfId="44455"/>
    <cellStyle name="Обычный 3 3 4 7 13" xfId="5666"/>
    <cellStyle name="Обычный 3 3 4 7 13 2" xfId="44456"/>
    <cellStyle name="Обычный 3 3 4 7 14" xfId="5667"/>
    <cellStyle name="Обычный 3 3 4 7 14 2" xfId="44457"/>
    <cellStyle name="Обычный 3 3 4 7 15" xfId="5668"/>
    <cellStyle name="Обычный 3 3 4 7 15 2" xfId="44458"/>
    <cellStyle name="Обычный 3 3 4 7 16" xfId="5669"/>
    <cellStyle name="Обычный 3 3 4 7 16 2" xfId="44459"/>
    <cellStyle name="Обычный 3 3 4 7 17" xfId="44460"/>
    <cellStyle name="Обычный 3 3 4 7 2" xfId="5670"/>
    <cellStyle name="Обычный 3 3 4 7 2 2" xfId="44461"/>
    <cellStyle name="Обычный 3 3 4 7 3" xfId="5671"/>
    <cellStyle name="Обычный 3 3 4 7 3 2" xfId="44462"/>
    <cellStyle name="Обычный 3 3 4 7 4" xfId="5672"/>
    <cellStyle name="Обычный 3 3 4 7 4 2" xfId="44463"/>
    <cellStyle name="Обычный 3 3 4 7 5" xfId="5673"/>
    <cellStyle name="Обычный 3 3 4 7 5 2" xfId="44464"/>
    <cellStyle name="Обычный 3 3 4 7 6" xfId="5674"/>
    <cellStyle name="Обычный 3 3 4 7 6 2" xfId="44465"/>
    <cellStyle name="Обычный 3 3 4 7 7" xfId="5675"/>
    <cellStyle name="Обычный 3 3 4 7 7 2" xfId="44466"/>
    <cellStyle name="Обычный 3 3 4 7 8" xfId="5676"/>
    <cellStyle name="Обычный 3 3 4 7 8 2" xfId="44467"/>
    <cellStyle name="Обычный 3 3 4 7 9" xfId="5677"/>
    <cellStyle name="Обычный 3 3 4 7 9 2" xfId="44468"/>
    <cellStyle name="Обычный 3 3 4 8" xfId="5678"/>
    <cellStyle name="Обычный 3 3 4 8 10" xfId="5679"/>
    <cellStyle name="Обычный 3 3 4 8 10 2" xfId="44469"/>
    <cellStyle name="Обычный 3 3 4 8 11" xfId="5680"/>
    <cellStyle name="Обычный 3 3 4 8 11 2" xfId="44470"/>
    <cellStyle name="Обычный 3 3 4 8 12" xfId="5681"/>
    <cellStyle name="Обычный 3 3 4 8 12 2" xfId="44471"/>
    <cellStyle name="Обычный 3 3 4 8 13" xfId="5682"/>
    <cellStyle name="Обычный 3 3 4 8 13 2" xfId="44472"/>
    <cellStyle name="Обычный 3 3 4 8 14" xfId="5683"/>
    <cellStyle name="Обычный 3 3 4 8 14 2" xfId="44473"/>
    <cellStyle name="Обычный 3 3 4 8 15" xfId="5684"/>
    <cellStyle name="Обычный 3 3 4 8 15 2" xfId="44474"/>
    <cellStyle name="Обычный 3 3 4 8 16" xfId="5685"/>
    <cellStyle name="Обычный 3 3 4 8 16 2" xfId="44475"/>
    <cellStyle name="Обычный 3 3 4 8 17" xfId="44476"/>
    <cellStyle name="Обычный 3 3 4 8 2" xfId="5686"/>
    <cellStyle name="Обычный 3 3 4 8 2 2" xfId="44477"/>
    <cellStyle name="Обычный 3 3 4 8 3" xfId="5687"/>
    <cellStyle name="Обычный 3 3 4 8 3 2" xfId="44478"/>
    <cellStyle name="Обычный 3 3 4 8 4" xfId="5688"/>
    <cellStyle name="Обычный 3 3 4 8 4 2" xfId="44479"/>
    <cellStyle name="Обычный 3 3 4 8 5" xfId="5689"/>
    <cellStyle name="Обычный 3 3 4 8 5 2" xfId="44480"/>
    <cellStyle name="Обычный 3 3 4 8 6" xfId="5690"/>
    <cellStyle name="Обычный 3 3 4 8 6 2" xfId="44481"/>
    <cellStyle name="Обычный 3 3 4 8 7" xfId="5691"/>
    <cellStyle name="Обычный 3 3 4 8 7 2" xfId="44482"/>
    <cellStyle name="Обычный 3 3 4 8 8" xfId="5692"/>
    <cellStyle name="Обычный 3 3 4 8 8 2" xfId="44483"/>
    <cellStyle name="Обычный 3 3 4 8 9" xfId="5693"/>
    <cellStyle name="Обычный 3 3 4 8 9 2" xfId="44484"/>
    <cellStyle name="Обычный 3 3 4 9" xfId="5694"/>
    <cellStyle name="Обычный 3 3 4 9 2" xfId="44485"/>
    <cellStyle name="Обычный 3 3 5" xfId="5695"/>
    <cellStyle name="Обычный 3 3 5 10" xfId="5696"/>
    <cellStyle name="Обычный 3 3 5 10 2" xfId="44486"/>
    <cellStyle name="Обычный 3 3 5 11" xfId="5697"/>
    <cellStyle name="Обычный 3 3 5 11 2" xfId="44487"/>
    <cellStyle name="Обычный 3 3 5 12" xfId="5698"/>
    <cellStyle name="Обычный 3 3 5 12 2" xfId="44488"/>
    <cellStyle name="Обычный 3 3 5 13" xfId="5699"/>
    <cellStyle name="Обычный 3 3 5 13 2" xfId="44489"/>
    <cellStyle name="Обычный 3 3 5 14" xfId="5700"/>
    <cellStyle name="Обычный 3 3 5 14 2" xfId="44490"/>
    <cellStyle name="Обычный 3 3 5 15" xfId="5701"/>
    <cellStyle name="Обычный 3 3 5 15 2" xfId="44491"/>
    <cellStyle name="Обычный 3 3 5 16" xfId="5702"/>
    <cellStyle name="Обычный 3 3 5 16 2" xfId="44492"/>
    <cellStyle name="Обычный 3 3 5 17" xfId="44493"/>
    <cellStyle name="Обычный 3 3 5 2" xfId="5703"/>
    <cellStyle name="Обычный 3 3 5 2 2" xfId="44494"/>
    <cellStyle name="Обычный 3 3 5 3" xfId="5704"/>
    <cellStyle name="Обычный 3 3 5 3 2" xfId="44495"/>
    <cellStyle name="Обычный 3 3 5 4" xfId="5705"/>
    <cellStyle name="Обычный 3 3 5 4 2" xfId="44496"/>
    <cellStyle name="Обычный 3 3 5 5" xfId="5706"/>
    <cellStyle name="Обычный 3 3 5 5 2" xfId="44497"/>
    <cellStyle name="Обычный 3 3 5 6" xfId="5707"/>
    <cellStyle name="Обычный 3 3 5 6 2" xfId="44498"/>
    <cellStyle name="Обычный 3 3 5 7" xfId="5708"/>
    <cellStyle name="Обычный 3 3 5 7 2" xfId="44499"/>
    <cellStyle name="Обычный 3 3 5 8" xfId="5709"/>
    <cellStyle name="Обычный 3 3 5 8 2" xfId="44500"/>
    <cellStyle name="Обычный 3 3 5 9" xfId="5710"/>
    <cellStyle name="Обычный 3 3 5 9 2" xfId="44501"/>
    <cellStyle name="Обычный 3 3 6" xfId="5711"/>
    <cellStyle name="Обычный 3 3 6 10" xfId="5712"/>
    <cellStyle name="Обычный 3 3 6 10 2" xfId="44502"/>
    <cellStyle name="Обычный 3 3 6 11" xfId="5713"/>
    <cellStyle name="Обычный 3 3 6 11 2" xfId="44503"/>
    <cellStyle name="Обычный 3 3 6 12" xfId="5714"/>
    <cellStyle name="Обычный 3 3 6 12 2" xfId="44504"/>
    <cellStyle name="Обычный 3 3 6 13" xfId="5715"/>
    <cellStyle name="Обычный 3 3 6 13 2" xfId="44505"/>
    <cellStyle name="Обычный 3 3 6 14" xfId="5716"/>
    <cellStyle name="Обычный 3 3 6 14 2" xfId="44506"/>
    <cellStyle name="Обычный 3 3 6 15" xfId="5717"/>
    <cellStyle name="Обычный 3 3 6 15 2" xfId="44507"/>
    <cellStyle name="Обычный 3 3 6 16" xfId="5718"/>
    <cellStyle name="Обычный 3 3 6 16 2" xfId="44508"/>
    <cellStyle name="Обычный 3 3 6 17" xfId="44509"/>
    <cellStyle name="Обычный 3 3 6 2" xfId="5719"/>
    <cellStyle name="Обычный 3 3 6 2 2" xfId="44510"/>
    <cellStyle name="Обычный 3 3 6 3" xfId="5720"/>
    <cellStyle name="Обычный 3 3 6 3 2" xfId="44511"/>
    <cellStyle name="Обычный 3 3 6 4" xfId="5721"/>
    <cellStyle name="Обычный 3 3 6 4 2" xfId="44512"/>
    <cellStyle name="Обычный 3 3 6 5" xfId="5722"/>
    <cellStyle name="Обычный 3 3 6 5 2" xfId="44513"/>
    <cellStyle name="Обычный 3 3 6 6" xfId="5723"/>
    <cellStyle name="Обычный 3 3 6 6 2" xfId="44514"/>
    <cellStyle name="Обычный 3 3 6 7" xfId="5724"/>
    <cellStyle name="Обычный 3 3 6 7 2" xfId="44515"/>
    <cellStyle name="Обычный 3 3 6 8" xfId="5725"/>
    <cellStyle name="Обычный 3 3 6 8 2" xfId="44516"/>
    <cellStyle name="Обычный 3 3 6 9" xfId="5726"/>
    <cellStyle name="Обычный 3 3 6 9 2" xfId="44517"/>
    <cellStyle name="Обычный 3 3 7" xfId="5727"/>
    <cellStyle name="Обычный 3 3 7 10" xfId="5728"/>
    <cellStyle name="Обычный 3 3 7 10 2" xfId="44518"/>
    <cellStyle name="Обычный 3 3 7 11" xfId="5729"/>
    <cellStyle name="Обычный 3 3 7 11 2" xfId="44519"/>
    <cellStyle name="Обычный 3 3 7 12" xfId="5730"/>
    <cellStyle name="Обычный 3 3 7 12 2" xfId="44520"/>
    <cellStyle name="Обычный 3 3 7 13" xfId="5731"/>
    <cellStyle name="Обычный 3 3 7 13 2" xfId="44521"/>
    <cellStyle name="Обычный 3 3 7 14" xfId="5732"/>
    <cellStyle name="Обычный 3 3 7 14 2" xfId="44522"/>
    <cellStyle name="Обычный 3 3 7 15" xfId="5733"/>
    <cellStyle name="Обычный 3 3 7 15 2" xfId="44523"/>
    <cellStyle name="Обычный 3 3 7 16" xfId="5734"/>
    <cellStyle name="Обычный 3 3 7 16 2" xfId="44524"/>
    <cellStyle name="Обычный 3 3 7 17" xfId="44525"/>
    <cellStyle name="Обычный 3 3 7 2" xfId="5735"/>
    <cellStyle name="Обычный 3 3 7 2 2" xfId="44526"/>
    <cellStyle name="Обычный 3 3 7 3" xfId="5736"/>
    <cellStyle name="Обычный 3 3 7 3 2" xfId="44527"/>
    <cellStyle name="Обычный 3 3 7 4" xfId="5737"/>
    <cellStyle name="Обычный 3 3 7 4 2" xfId="44528"/>
    <cellStyle name="Обычный 3 3 7 5" xfId="5738"/>
    <cellStyle name="Обычный 3 3 7 5 2" xfId="44529"/>
    <cellStyle name="Обычный 3 3 7 6" xfId="5739"/>
    <cellStyle name="Обычный 3 3 7 6 2" xfId="44530"/>
    <cellStyle name="Обычный 3 3 7 7" xfId="5740"/>
    <cellStyle name="Обычный 3 3 7 7 2" xfId="44531"/>
    <cellStyle name="Обычный 3 3 7 8" xfId="5741"/>
    <cellStyle name="Обычный 3 3 7 8 2" xfId="44532"/>
    <cellStyle name="Обычный 3 3 7 9" xfId="5742"/>
    <cellStyle name="Обычный 3 3 7 9 2" xfId="44533"/>
    <cellStyle name="Обычный 3 3 8" xfId="5743"/>
    <cellStyle name="Обычный 3 3 8 10" xfId="5744"/>
    <cellStyle name="Обычный 3 3 8 10 2" xfId="44534"/>
    <cellStyle name="Обычный 3 3 8 11" xfId="5745"/>
    <cellStyle name="Обычный 3 3 8 11 2" xfId="44535"/>
    <cellStyle name="Обычный 3 3 8 12" xfId="5746"/>
    <cellStyle name="Обычный 3 3 8 12 2" xfId="44536"/>
    <cellStyle name="Обычный 3 3 8 13" xfId="5747"/>
    <cellStyle name="Обычный 3 3 8 13 2" xfId="44537"/>
    <cellStyle name="Обычный 3 3 8 14" xfId="5748"/>
    <cellStyle name="Обычный 3 3 8 14 2" xfId="44538"/>
    <cellStyle name="Обычный 3 3 8 15" xfId="5749"/>
    <cellStyle name="Обычный 3 3 8 15 2" xfId="44539"/>
    <cellStyle name="Обычный 3 3 8 16" xfId="5750"/>
    <cellStyle name="Обычный 3 3 8 16 2" xfId="44540"/>
    <cellStyle name="Обычный 3 3 8 17" xfId="44541"/>
    <cellStyle name="Обычный 3 3 8 2" xfId="5751"/>
    <cellStyle name="Обычный 3 3 8 2 2" xfId="44542"/>
    <cellStyle name="Обычный 3 3 8 3" xfId="5752"/>
    <cellStyle name="Обычный 3 3 8 3 2" xfId="44543"/>
    <cellStyle name="Обычный 3 3 8 4" xfId="5753"/>
    <cellStyle name="Обычный 3 3 8 4 2" xfId="44544"/>
    <cellStyle name="Обычный 3 3 8 5" xfId="5754"/>
    <cellStyle name="Обычный 3 3 8 5 2" xfId="44545"/>
    <cellStyle name="Обычный 3 3 8 6" xfId="5755"/>
    <cellStyle name="Обычный 3 3 8 6 2" xfId="44546"/>
    <cellStyle name="Обычный 3 3 8 7" xfId="5756"/>
    <cellStyle name="Обычный 3 3 8 7 2" xfId="44547"/>
    <cellStyle name="Обычный 3 3 8 8" xfId="5757"/>
    <cellStyle name="Обычный 3 3 8 8 2" xfId="44548"/>
    <cellStyle name="Обычный 3 3 8 9" xfId="5758"/>
    <cellStyle name="Обычный 3 3 8 9 2" xfId="44549"/>
    <cellStyle name="Обычный 3 3 9" xfId="5759"/>
    <cellStyle name="Обычный 3 3 9 10" xfId="5760"/>
    <cellStyle name="Обычный 3 3 9 10 2" xfId="44550"/>
    <cellStyle name="Обычный 3 3 9 11" xfId="5761"/>
    <cellStyle name="Обычный 3 3 9 11 2" xfId="44551"/>
    <cellStyle name="Обычный 3 3 9 12" xfId="5762"/>
    <cellStyle name="Обычный 3 3 9 12 2" xfId="44552"/>
    <cellStyle name="Обычный 3 3 9 13" xfId="5763"/>
    <cellStyle name="Обычный 3 3 9 13 2" xfId="44553"/>
    <cellStyle name="Обычный 3 3 9 14" xfId="5764"/>
    <cellStyle name="Обычный 3 3 9 14 2" xfId="44554"/>
    <cellStyle name="Обычный 3 3 9 15" xfId="5765"/>
    <cellStyle name="Обычный 3 3 9 15 2" xfId="44555"/>
    <cellStyle name="Обычный 3 3 9 16" xfId="5766"/>
    <cellStyle name="Обычный 3 3 9 16 2" xfId="44556"/>
    <cellStyle name="Обычный 3 3 9 17" xfId="44557"/>
    <cellStyle name="Обычный 3 3 9 2" xfId="5767"/>
    <cellStyle name="Обычный 3 3 9 2 2" xfId="44558"/>
    <cellStyle name="Обычный 3 3 9 3" xfId="5768"/>
    <cellStyle name="Обычный 3 3 9 3 2" xfId="44559"/>
    <cellStyle name="Обычный 3 3 9 4" xfId="5769"/>
    <cellStyle name="Обычный 3 3 9 4 2" xfId="44560"/>
    <cellStyle name="Обычный 3 3 9 5" xfId="5770"/>
    <cellStyle name="Обычный 3 3 9 5 2" xfId="44561"/>
    <cellStyle name="Обычный 3 3 9 6" xfId="5771"/>
    <cellStyle name="Обычный 3 3 9 6 2" xfId="44562"/>
    <cellStyle name="Обычный 3 3 9 7" xfId="5772"/>
    <cellStyle name="Обычный 3 3 9 7 2" xfId="44563"/>
    <cellStyle name="Обычный 3 3 9 8" xfId="5773"/>
    <cellStyle name="Обычный 3 3 9 8 2" xfId="44564"/>
    <cellStyle name="Обычный 3 3 9 9" xfId="5774"/>
    <cellStyle name="Обычный 3 3 9 9 2" xfId="44565"/>
    <cellStyle name="Обычный 3 3_Баланс" xfId="47714"/>
    <cellStyle name="Обычный 3 30" xfId="5775"/>
    <cellStyle name="Обычный 3 30 2" xfId="44566"/>
    <cellStyle name="Обычный 3 31" xfId="5776"/>
    <cellStyle name="Обычный 3 31 2" xfId="44567"/>
    <cellStyle name="Обычный 3 32" xfId="5777"/>
    <cellStyle name="Обычный 3 32 2" xfId="44568"/>
    <cellStyle name="Обычный 3 33" xfId="38251"/>
    <cellStyle name="Обычный 3 34" xfId="44569"/>
    <cellStyle name="Обычный 3 34 2" xfId="44570"/>
    <cellStyle name="Обычный 3 34_Карта сбора НВВ РЭ 1 полугодие" xfId="44571"/>
    <cellStyle name="Обычный 3 35" xfId="44572"/>
    <cellStyle name="Обычный 3 36" xfId="44573"/>
    <cellStyle name="Обычный 3 4" xfId="527"/>
    <cellStyle name="Обычный 3 4 10" xfId="5778"/>
    <cellStyle name="Обычный 3 4 10 10" xfId="5779"/>
    <cellStyle name="Обычный 3 4 10 10 2" xfId="44574"/>
    <cellStyle name="Обычный 3 4 10 11" xfId="5780"/>
    <cellStyle name="Обычный 3 4 10 11 2" xfId="44575"/>
    <cellStyle name="Обычный 3 4 10 12" xfId="5781"/>
    <cellStyle name="Обычный 3 4 10 12 2" xfId="44576"/>
    <cellStyle name="Обычный 3 4 10 13" xfId="5782"/>
    <cellStyle name="Обычный 3 4 10 13 2" xfId="44577"/>
    <cellStyle name="Обычный 3 4 10 14" xfId="5783"/>
    <cellStyle name="Обычный 3 4 10 14 2" xfId="44578"/>
    <cellStyle name="Обычный 3 4 10 15" xfId="5784"/>
    <cellStyle name="Обычный 3 4 10 15 2" xfId="44579"/>
    <cellStyle name="Обычный 3 4 10 16" xfId="5785"/>
    <cellStyle name="Обычный 3 4 10 16 2" xfId="44580"/>
    <cellStyle name="Обычный 3 4 10 17" xfId="44581"/>
    <cellStyle name="Обычный 3 4 10 2" xfId="5786"/>
    <cellStyle name="Обычный 3 4 10 2 2" xfId="44582"/>
    <cellStyle name="Обычный 3 4 10 3" xfId="5787"/>
    <cellStyle name="Обычный 3 4 10 3 2" xfId="44583"/>
    <cellStyle name="Обычный 3 4 10 4" xfId="5788"/>
    <cellStyle name="Обычный 3 4 10 4 2" xfId="44584"/>
    <cellStyle name="Обычный 3 4 10 5" xfId="5789"/>
    <cellStyle name="Обычный 3 4 10 5 2" xfId="44585"/>
    <cellStyle name="Обычный 3 4 10 6" xfId="5790"/>
    <cellStyle name="Обычный 3 4 10 6 2" xfId="44586"/>
    <cellStyle name="Обычный 3 4 10 7" xfId="5791"/>
    <cellStyle name="Обычный 3 4 10 7 2" xfId="44587"/>
    <cellStyle name="Обычный 3 4 10 8" xfId="5792"/>
    <cellStyle name="Обычный 3 4 10 8 2" xfId="44588"/>
    <cellStyle name="Обычный 3 4 10 9" xfId="5793"/>
    <cellStyle name="Обычный 3 4 10 9 2" xfId="44589"/>
    <cellStyle name="Обычный 3 4 11" xfId="5794"/>
    <cellStyle name="Обычный 3 4 11 10" xfId="5795"/>
    <cellStyle name="Обычный 3 4 11 10 2" xfId="44590"/>
    <cellStyle name="Обычный 3 4 11 11" xfId="5796"/>
    <cellStyle name="Обычный 3 4 11 11 2" xfId="44591"/>
    <cellStyle name="Обычный 3 4 11 12" xfId="5797"/>
    <cellStyle name="Обычный 3 4 11 12 2" xfId="44592"/>
    <cellStyle name="Обычный 3 4 11 13" xfId="5798"/>
    <cellStyle name="Обычный 3 4 11 13 2" xfId="44593"/>
    <cellStyle name="Обычный 3 4 11 14" xfId="5799"/>
    <cellStyle name="Обычный 3 4 11 14 2" xfId="44594"/>
    <cellStyle name="Обычный 3 4 11 15" xfId="5800"/>
    <cellStyle name="Обычный 3 4 11 15 2" xfId="44595"/>
    <cellStyle name="Обычный 3 4 11 16" xfId="5801"/>
    <cellStyle name="Обычный 3 4 11 16 2" xfId="44596"/>
    <cellStyle name="Обычный 3 4 11 17" xfId="44597"/>
    <cellStyle name="Обычный 3 4 11 2" xfId="5802"/>
    <cellStyle name="Обычный 3 4 11 2 2" xfId="44598"/>
    <cellStyle name="Обычный 3 4 11 3" xfId="5803"/>
    <cellStyle name="Обычный 3 4 11 3 2" xfId="44599"/>
    <cellStyle name="Обычный 3 4 11 4" xfId="5804"/>
    <cellStyle name="Обычный 3 4 11 4 2" xfId="44600"/>
    <cellStyle name="Обычный 3 4 11 5" xfId="5805"/>
    <cellStyle name="Обычный 3 4 11 5 2" xfId="44601"/>
    <cellStyle name="Обычный 3 4 11 6" xfId="5806"/>
    <cellStyle name="Обычный 3 4 11 6 2" xfId="44602"/>
    <cellStyle name="Обычный 3 4 11 7" xfId="5807"/>
    <cellStyle name="Обычный 3 4 11 7 2" xfId="44603"/>
    <cellStyle name="Обычный 3 4 11 8" xfId="5808"/>
    <cellStyle name="Обычный 3 4 11 8 2" xfId="44604"/>
    <cellStyle name="Обычный 3 4 11 9" xfId="5809"/>
    <cellStyle name="Обычный 3 4 11 9 2" xfId="44605"/>
    <cellStyle name="Обычный 3 4 12" xfId="5810"/>
    <cellStyle name="Обычный 3 4 12 2" xfId="44606"/>
    <cellStyle name="Обычный 3 4 13" xfId="5811"/>
    <cellStyle name="Обычный 3 4 13 2" xfId="44607"/>
    <cellStyle name="Обычный 3 4 14" xfId="5812"/>
    <cellStyle name="Обычный 3 4 14 2" xfId="44608"/>
    <cellStyle name="Обычный 3 4 15" xfId="5813"/>
    <cellStyle name="Обычный 3 4 15 2" xfId="44609"/>
    <cellStyle name="Обычный 3 4 16" xfId="5814"/>
    <cellStyle name="Обычный 3 4 16 2" xfId="44610"/>
    <cellStyle name="Обычный 3 4 17" xfId="5815"/>
    <cellStyle name="Обычный 3 4 17 2" xfId="44611"/>
    <cellStyle name="Обычный 3 4 18" xfId="5816"/>
    <cellStyle name="Обычный 3 4 18 2" xfId="44612"/>
    <cellStyle name="Обычный 3 4 19" xfId="5817"/>
    <cellStyle name="Обычный 3 4 19 2" xfId="44613"/>
    <cellStyle name="Обычный 3 4 2" xfId="5818"/>
    <cellStyle name="Обычный 3 4 2 10" xfId="5819"/>
    <cellStyle name="Обычный 3 4 2 10 2" xfId="44614"/>
    <cellStyle name="Обычный 3 4 2 11" xfId="5820"/>
    <cellStyle name="Обычный 3 4 2 11 2" xfId="44615"/>
    <cellStyle name="Обычный 3 4 2 12" xfId="5821"/>
    <cellStyle name="Обычный 3 4 2 12 2" xfId="44616"/>
    <cellStyle name="Обычный 3 4 2 13" xfId="5822"/>
    <cellStyle name="Обычный 3 4 2 13 2" xfId="44617"/>
    <cellStyle name="Обычный 3 4 2 14" xfId="5823"/>
    <cellStyle name="Обычный 3 4 2 14 2" xfId="44618"/>
    <cellStyle name="Обычный 3 4 2 15" xfId="5824"/>
    <cellStyle name="Обычный 3 4 2 15 2" xfId="44619"/>
    <cellStyle name="Обычный 3 4 2 16" xfId="5825"/>
    <cellStyle name="Обычный 3 4 2 16 2" xfId="44620"/>
    <cellStyle name="Обычный 3 4 2 17" xfId="5826"/>
    <cellStyle name="Обычный 3 4 2 17 2" xfId="44621"/>
    <cellStyle name="Обычный 3 4 2 18" xfId="5827"/>
    <cellStyle name="Обычный 3 4 2 18 2" xfId="44622"/>
    <cellStyle name="Обычный 3 4 2 19" xfId="5828"/>
    <cellStyle name="Обычный 3 4 2 19 2" xfId="44623"/>
    <cellStyle name="Обычный 3 4 2 2" xfId="5829"/>
    <cellStyle name="Обычный 3 4 2 2 10" xfId="5830"/>
    <cellStyle name="Обычный 3 4 2 2 10 2" xfId="44624"/>
    <cellStyle name="Обычный 3 4 2 2 11" xfId="5831"/>
    <cellStyle name="Обычный 3 4 2 2 11 2" xfId="44625"/>
    <cellStyle name="Обычный 3 4 2 2 12" xfId="5832"/>
    <cellStyle name="Обычный 3 4 2 2 12 2" xfId="44626"/>
    <cellStyle name="Обычный 3 4 2 2 13" xfId="5833"/>
    <cellStyle name="Обычный 3 4 2 2 13 2" xfId="44627"/>
    <cellStyle name="Обычный 3 4 2 2 14" xfId="5834"/>
    <cellStyle name="Обычный 3 4 2 2 14 2" xfId="44628"/>
    <cellStyle name="Обычный 3 4 2 2 15" xfId="5835"/>
    <cellStyle name="Обычный 3 4 2 2 15 2" xfId="44629"/>
    <cellStyle name="Обычный 3 4 2 2 16" xfId="5836"/>
    <cellStyle name="Обычный 3 4 2 2 16 2" xfId="44630"/>
    <cellStyle name="Обычный 3 4 2 2 17" xfId="44631"/>
    <cellStyle name="Обычный 3 4 2 2 2" xfId="5837"/>
    <cellStyle name="Обычный 3 4 2 2 2 2" xfId="44632"/>
    <cellStyle name="Обычный 3 4 2 2 3" xfId="5838"/>
    <cellStyle name="Обычный 3 4 2 2 3 2" xfId="44633"/>
    <cellStyle name="Обычный 3 4 2 2 4" xfId="5839"/>
    <cellStyle name="Обычный 3 4 2 2 4 2" xfId="44634"/>
    <cellStyle name="Обычный 3 4 2 2 5" xfId="5840"/>
    <cellStyle name="Обычный 3 4 2 2 5 2" xfId="44635"/>
    <cellStyle name="Обычный 3 4 2 2 6" xfId="5841"/>
    <cellStyle name="Обычный 3 4 2 2 6 2" xfId="44636"/>
    <cellStyle name="Обычный 3 4 2 2 7" xfId="5842"/>
    <cellStyle name="Обычный 3 4 2 2 7 2" xfId="44637"/>
    <cellStyle name="Обычный 3 4 2 2 8" xfId="5843"/>
    <cellStyle name="Обычный 3 4 2 2 8 2" xfId="44638"/>
    <cellStyle name="Обычный 3 4 2 2 9" xfId="5844"/>
    <cellStyle name="Обычный 3 4 2 2 9 2" xfId="44639"/>
    <cellStyle name="Обычный 3 4 2 20" xfId="5845"/>
    <cellStyle name="Обычный 3 4 2 20 2" xfId="44640"/>
    <cellStyle name="Обычный 3 4 2 21" xfId="5846"/>
    <cellStyle name="Обычный 3 4 2 21 2" xfId="44641"/>
    <cellStyle name="Обычный 3 4 2 22" xfId="5847"/>
    <cellStyle name="Обычный 3 4 2 22 2" xfId="44642"/>
    <cellStyle name="Обычный 3 4 2 23" xfId="5848"/>
    <cellStyle name="Обычный 3 4 2 23 2" xfId="44643"/>
    <cellStyle name="Обычный 3 4 2 24" xfId="5849"/>
    <cellStyle name="Обычный 3 4 2 24 2" xfId="44644"/>
    <cellStyle name="Обычный 3 4 2 25" xfId="5850"/>
    <cellStyle name="Обычный 3 4 2 25 2" xfId="44645"/>
    <cellStyle name="Обычный 3 4 2 26" xfId="44646"/>
    <cellStyle name="Обычный 3 4 2 3" xfId="5851"/>
    <cellStyle name="Обычный 3 4 2 3 10" xfId="5852"/>
    <cellStyle name="Обычный 3 4 2 3 10 2" xfId="44647"/>
    <cellStyle name="Обычный 3 4 2 3 11" xfId="5853"/>
    <cellStyle name="Обычный 3 4 2 3 11 2" xfId="44648"/>
    <cellStyle name="Обычный 3 4 2 3 12" xfId="5854"/>
    <cellStyle name="Обычный 3 4 2 3 12 2" xfId="44649"/>
    <cellStyle name="Обычный 3 4 2 3 13" xfId="5855"/>
    <cellStyle name="Обычный 3 4 2 3 13 2" xfId="44650"/>
    <cellStyle name="Обычный 3 4 2 3 14" xfId="5856"/>
    <cellStyle name="Обычный 3 4 2 3 14 2" xfId="44651"/>
    <cellStyle name="Обычный 3 4 2 3 15" xfId="5857"/>
    <cellStyle name="Обычный 3 4 2 3 15 2" xfId="44652"/>
    <cellStyle name="Обычный 3 4 2 3 16" xfId="5858"/>
    <cellStyle name="Обычный 3 4 2 3 16 2" xfId="44653"/>
    <cellStyle name="Обычный 3 4 2 3 17" xfId="44654"/>
    <cellStyle name="Обычный 3 4 2 3 2" xfId="5859"/>
    <cellStyle name="Обычный 3 4 2 3 2 2" xfId="44655"/>
    <cellStyle name="Обычный 3 4 2 3 3" xfId="5860"/>
    <cellStyle name="Обычный 3 4 2 3 3 2" xfId="44656"/>
    <cellStyle name="Обычный 3 4 2 3 4" xfId="5861"/>
    <cellStyle name="Обычный 3 4 2 3 4 2" xfId="44657"/>
    <cellStyle name="Обычный 3 4 2 3 5" xfId="5862"/>
    <cellStyle name="Обычный 3 4 2 3 5 2" xfId="44658"/>
    <cellStyle name="Обычный 3 4 2 3 6" xfId="5863"/>
    <cellStyle name="Обычный 3 4 2 3 6 2" xfId="44659"/>
    <cellStyle name="Обычный 3 4 2 3 7" xfId="5864"/>
    <cellStyle name="Обычный 3 4 2 3 7 2" xfId="44660"/>
    <cellStyle name="Обычный 3 4 2 3 8" xfId="5865"/>
    <cellStyle name="Обычный 3 4 2 3 8 2" xfId="44661"/>
    <cellStyle name="Обычный 3 4 2 3 9" xfId="5866"/>
    <cellStyle name="Обычный 3 4 2 3 9 2" xfId="44662"/>
    <cellStyle name="Обычный 3 4 2 4" xfId="5867"/>
    <cellStyle name="Обычный 3 4 2 4 10" xfId="5868"/>
    <cellStyle name="Обычный 3 4 2 4 10 2" xfId="44663"/>
    <cellStyle name="Обычный 3 4 2 4 11" xfId="5869"/>
    <cellStyle name="Обычный 3 4 2 4 11 2" xfId="44664"/>
    <cellStyle name="Обычный 3 4 2 4 12" xfId="5870"/>
    <cellStyle name="Обычный 3 4 2 4 12 2" xfId="44665"/>
    <cellStyle name="Обычный 3 4 2 4 13" xfId="5871"/>
    <cellStyle name="Обычный 3 4 2 4 13 2" xfId="44666"/>
    <cellStyle name="Обычный 3 4 2 4 14" xfId="5872"/>
    <cellStyle name="Обычный 3 4 2 4 14 2" xfId="44667"/>
    <cellStyle name="Обычный 3 4 2 4 15" xfId="5873"/>
    <cellStyle name="Обычный 3 4 2 4 15 2" xfId="44668"/>
    <cellStyle name="Обычный 3 4 2 4 16" xfId="5874"/>
    <cellStyle name="Обычный 3 4 2 4 16 2" xfId="44669"/>
    <cellStyle name="Обычный 3 4 2 4 17" xfId="44670"/>
    <cellStyle name="Обычный 3 4 2 4 2" xfId="5875"/>
    <cellStyle name="Обычный 3 4 2 4 2 2" xfId="44671"/>
    <cellStyle name="Обычный 3 4 2 4 3" xfId="5876"/>
    <cellStyle name="Обычный 3 4 2 4 3 2" xfId="44672"/>
    <cellStyle name="Обычный 3 4 2 4 4" xfId="5877"/>
    <cellStyle name="Обычный 3 4 2 4 4 2" xfId="44673"/>
    <cellStyle name="Обычный 3 4 2 4 5" xfId="5878"/>
    <cellStyle name="Обычный 3 4 2 4 5 2" xfId="44674"/>
    <cellStyle name="Обычный 3 4 2 4 6" xfId="5879"/>
    <cellStyle name="Обычный 3 4 2 4 6 2" xfId="44675"/>
    <cellStyle name="Обычный 3 4 2 4 7" xfId="5880"/>
    <cellStyle name="Обычный 3 4 2 4 7 2" xfId="44676"/>
    <cellStyle name="Обычный 3 4 2 4 8" xfId="5881"/>
    <cellStyle name="Обычный 3 4 2 4 8 2" xfId="44677"/>
    <cellStyle name="Обычный 3 4 2 4 9" xfId="5882"/>
    <cellStyle name="Обычный 3 4 2 4 9 2" xfId="44678"/>
    <cellStyle name="Обычный 3 4 2 5" xfId="5883"/>
    <cellStyle name="Обычный 3 4 2 5 10" xfId="5884"/>
    <cellStyle name="Обычный 3 4 2 5 10 2" xfId="44679"/>
    <cellStyle name="Обычный 3 4 2 5 11" xfId="5885"/>
    <cellStyle name="Обычный 3 4 2 5 11 2" xfId="44680"/>
    <cellStyle name="Обычный 3 4 2 5 12" xfId="5886"/>
    <cellStyle name="Обычный 3 4 2 5 12 2" xfId="44681"/>
    <cellStyle name="Обычный 3 4 2 5 13" xfId="5887"/>
    <cellStyle name="Обычный 3 4 2 5 13 2" xfId="44682"/>
    <cellStyle name="Обычный 3 4 2 5 14" xfId="5888"/>
    <cellStyle name="Обычный 3 4 2 5 14 2" xfId="44683"/>
    <cellStyle name="Обычный 3 4 2 5 15" xfId="5889"/>
    <cellStyle name="Обычный 3 4 2 5 15 2" xfId="44684"/>
    <cellStyle name="Обычный 3 4 2 5 16" xfId="5890"/>
    <cellStyle name="Обычный 3 4 2 5 16 2" xfId="44685"/>
    <cellStyle name="Обычный 3 4 2 5 17" xfId="44686"/>
    <cellStyle name="Обычный 3 4 2 5 2" xfId="5891"/>
    <cellStyle name="Обычный 3 4 2 5 2 2" xfId="44687"/>
    <cellStyle name="Обычный 3 4 2 5 3" xfId="5892"/>
    <cellStyle name="Обычный 3 4 2 5 3 2" xfId="44688"/>
    <cellStyle name="Обычный 3 4 2 5 4" xfId="5893"/>
    <cellStyle name="Обычный 3 4 2 5 4 2" xfId="44689"/>
    <cellStyle name="Обычный 3 4 2 5 5" xfId="5894"/>
    <cellStyle name="Обычный 3 4 2 5 5 2" xfId="44690"/>
    <cellStyle name="Обычный 3 4 2 5 6" xfId="5895"/>
    <cellStyle name="Обычный 3 4 2 5 6 2" xfId="44691"/>
    <cellStyle name="Обычный 3 4 2 5 7" xfId="5896"/>
    <cellStyle name="Обычный 3 4 2 5 7 2" xfId="44692"/>
    <cellStyle name="Обычный 3 4 2 5 8" xfId="5897"/>
    <cellStyle name="Обычный 3 4 2 5 8 2" xfId="44693"/>
    <cellStyle name="Обычный 3 4 2 5 9" xfId="5898"/>
    <cellStyle name="Обычный 3 4 2 5 9 2" xfId="44694"/>
    <cellStyle name="Обычный 3 4 2 6" xfId="5899"/>
    <cellStyle name="Обычный 3 4 2 6 10" xfId="5900"/>
    <cellStyle name="Обычный 3 4 2 6 10 2" xfId="44695"/>
    <cellStyle name="Обычный 3 4 2 6 11" xfId="5901"/>
    <cellStyle name="Обычный 3 4 2 6 11 2" xfId="44696"/>
    <cellStyle name="Обычный 3 4 2 6 12" xfId="5902"/>
    <cellStyle name="Обычный 3 4 2 6 12 2" xfId="44697"/>
    <cellStyle name="Обычный 3 4 2 6 13" xfId="5903"/>
    <cellStyle name="Обычный 3 4 2 6 13 2" xfId="44698"/>
    <cellStyle name="Обычный 3 4 2 6 14" xfId="5904"/>
    <cellStyle name="Обычный 3 4 2 6 14 2" xfId="44699"/>
    <cellStyle name="Обычный 3 4 2 6 15" xfId="5905"/>
    <cellStyle name="Обычный 3 4 2 6 15 2" xfId="44700"/>
    <cellStyle name="Обычный 3 4 2 6 16" xfId="5906"/>
    <cellStyle name="Обычный 3 4 2 6 16 2" xfId="44701"/>
    <cellStyle name="Обычный 3 4 2 6 17" xfId="44702"/>
    <cellStyle name="Обычный 3 4 2 6 2" xfId="5907"/>
    <cellStyle name="Обычный 3 4 2 6 2 2" xfId="44703"/>
    <cellStyle name="Обычный 3 4 2 6 3" xfId="5908"/>
    <cellStyle name="Обычный 3 4 2 6 3 2" xfId="44704"/>
    <cellStyle name="Обычный 3 4 2 6 4" xfId="5909"/>
    <cellStyle name="Обычный 3 4 2 6 4 2" xfId="44705"/>
    <cellStyle name="Обычный 3 4 2 6 5" xfId="5910"/>
    <cellStyle name="Обычный 3 4 2 6 5 2" xfId="44706"/>
    <cellStyle name="Обычный 3 4 2 6 6" xfId="5911"/>
    <cellStyle name="Обычный 3 4 2 6 6 2" xfId="44707"/>
    <cellStyle name="Обычный 3 4 2 6 7" xfId="5912"/>
    <cellStyle name="Обычный 3 4 2 6 7 2" xfId="44708"/>
    <cellStyle name="Обычный 3 4 2 6 8" xfId="5913"/>
    <cellStyle name="Обычный 3 4 2 6 8 2" xfId="44709"/>
    <cellStyle name="Обычный 3 4 2 6 9" xfId="5914"/>
    <cellStyle name="Обычный 3 4 2 6 9 2" xfId="44710"/>
    <cellStyle name="Обычный 3 4 2 7" xfId="5915"/>
    <cellStyle name="Обычный 3 4 2 7 10" xfId="5916"/>
    <cellStyle name="Обычный 3 4 2 7 10 2" xfId="44711"/>
    <cellStyle name="Обычный 3 4 2 7 11" xfId="5917"/>
    <cellStyle name="Обычный 3 4 2 7 11 2" xfId="44712"/>
    <cellStyle name="Обычный 3 4 2 7 12" xfId="5918"/>
    <cellStyle name="Обычный 3 4 2 7 12 2" xfId="44713"/>
    <cellStyle name="Обычный 3 4 2 7 13" xfId="5919"/>
    <cellStyle name="Обычный 3 4 2 7 13 2" xfId="44714"/>
    <cellStyle name="Обычный 3 4 2 7 14" xfId="5920"/>
    <cellStyle name="Обычный 3 4 2 7 14 2" xfId="44715"/>
    <cellStyle name="Обычный 3 4 2 7 15" xfId="5921"/>
    <cellStyle name="Обычный 3 4 2 7 15 2" xfId="44716"/>
    <cellStyle name="Обычный 3 4 2 7 16" xfId="5922"/>
    <cellStyle name="Обычный 3 4 2 7 16 2" xfId="44717"/>
    <cellStyle name="Обычный 3 4 2 7 17" xfId="44718"/>
    <cellStyle name="Обычный 3 4 2 7 2" xfId="5923"/>
    <cellStyle name="Обычный 3 4 2 7 2 2" xfId="44719"/>
    <cellStyle name="Обычный 3 4 2 7 3" xfId="5924"/>
    <cellStyle name="Обычный 3 4 2 7 3 2" xfId="44720"/>
    <cellStyle name="Обычный 3 4 2 7 4" xfId="5925"/>
    <cellStyle name="Обычный 3 4 2 7 4 2" xfId="44721"/>
    <cellStyle name="Обычный 3 4 2 7 5" xfId="5926"/>
    <cellStyle name="Обычный 3 4 2 7 5 2" xfId="44722"/>
    <cellStyle name="Обычный 3 4 2 7 6" xfId="5927"/>
    <cellStyle name="Обычный 3 4 2 7 6 2" xfId="44723"/>
    <cellStyle name="Обычный 3 4 2 7 7" xfId="5928"/>
    <cellStyle name="Обычный 3 4 2 7 7 2" xfId="44724"/>
    <cellStyle name="Обычный 3 4 2 7 8" xfId="5929"/>
    <cellStyle name="Обычный 3 4 2 7 8 2" xfId="44725"/>
    <cellStyle name="Обычный 3 4 2 7 9" xfId="5930"/>
    <cellStyle name="Обычный 3 4 2 7 9 2" xfId="44726"/>
    <cellStyle name="Обычный 3 4 2 8" xfId="5931"/>
    <cellStyle name="Обычный 3 4 2 8 10" xfId="5932"/>
    <cellStyle name="Обычный 3 4 2 8 10 2" xfId="44727"/>
    <cellStyle name="Обычный 3 4 2 8 11" xfId="5933"/>
    <cellStyle name="Обычный 3 4 2 8 11 2" xfId="44728"/>
    <cellStyle name="Обычный 3 4 2 8 12" xfId="5934"/>
    <cellStyle name="Обычный 3 4 2 8 12 2" xfId="44729"/>
    <cellStyle name="Обычный 3 4 2 8 13" xfId="5935"/>
    <cellStyle name="Обычный 3 4 2 8 13 2" xfId="44730"/>
    <cellStyle name="Обычный 3 4 2 8 14" xfId="5936"/>
    <cellStyle name="Обычный 3 4 2 8 14 2" xfId="44731"/>
    <cellStyle name="Обычный 3 4 2 8 15" xfId="5937"/>
    <cellStyle name="Обычный 3 4 2 8 15 2" xfId="44732"/>
    <cellStyle name="Обычный 3 4 2 8 16" xfId="5938"/>
    <cellStyle name="Обычный 3 4 2 8 16 2" xfId="44733"/>
    <cellStyle name="Обычный 3 4 2 8 17" xfId="44734"/>
    <cellStyle name="Обычный 3 4 2 8 2" xfId="5939"/>
    <cellStyle name="Обычный 3 4 2 8 2 2" xfId="44735"/>
    <cellStyle name="Обычный 3 4 2 8 3" xfId="5940"/>
    <cellStyle name="Обычный 3 4 2 8 3 2" xfId="44736"/>
    <cellStyle name="Обычный 3 4 2 8 4" xfId="5941"/>
    <cellStyle name="Обычный 3 4 2 8 4 2" xfId="44737"/>
    <cellStyle name="Обычный 3 4 2 8 5" xfId="5942"/>
    <cellStyle name="Обычный 3 4 2 8 5 2" xfId="44738"/>
    <cellStyle name="Обычный 3 4 2 8 6" xfId="5943"/>
    <cellStyle name="Обычный 3 4 2 8 6 2" xfId="44739"/>
    <cellStyle name="Обычный 3 4 2 8 7" xfId="5944"/>
    <cellStyle name="Обычный 3 4 2 8 7 2" xfId="44740"/>
    <cellStyle name="Обычный 3 4 2 8 8" xfId="5945"/>
    <cellStyle name="Обычный 3 4 2 8 8 2" xfId="44741"/>
    <cellStyle name="Обычный 3 4 2 8 9" xfId="5946"/>
    <cellStyle name="Обычный 3 4 2 8 9 2" xfId="44742"/>
    <cellStyle name="Обычный 3 4 2 9" xfId="5947"/>
    <cellStyle name="Обычный 3 4 2 9 2" xfId="44743"/>
    <cellStyle name="Обычный 3 4 20" xfId="5948"/>
    <cellStyle name="Обычный 3 4 20 2" xfId="44744"/>
    <cellStyle name="Обычный 3 4 21" xfId="5949"/>
    <cellStyle name="Обычный 3 4 21 2" xfId="44745"/>
    <cellStyle name="Обычный 3 4 22" xfId="5950"/>
    <cellStyle name="Обычный 3 4 22 2" xfId="44746"/>
    <cellStyle name="Обычный 3 4 23" xfId="5951"/>
    <cellStyle name="Обычный 3 4 23 2" xfId="44747"/>
    <cellStyle name="Обычный 3 4 24" xfId="5952"/>
    <cellStyle name="Обычный 3 4 24 2" xfId="44748"/>
    <cellStyle name="Обычный 3 4 25" xfId="5953"/>
    <cellStyle name="Обычный 3 4 25 2" xfId="44749"/>
    <cellStyle name="Обычный 3 4 26" xfId="5954"/>
    <cellStyle name="Обычный 3 4 26 2" xfId="44750"/>
    <cellStyle name="Обычный 3 4 27" xfId="5955"/>
    <cellStyle name="Обычный 3 4 27 2" xfId="44751"/>
    <cellStyle name="Обычный 3 4 28" xfId="5956"/>
    <cellStyle name="Обычный 3 4 28 2" xfId="44752"/>
    <cellStyle name="Обычный 3 4 29" xfId="38252"/>
    <cellStyle name="Обычный 3 4 3" xfId="5957"/>
    <cellStyle name="Обычный 3 4 3 10" xfId="5958"/>
    <cellStyle name="Обычный 3 4 3 10 2" xfId="44753"/>
    <cellStyle name="Обычный 3 4 3 11" xfId="5959"/>
    <cellStyle name="Обычный 3 4 3 11 2" xfId="44754"/>
    <cellStyle name="Обычный 3 4 3 12" xfId="5960"/>
    <cellStyle name="Обычный 3 4 3 12 2" xfId="44755"/>
    <cellStyle name="Обычный 3 4 3 13" xfId="5961"/>
    <cellStyle name="Обычный 3 4 3 13 2" xfId="44756"/>
    <cellStyle name="Обычный 3 4 3 14" xfId="5962"/>
    <cellStyle name="Обычный 3 4 3 14 2" xfId="44757"/>
    <cellStyle name="Обычный 3 4 3 15" xfId="5963"/>
    <cellStyle name="Обычный 3 4 3 15 2" xfId="44758"/>
    <cellStyle name="Обычный 3 4 3 16" xfId="5964"/>
    <cellStyle name="Обычный 3 4 3 16 2" xfId="44759"/>
    <cellStyle name="Обычный 3 4 3 17" xfId="5965"/>
    <cellStyle name="Обычный 3 4 3 17 2" xfId="44760"/>
    <cellStyle name="Обычный 3 4 3 18" xfId="5966"/>
    <cellStyle name="Обычный 3 4 3 18 2" xfId="44761"/>
    <cellStyle name="Обычный 3 4 3 19" xfId="5967"/>
    <cellStyle name="Обычный 3 4 3 19 2" xfId="44762"/>
    <cellStyle name="Обычный 3 4 3 2" xfId="5968"/>
    <cellStyle name="Обычный 3 4 3 2 10" xfId="5969"/>
    <cellStyle name="Обычный 3 4 3 2 10 2" xfId="44763"/>
    <cellStyle name="Обычный 3 4 3 2 11" xfId="5970"/>
    <cellStyle name="Обычный 3 4 3 2 11 2" xfId="44764"/>
    <cellStyle name="Обычный 3 4 3 2 12" xfId="5971"/>
    <cellStyle name="Обычный 3 4 3 2 12 2" xfId="44765"/>
    <cellStyle name="Обычный 3 4 3 2 13" xfId="5972"/>
    <cellStyle name="Обычный 3 4 3 2 13 2" xfId="44766"/>
    <cellStyle name="Обычный 3 4 3 2 14" xfId="5973"/>
    <cellStyle name="Обычный 3 4 3 2 14 2" xfId="44767"/>
    <cellStyle name="Обычный 3 4 3 2 15" xfId="5974"/>
    <cellStyle name="Обычный 3 4 3 2 15 2" xfId="44768"/>
    <cellStyle name="Обычный 3 4 3 2 16" xfId="5975"/>
    <cellStyle name="Обычный 3 4 3 2 16 2" xfId="44769"/>
    <cellStyle name="Обычный 3 4 3 2 17" xfId="44770"/>
    <cellStyle name="Обычный 3 4 3 2 2" xfId="5976"/>
    <cellStyle name="Обычный 3 4 3 2 2 2" xfId="44771"/>
    <cellStyle name="Обычный 3 4 3 2 3" xfId="5977"/>
    <cellStyle name="Обычный 3 4 3 2 3 2" xfId="44772"/>
    <cellStyle name="Обычный 3 4 3 2 4" xfId="5978"/>
    <cellStyle name="Обычный 3 4 3 2 4 2" xfId="44773"/>
    <cellStyle name="Обычный 3 4 3 2 5" xfId="5979"/>
    <cellStyle name="Обычный 3 4 3 2 5 2" xfId="44774"/>
    <cellStyle name="Обычный 3 4 3 2 6" xfId="5980"/>
    <cellStyle name="Обычный 3 4 3 2 6 2" xfId="44775"/>
    <cellStyle name="Обычный 3 4 3 2 7" xfId="5981"/>
    <cellStyle name="Обычный 3 4 3 2 7 2" xfId="44776"/>
    <cellStyle name="Обычный 3 4 3 2 8" xfId="5982"/>
    <cellStyle name="Обычный 3 4 3 2 8 2" xfId="44777"/>
    <cellStyle name="Обычный 3 4 3 2 9" xfId="5983"/>
    <cellStyle name="Обычный 3 4 3 2 9 2" xfId="44778"/>
    <cellStyle name="Обычный 3 4 3 20" xfId="5984"/>
    <cellStyle name="Обычный 3 4 3 20 2" xfId="44779"/>
    <cellStyle name="Обычный 3 4 3 21" xfId="5985"/>
    <cellStyle name="Обычный 3 4 3 21 2" xfId="44780"/>
    <cellStyle name="Обычный 3 4 3 22" xfId="5986"/>
    <cellStyle name="Обычный 3 4 3 22 2" xfId="44781"/>
    <cellStyle name="Обычный 3 4 3 23" xfId="5987"/>
    <cellStyle name="Обычный 3 4 3 23 2" xfId="44782"/>
    <cellStyle name="Обычный 3 4 3 24" xfId="5988"/>
    <cellStyle name="Обычный 3 4 3 24 2" xfId="44783"/>
    <cellStyle name="Обычный 3 4 3 25" xfId="5989"/>
    <cellStyle name="Обычный 3 4 3 25 2" xfId="44784"/>
    <cellStyle name="Обычный 3 4 3 26" xfId="44785"/>
    <cellStyle name="Обычный 3 4 3 3" xfId="5990"/>
    <cellStyle name="Обычный 3 4 3 3 10" xfId="5991"/>
    <cellStyle name="Обычный 3 4 3 3 10 2" xfId="44786"/>
    <cellStyle name="Обычный 3 4 3 3 11" xfId="5992"/>
    <cellStyle name="Обычный 3 4 3 3 11 2" xfId="44787"/>
    <cellStyle name="Обычный 3 4 3 3 12" xfId="5993"/>
    <cellStyle name="Обычный 3 4 3 3 12 2" xfId="44788"/>
    <cellStyle name="Обычный 3 4 3 3 13" xfId="5994"/>
    <cellStyle name="Обычный 3 4 3 3 13 2" xfId="44789"/>
    <cellStyle name="Обычный 3 4 3 3 14" xfId="5995"/>
    <cellStyle name="Обычный 3 4 3 3 14 2" xfId="44790"/>
    <cellStyle name="Обычный 3 4 3 3 15" xfId="5996"/>
    <cellStyle name="Обычный 3 4 3 3 15 2" xfId="44791"/>
    <cellStyle name="Обычный 3 4 3 3 16" xfId="5997"/>
    <cellStyle name="Обычный 3 4 3 3 16 2" xfId="44792"/>
    <cellStyle name="Обычный 3 4 3 3 17" xfId="44793"/>
    <cellStyle name="Обычный 3 4 3 3 2" xfId="5998"/>
    <cellStyle name="Обычный 3 4 3 3 2 2" xfId="44794"/>
    <cellStyle name="Обычный 3 4 3 3 3" xfId="5999"/>
    <cellStyle name="Обычный 3 4 3 3 3 2" xfId="44795"/>
    <cellStyle name="Обычный 3 4 3 3 4" xfId="6000"/>
    <cellStyle name="Обычный 3 4 3 3 4 2" xfId="44796"/>
    <cellStyle name="Обычный 3 4 3 3 5" xfId="6001"/>
    <cellStyle name="Обычный 3 4 3 3 5 2" xfId="44797"/>
    <cellStyle name="Обычный 3 4 3 3 6" xfId="6002"/>
    <cellStyle name="Обычный 3 4 3 3 6 2" xfId="44798"/>
    <cellStyle name="Обычный 3 4 3 3 7" xfId="6003"/>
    <cellStyle name="Обычный 3 4 3 3 7 2" xfId="44799"/>
    <cellStyle name="Обычный 3 4 3 3 8" xfId="6004"/>
    <cellStyle name="Обычный 3 4 3 3 8 2" xfId="44800"/>
    <cellStyle name="Обычный 3 4 3 3 9" xfId="6005"/>
    <cellStyle name="Обычный 3 4 3 3 9 2" xfId="44801"/>
    <cellStyle name="Обычный 3 4 3 4" xfId="6006"/>
    <cellStyle name="Обычный 3 4 3 4 10" xfId="6007"/>
    <cellStyle name="Обычный 3 4 3 4 10 2" xfId="44802"/>
    <cellStyle name="Обычный 3 4 3 4 11" xfId="6008"/>
    <cellStyle name="Обычный 3 4 3 4 11 2" xfId="44803"/>
    <cellStyle name="Обычный 3 4 3 4 12" xfId="6009"/>
    <cellStyle name="Обычный 3 4 3 4 12 2" xfId="44804"/>
    <cellStyle name="Обычный 3 4 3 4 13" xfId="6010"/>
    <cellStyle name="Обычный 3 4 3 4 13 2" xfId="44805"/>
    <cellStyle name="Обычный 3 4 3 4 14" xfId="6011"/>
    <cellStyle name="Обычный 3 4 3 4 14 2" xfId="44806"/>
    <cellStyle name="Обычный 3 4 3 4 15" xfId="6012"/>
    <cellStyle name="Обычный 3 4 3 4 15 2" xfId="44807"/>
    <cellStyle name="Обычный 3 4 3 4 16" xfId="6013"/>
    <cellStyle name="Обычный 3 4 3 4 16 2" xfId="44808"/>
    <cellStyle name="Обычный 3 4 3 4 17" xfId="44809"/>
    <cellStyle name="Обычный 3 4 3 4 2" xfId="6014"/>
    <cellStyle name="Обычный 3 4 3 4 2 2" xfId="44810"/>
    <cellStyle name="Обычный 3 4 3 4 3" xfId="6015"/>
    <cellStyle name="Обычный 3 4 3 4 3 2" xfId="44811"/>
    <cellStyle name="Обычный 3 4 3 4 4" xfId="6016"/>
    <cellStyle name="Обычный 3 4 3 4 4 2" xfId="44812"/>
    <cellStyle name="Обычный 3 4 3 4 5" xfId="6017"/>
    <cellStyle name="Обычный 3 4 3 4 5 2" xfId="44813"/>
    <cellStyle name="Обычный 3 4 3 4 6" xfId="6018"/>
    <cellStyle name="Обычный 3 4 3 4 6 2" xfId="44814"/>
    <cellStyle name="Обычный 3 4 3 4 7" xfId="6019"/>
    <cellStyle name="Обычный 3 4 3 4 7 2" xfId="44815"/>
    <cellStyle name="Обычный 3 4 3 4 8" xfId="6020"/>
    <cellStyle name="Обычный 3 4 3 4 8 2" xfId="44816"/>
    <cellStyle name="Обычный 3 4 3 4 9" xfId="6021"/>
    <cellStyle name="Обычный 3 4 3 4 9 2" xfId="44817"/>
    <cellStyle name="Обычный 3 4 3 5" xfId="6022"/>
    <cellStyle name="Обычный 3 4 3 5 10" xfId="6023"/>
    <cellStyle name="Обычный 3 4 3 5 10 2" xfId="44818"/>
    <cellStyle name="Обычный 3 4 3 5 11" xfId="6024"/>
    <cellStyle name="Обычный 3 4 3 5 11 2" xfId="44819"/>
    <cellStyle name="Обычный 3 4 3 5 12" xfId="6025"/>
    <cellStyle name="Обычный 3 4 3 5 12 2" xfId="44820"/>
    <cellStyle name="Обычный 3 4 3 5 13" xfId="6026"/>
    <cellStyle name="Обычный 3 4 3 5 13 2" xfId="44821"/>
    <cellStyle name="Обычный 3 4 3 5 14" xfId="6027"/>
    <cellStyle name="Обычный 3 4 3 5 14 2" xfId="44822"/>
    <cellStyle name="Обычный 3 4 3 5 15" xfId="6028"/>
    <cellStyle name="Обычный 3 4 3 5 15 2" xfId="44823"/>
    <cellStyle name="Обычный 3 4 3 5 16" xfId="6029"/>
    <cellStyle name="Обычный 3 4 3 5 16 2" xfId="44824"/>
    <cellStyle name="Обычный 3 4 3 5 17" xfId="44825"/>
    <cellStyle name="Обычный 3 4 3 5 2" xfId="6030"/>
    <cellStyle name="Обычный 3 4 3 5 2 2" xfId="44826"/>
    <cellStyle name="Обычный 3 4 3 5 3" xfId="6031"/>
    <cellStyle name="Обычный 3 4 3 5 3 2" xfId="44827"/>
    <cellStyle name="Обычный 3 4 3 5 4" xfId="6032"/>
    <cellStyle name="Обычный 3 4 3 5 4 2" xfId="44828"/>
    <cellStyle name="Обычный 3 4 3 5 5" xfId="6033"/>
    <cellStyle name="Обычный 3 4 3 5 5 2" xfId="44829"/>
    <cellStyle name="Обычный 3 4 3 5 6" xfId="6034"/>
    <cellStyle name="Обычный 3 4 3 5 6 2" xfId="44830"/>
    <cellStyle name="Обычный 3 4 3 5 7" xfId="6035"/>
    <cellStyle name="Обычный 3 4 3 5 7 2" xfId="44831"/>
    <cellStyle name="Обычный 3 4 3 5 8" xfId="6036"/>
    <cellStyle name="Обычный 3 4 3 5 8 2" xfId="44832"/>
    <cellStyle name="Обычный 3 4 3 5 9" xfId="6037"/>
    <cellStyle name="Обычный 3 4 3 5 9 2" xfId="44833"/>
    <cellStyle name="Обычный 3 4 3 6" xfId="6038"/>
    <cellStyle name="Обычный 3 4 3 6 10" xfId="6039"/>
    <cellStyle name="Обычный 3 4 3 6 10 2" xfId="44834"/>
    <cellStyle name="Обычный 3 4 3 6 11" xfId="6040"/>
    <cellStyle name="Обычный 3 4 3 6 11 2" xfId="44835"/>
    <cellStyle name="Обычный 3 4 3 6 12" xfId="6041"/>
    <cellStyle name="Обычный 3 4 3 6 12 2" xfId="44836"/>
    <cellStyle name="Обычный 3 4 3 6 13" xfId="6042"/>
    <cellStyle name="Обычный 3 4 3 6 13 2" xfId="44837"/>
    <cellStyle name="Обычный 3 4 3 6 14" xfId="6043"/>
    <cellStyle name="Обычный 3 4 3 6 14 2" xfId="44838"/>
    <cellStyle name="Обычный 3 4 3 6 15" xfId="6044"/>
    <cellStyle name="Обычный 3 4 3 6 15 2" xfId="44839"/>
    <cellStyle name="Обычный 3 4 3 6 16" xfId="6045"/>
    <cellStyle name="Обычный 3 4 3 6 16 2" xfId="44840"/>
    <cellStyle name="Обычный 3 4 3 6 17" xfId="44841"/>
    <cellStyle name="Обычный 3 4 3 6 2" xfId="6046"/>
    <cellStyle name="Обычный 3 4 3 6 2 2" xfId="44842"/>
    <cellStyle name="Обычный 3 4 3 6 3" xfId="6047"/>
    <cellStyle name="Обычный 3 4 3 6 3 2" xfId="44843"/>
    <cellStyle name="Обычный 3 4 3 6 4" xfId="6048"/>
    <cellStyle name="Обычный 3 4 3 6 4 2" xfId="44844"/>
    <cellStyle name="Обычный 3 4 3 6 5" xfId="6049"/>
    <cellStyle name="Обычный 3 4 3 6 5 2" xfId="44845"/>
    <cellStyle name="Обычный 3 4 3 6 6" xfId="6050"/>
    <cellStyle name="Обычный 3 4 3 6 6 2" xfId="44846"/>
    <cellStyle name="Обычный 3 4 3 6 7" xfId="6051"/>
    <cellStyle name="Обычный 3 4 3 6 7 2" xfId="44847"/>
    <cellStyle name="Обычный 3 4 3 6 8" xfId="6052"/>
    <cellStyle name="Обычный 3 4 3 6 8 2" xfId="44848"/>
    <cellStyle name="Обычный 3 4 3 6 9" xfId="6053"/>
    <cellStyle name="Обычный 3 4 3 6 9 2" xfId="44849"/>
    <cellStyle name="Обычный 3 4 3 7" xfId="6054"/>
    <cellStyle name="Обычный 3 4 3 7 10" xfId="6055"/>
    <cellStyle name="Обычный 3 4 3 7 10 2" xfId="44850"/>
    <cellStyle name="Обычный 3 4 3 7 11" xfId="6056"/>
    <cellStyle name="Обычный 3 4 3 7 11 2" xfId="44851"/>
    <cellStyle name="Обычный 3 4 3 7 12" xfId="6057"/>
    <cellStyle name="Обычный 3 4 3 7 12 2" xfId="44852"/>
    <cellStyle name="Обычный 3 4 3 7 13" xfId="6058"/>
    <cellStyle name="Обычный 3 4 3 7 13 2" xfId="44853"/>
    <cellStyle name="Обычный 3 4 3 7 14" xfId="6059"/>
    <cellStyle name="Обычный 3 4 3 7 14 2" xfId="44854"/>
    <cellStyle name="Обычный 3 4 3 7 15" xfId="6060"/>
    <cellStyle name="Обычный 3 4 3 7 15 2" xfId="44855"/>
    <cellStyle name="Обычный 3 4 3 7 16" xfId="6061"/>
    <cellStyle name="Обычный 3 4 3 7 16 2" xfId="44856"/>
    <cellStyle name="Обычный 3 4 3 7 17" xfId="44857"/>
    <cellStyle name="Обычный 3 4 3 7 2" xfId="6062"/>
    <cellStyle name="Обычный 3 4 3 7 2 2" xfId="44858"/>
    <cellStyle name="Обычный 3 4 3 7 3" xfId="6063"/>
    <cellStyle name="Обычный 3 4 3 7 3 2" xfId="44859"/>
    <cellStyle name="Обычный 3 4 3 7 4" xfId="6064"/>
    <cellStyle name="Обычный 3 4 3 7 4 2" xfId="44860"/>
    <cellStyle name="Обычный 3 4 3 7 5" xfId="6065"/>
    <cellStyle name="Обычный 3 4 3 7 5 2" xfId="44861"/>
    <cellStyle name="Обычный 3 4 3 7 6" xfId="6066"/>
    <cellStyle name="Обычный 3 4 3 7 6 2" xfId="44862"/>
    <cellStyle name="Обычный 3 4 3 7 7" xfId="6067"/>
    <cellStyle name="Обычный 3 4 3 7 7 2" xfId="44863"/>
    <cellStyle name="Обычный 3 4 3 7 8" xfId="6068"/>
    <cellStyle name="Обычный 3 4 3 7 8 2" xfId="44864"/>
    <cellStyle name="Обычный 3 4 3 7 9" xfId="6069"/>
    <cellStyle name="Обычный 3 4 3 7 9 2" xfId="44865"/>
    <cellStyle name="Обычный 3 4 3 8" xfId="6070"/>
    <cellStyle name="Обычный 3 4 3 8 10" xfId="6071"/>
    <cellStyle name="Обычный 3 4 3 8 10 2" xfId="44866"/>
    <cellStyle name="Обычный 3 4 3 8 11" xfId="6072"/>
    <cellStyle name="Обычный 3 4 3 8 11 2" xfId="44867"/>
    <cellStyle name="Обычный 3 4 3 8 12" xfId="6073"/>
    <cellStyle name="Обычный 3 4 3 8 12 2" xfId="44868"/>
    <cellStyle name="Обычный 3 4 3 8 13" xfId="6074"/>
    <cellStyle name="Обычный 3 4 3 8 13 2" xfId="44869"/>
    <cellStyle name="Обычный 3 4 3 8 14" xfId="6075"/>
    <cellStyle name="Обычный 3 4 3 8 14 2" xfId="44870"/>
    <cellStyle name="Обычный 3 4 3 8 15" xfId="6076"/>
    <cellStyle name="Обычный 3 4 3 8 15 2" xfId="44871"/>
    <cellStyle name="Обычный 3 4 3 8 16" xfId="6077"/>
    <cellStyle name="Обычный 3 4 3 8 16 2" xfId="44872"/>
    <cellStyle name="Обычный 3 4 3 8 17" xfId="44873"/>
    <cellStyle name="Обычный 3 4 3 8 2" xfId="6078"/>
    <cellStyle name="Обычный 3 4 3 8 2 2" xfId="44874"/>
    <cellStyle name="Обычный 3 4 3 8 3" xfId="6079"/>
    <cellStyle name="Обычный 3 4 3 8 3 2" xfId="44875"/>
    <cellStyle name="Обычный 3 4 3 8 4" xfId="6080"/>
    <cellStyle name="Обычный 3 4 3 8 4 2" xfId="44876"/>
    <cellStyle name="Обычный 3 4 3 8 5" xfId="6081"/>
    <cellStyle name="Обычный 3 4 3 8 5 2" xfId="44877"/>
    <cellStyle name="Обычный 3 4 3 8 6" xfId="6082"/>
    <cellStyle name="Обычный 3 4 3 8 6 2" xfId="44878"/>
    <cellStyle name="Обычный 3 4 3 8 7" xfId="6083"/>
    <cellStyle name="Обычный 3 4 3 8 7 2" xfId="44879"/>
    <cellStyle name="Обычный 3 4 3 8 8" xfId="6084"/>
    <cellStyle name="Обычный 3 4 3 8 8 2" xfId="44880"/>
    <cellStyle name="Обычный 3 4 3 8 9" xfId="6085"/>
    <cellStyle name="Обычный 3 4 3 8 9 2" xfId="44881"/>
    <cellStyle name="Обычный 3 4 3 9" xfId="6086"/>
    <cellStyle name="Обычный 3 4 3 9 2" xfId="44882"/>
    <cellStyle name="Обычный 3 4 30" xfId="44883"/>
    <cellStyle name="Обычный 3 4 4" xfId="6087"/>
    <cellStyle name="Обычный 3 4 4 10" xfId="6088"/>
    <cellStyle name="Обычный 3 4 4 10 2" xfId="44884"/>
    <cellStyle name="Обычный 3 4 4 11" xfId="6089"/>
    <cellStyle name="Обычный 3 4 4 11 2" xfId="44885"/>
    <cellStyle name="Обычный 3 4 4 12" xfId="6090"/>
    <cellStyle name="Обычный 3 4 4 12 2" xfId="44886"/>
    <cellStyle name="Обычный 3 4 4 13" xfId="6091"/>
    <cellStyle name="Обычный 3 4 4 13 2" xfId="44887"/>
    <cellStyle name="Обычный 3 4 4 14" xfId="6092"/>
    <cellStyle name="Обычный 3 4 4 14 2" xfId="44888"/>
    <cellStyle name="Обычный 3 4 4 15" xfId="6093"/>
    <cellStyle name="Обычный 3 4 4 15 2" xfId="44889"/>
    <cellStyle name="Обычный 3 4 4 16" xfId="6094"/>
    <cellStyle name="Обычный 3 4 4 16 2" xfId="44890"/>
    <cellStyle name="Обычный 3 4 4 17" xfId="6095"/>
    <cellStyle name="Обычный 3 4 4 17 2" xfId="44891"/>
    <cellStyle name="Обычный 3 4 4 18" xfId="6096"/>
    <cellStyle name="Обычный 3 4 4 18 2" xfId="44892"/>
    <cellStyle name="Обычный 3 4 4 19" xfId="6097"/>
    <cellStyle name="Обычный 3 4 4 19 2" xfId="44893"/>
    <cellStyle name="Обычный 3 4 4 2" xfId="6098"/>
    <cellStyle name="Обычный 3 4 4 2 10" xfId="6099"/>
    <cellStyle name="Обычный 3 4 4 2 10 2" xfId="44894"/>
    <cellStyle name="Обычный 3 4 4 2 11" xfId="6100"/>
    <cellStyle name="Обычный 3 4 4 2 11 2" xfId="44895"/>
    <cellStyle name="Обычный 3 4 4 2 12" xfId="6101"/>
    <cellStyle name="Обычный 3 4 4 2 12 2" xfId="44896"/>
    <cellStyle name="Обычный 3 4 4 2 13" xfId="6102"/>
    <cellStyle name="Обычный 3 4 4 2 13 2" xfId="44897"/>
    <cellStyle name="Обычный 3 4 4 2 14" xfId="6103"/>
    <cellStyle name="Обычный 3 4 4 2 14 2" xfId="44898"/>
    <cellStyle name="Обычный 3 4 4 2 15" xfId="6104"/>
    <cellStyle name="Обычный 3 4 4 2 15 2" xfId="44899"/>
    <cellStyle name="Обычный 3 4 4 2 16" xfId="6105"/>
    <cellStyle name="Обычный 3 4 4 2 16 2" xfId="44900"/>
    <cellStyle name="Обычный 3 4 4 2 17" xfId="44901"/>
    <cellStyle name="Обычный 3 4 4 2 2" xfId="6106"/>
    <cellStyle name="Обычный 3 4 4 2 2 2" xfId="44902"/>
    <cellStyle name="Обычный 3 4 4 2 3" xfId="6107"/>
    <cellStyle name="Обычный 3 4 4 2 3 2" xfId="44903"/>
    <cellStyle name="Обычный 3 4 4 2 4" xfId="6108"/>
    <cellStyle name="Обычный 3 4 4 2 4 2" xfId="44904"/>
    <cellStyle name="Обычный 3 4 4 2 5" xfId="6109"/>
    <cellStyle name="Обычный 3 4 4 2 5 2" xfId="44905"/>
    <cellStyle name="Обычный 3 4 4 2 6" xfId="6110"/>
    <cellStyle name="Обычный 3 4 4 2 6 2" xfId="44906"/>
    <cellStyle name="Обычный 3 4 4 2 7" xfId="6111"/>
    <cellStyle name="Обычный 3 4 4 2 7 2" xfId="44907"/>
    <cellStyle name="Обычный 3 4 4 2 8" xfId="6112"/>
    <cellStyle name="Обычный 3 4 4 2 8 2" xfId="44908"/>
    <cellStyle name="Обычный 3 4 4 2 9" xfId="6113"/>
    <cellStyle name="Обычный 3 4 4 2 9 2" xfId="44909"/>
    <cellStyle name="Обычный 3 4 4 20" xfId="6114"/>
    <cellStyle name="Обычный 3 4 4 20 2" xfId="44910"/>
    <cellStyle name="Обычный 3 4 4 21" xfId="6115"/>
    <cellStyle name="Обычный 3 4 4 21 2" xfId="44911"/>
    <cellStyle name="Обычный 3 4 4 22" xfId="6116"/>
    <cellStyle name="Обычный 3 4 4 22 2" xfId="44912"/>
    <cellStyle name="Обычный 3 4 4 23" xfId="6117"/>
    <cellStyle name="Обычный 3 4 4 23 2" xfId="44913"/>
    <cellStyle name="Обычный 3 4 4 24" xfId="6118"/>
    <cellStyle name="Обычный 3 4 4 24 2" xfId="44914"/>
    <cellStyle name="Обычный 3 4 4 25" xfId="6119"/>
    <cellStyle name="Обычный 3 4 4 25 2" xfId="44915"/>
    <cellStyle name="Обычный 3 4 4 26" xfId="44916"/>
    <cellStyle name="Обычный 3 4 4 3" xfId="6120"/>
    <cellStyle name="Обычный 3 4 4 3 10" xfId="6121"/>
    <cellStyle name="Обычный 3 4 4 3 10 2" xfId="44917"/>
    <cellStyle name="Обычный 3 4 4 3 11" xfId="6122"/>
    <cellStyle name="Обычный 3 4 4 3 11 2" xfId="44918"/>
    <cellStyle name="Обычный 3 4 4 3 12" xfId="6123"/>
    <cellStyle name="Обычный 3 4 4 3 12 2" xfId="44919"/>
    <cellStyle name="Обычный 3 4 4 3 13" xfId="6124"/>
    <cellStyle name="Обычный 3 4 4 3 13 2" xfId="44920"/>
    <cellStyle name="Обычный 3 4 4 3 14" xfId="6125"/>
    <cellStyle name="Обычный 3 4 4 3 14 2" xfId="44921"/>
    <cellStyle name="Обычный 3 4 4 3 15" xfId="6126"/>
    <cellStyle name="Обычный 3 4 4 3 15 2" xfId="44922"/>
    <cellStyle name="Обычный 3 4 4 3 16" xfId="6127"/>
    <cellStyle name="Обычный 3 4 4 3 16 2" xfId="44923"/>
    <cellStyle name="Обычный 3 4 4 3 17" xfId="44924"/>
    <cellStyle name="Обычный 3 4 4 3 2" xfId="6128"/>
    <cellStyle name="Обычный 3 4 4 3 2 2" xfId="44925"/>
    <cellStyle name="Обычный 3 4 4 3 3" xfId="6129"/>
    <cellStyle name="Обычный 3 4 4 3 3 2" xfId="44926"/>
    <cellStyle name="Обычный 3 4 4 3 4" xfId="6130"/>
    <cellStyle name="Обычный 3 4 4 3 4 2" xfId="44927"/>
    <cellStyle name="Обычный 3 4 4 3 5" xfId="6131"/>
    <cellStyle name="Обычный 3 4 4 3 5 2" xfId="44928"/>
    <cellStyle name="Обычный 3 4 4 3 6" xfId="6132"/>
    <cellStyle name="Обычный 3 4 4 3 6 2" xfId="44929"/>
    <cellStyle name="Обычный 3 4 4 3 7" xfId="6133"/>
    <cellStyle name="Обычный 3 4 4 3 7 2" xfId="44930"/>
    <cellStyle name="Обычный 3 4 4 3 8" xfId="6134"/>
    <cellStyle name="Обычный 3 4 4 3 8 2" xfId="44931"/>
    <cellStyle name="Обычный 3 4 4 3 9" xfId="6135"/>
    <cellStyle name="Обычный 3 4 4 3 9 2" xfId="44932"/>
    <cellStyle name="Обычный 3 4 4 4" xfId="6136"/>
    <cellStyle name="Обычный 3 4 4 4 10" xfId="6137"/>
    <cellStyle name="Обычный 3 4 4 4 10 2" xfId="44933"/>
    <cellStyle name="Обычный 3 4 4 4 11" xfId="6138"/>
    <cellStyle name="Обычный 3 4 4 4 11 2" xfId="44934"/>
    <cellStyle name="Обычный 3 4 4 4 12" xfId="6139"/>
    <cellStyle name="Обычный 3 4 4 4 12 2" xfId="44935"/>
    <cellStyle name="Обычный 3 4 4 4 13" xfId="6140"/>
    <cellStyle name="Обычный 3 4 4 4 13 2" xfId="44936"/>
    <cellStyle name="Обычный 3 4 4 4 14" xfId="6141"/>
    <cellStyle name="Обычный 3 4 4 4 14 2" xfId="44937"/>
    <cellStyle name="Обычный 3 4 4 4 15" xfId="6142"/>
    <cellStyle name="Обычный 3 4 4 4 15 2" xfId="44938"/>
    <cellStyle name="Обычный 3 4 4 4 16" xfId="6143"/>
    <cellStyle name="Обычный 3 4 4 4 16 2" xfId="44939"/>
    <cellStyle name="Обычный 3 4 4 4 17" xfId="44940"/>
    <cellStyle name="Обычный 3 4 4 4 2" xfId="6144"/>
    <cellStyle name="Обычный 3 4 4 4 2 2" xfId="44941"/>
    <cellStyle name="Обычный 3 4 4 4 3" xfId="6145"/>
    <cellStyle name="Обычный 3 4 4 4 3 2" xfId="44942"/>
    <cellStyle name="Обычный 3 4 4 4 4" xfId="6146"/>
    <cellStyle name="Обычный 3 4 4 4 4 2" xfId="44943"/>
    <cellStyle name="Обычный 3 4 4 4 5" xfId="6147"/>
    <cellStyle name="Обычный 3 4 4 4 5 2" xfId="44944"/>
    <cellStyle name="Обычный 3 4 4 4 6" xfId="6148"/>
    <cellStyle name="Обычный 3 4 4 4 6 2" xfId="44945"/>
    <cellStyle name="Обычный 3 4 4 4 7" xfId="6149"/>
    <cellStyle name="Обычный 3 4 4 4 7 2" xfId="44946"/>
    <cellStyle name="Обычный 3 4 4 4 8" xfId="6150"/>
    <cellStyle name="Обычный 3 4 4 4 8 2" xfId="44947"/>
    <cellStyle name="Обычный 3 4 4 4 9" xfId="6151"/>
    <cellStyle name="Обычный 3 4 4 4 9 2" xfId="44948"/>
    <cellStyle name="Обычный 3 4 4 5" xfId="6152"/>
    <cellStyle name="Обычный 3 4 4 5 10" xfId="6153"/>
    <cellStyle name="Обычный 3 4 4 5 10 2" xfId="44949"/>
    <cellStyle name="Обычный 3 4 4 5 11" xfId="6154"/>
    <cellStyle name="Обычный 3 4 4 5 11 2" xfId="44950"/>
    <cellStyle name="Обычный 3 4 4 5 12" xfId="6155"/>
    <cellStyle name="Обычный 3 4 4 5 12 2" xfId="44951"/>
    <cellStyle name="Обычный 3 4 4 5 13" xfId="6156"/>
    <cellStyle name="Обычный 3 4 4 5 13 2" xfId="44952"/>
    <cellStyle name="Обычный 3 4 4 5 14" xfId="6157"/>
    <cellStyle name="Обычный 3 4 4 5 14 2" xfId="44953"/>
    <cellStyle name="Обычный 3 4 4 5 15" xfId="6158"/>
    <cellStyle name="Обычный 3 4 4 5 15 2" xfId="44954"/>
    <cellStyle name="Обычный 3 4 4 5 16" xfId="6159"/>
    <cellStyle name="Обычный 3 4 4 5 16 2" xfId="44955"/>
    <cellStyle name="Обычный 3 4 4 5 17" xfId="44956"/>
    <cellStyle name="Обычный 3 4 4 5 2" xfId="6160"/>
    <cellStyle name="Обычный 3 4 4 5 2 2" xfId="44957"/>
    <cellStyle name="Обычный 3 4 4 5 3" xfId="6161"/>
    <cellStyle name="Обычный 3 4 4 5 3 2" xfId="44958"/>
    <cellStyle name="Обычный 3 4 4 5 4" xfId="6162"/>
    <cellStyle name="Обычный 3 4 4 5 4 2" xfId="44959"/>
    <cellStyle name="Обычный 3 4 4 5 5" xfId="6163"/>
    <cellStyle name="Обычный 3 4 4 5 5 2" xfId="44960"/>
    <cellStyle name="Обычный 3 4 4 5 6" xfId="6164"/>
    <cellStyle name="Обычный 3 4 4 5 6 2" xfId="44961"/>
    <cellStyle name="Обычный 3 4 4 5 7" xfId="6165"/>
    <cellStyle name="Обычный 3 4 4 5 7 2" xfId="44962"/>
    <cellStyle name="Обычный 3 4 4 5 8" xfId="6166"/>
    <cellStyle name="Обычный 3 4 4 5 8 2" xfId="44963"/>
    <cellStyle name="Обычный 3 4 4 5 9" xfId="6167"/>
    <cellStyle name="Обычный 3 4 4 5 9 2" xfId="44964"/>
    <cellStyle name="Обычный 3 4 4 6" xfId="6168"/>
    <cellStyle name="Обычный 3 4 4 6 10" xfId="6169"/>
    <cellStyle name="Обычный 3 4 4 6 10 2" xfId="44965"/>
    <cellStyle name="Обычный 3 4 4 6 11" xfId="6170"/>
    <cellStyle name="Обычный 3 4 4 6 11 2" xfId="44966"/>
    <cellStyle name="Обычный 3 4 4 6 12" xfId="6171"/>
    <cellStyle name="Обычный 3 4 4 6 12 2" xfId="44967"/>
    <cellStyle name="Обычный 3 4 4 6 13" xfId="6172"/>
    <cellStyle name="Обычный 3 4 4 6 13 2" xfId="44968"/>
    <cellStyle name="Обычный 3 4 4 6 14" xfId="6173"/>
    <cellStyle name="Обычный 3 4 4 6 14 2" xfId="44969"/>
    <cellStyle name="Обычный 3 4 4 6 15" xfId="6174"/>
    <cellStyle name="Обычный 3 4 4 6 15 2" xfId="44970"/>
    <cellStyle name="Обычный 3 4 4 6 16" xfId="6175"/>
    <cellStyle name="Обычный 3 4 4 6 16 2" xfId="44971"/>
    <cellStyle name="Обычный 3 4 4 6 17" xfId="44972"/>
    <cellStyle name="Обычный 3 4 4 6 2" xfId="6176"/>
    <cellStyle name="Обычный 3 4 4 6 2 2" xfId="44973"/>
    <cellStyle name="Обычный 3 4 4 6 3" xfId="6177"/>
    <cellStyle name="Обычный 3 4 4 6 3 2" xfId="44974"/>
    <cellStyle name="Обычный 3 4 4 6 4" xfId="6178"/>
    <cellStyle name="Обычный 3 4 4 6 4 2" xfId="44975"/>
    <cellStyle name="Обычный 3 4 4 6 5" xfId="6179"/>
    <cellStyle name="Обычный 3 4 4 6 5 2" xfId="44976"/>
    <cellStyle name="Обычный 3 4 4 6 6" xfId="6180"/>
    <cellStyle name="Обычный 3 4 4 6 6 2" xfId="44977"/>
    <cellStyle name="Обычный 3 4 4 6 7" xfId="6181"/>
    <cellStyle name="Обычный 3 4 4 6 7 2" xfId="44978"/>
    <cellStyle name="Обычный 3 4 4 6 8" xfId="6182"/>
    <cellStyle name="Обычный 3 4 4 6 8 2" xfId="44979"/>
    <cellStyle name="Обычный 3 4 4 6 9" xfId="6183"/>
    <cellStyle name="Обычный 3 4 4 6 9 2" xfId="44980"/>
    <cellStyle name="Обычный 3 4 4 7" xfId="6184"/>
    <cellStyle name="Обычный 3 4 4 7 10" xfId="6185"/>
    <cellStyle name="Обычный 3 4 4 7 10 2" xfId="44981"/>
    <cellStyle name="Обычный 3 4 4 7 11" xfId="6186"/>
    <cellStyle name="Обычный 3 4 4 7 11 2" xfId="44982"/>
    <cellStyle name="Обычный 3 4 4 7 12" xfId="6187"/>
    <cellStyle name="Обычный 3 4 4 7 12 2" xfId="44983"/>
    <cellStyle name="Обычный 3 4 4 7 13" xfId="6188"/>
    <cellStyle name="Обычный 3 4 4 7 13 2" xfId="44984"/>
    <cellStyle name="Обычный 3 4 4 7 14" xfId="6189"/>
    <cellStyle name="Обычный 3 4 4 7 14 2" xfId="44985"/>
    <cellStyle name="Обычный 3 4 4 7 15" xfId="6190"/>
    <cellStyle name="Обычный 3 4 4 7 15 2" xfId="44986"/>
    <cellStyle name="Обычный 3 4 4 7 16" xfId="6191"/>
    <cellStyle name="Обычный 3 4 4 7 16 2" xfId="44987"/>
    <cellStyle name="Обычный 3 4 4 7 17" xfId="44988"/>
    <cellStyle name="Обычный 3 4 4 7 2" xfId="6192"/>
    <cellStyle name="Обычный 3 4 4 7 2 2" xfId="44989"/>
    <cellStyle name="Обычный 3 4 4 7 3" xfId="6193"/>
    <cellStyle name="Обычный 3 4 4 7 3 2" xfId="44990"/>
    <cellStyle name="Обычный 3 4 4 7 4" xfId="6194"/>
    <cellStyle name="Обычный 3 4 4 7 4 2" xfId="44991"/>
    <cellStyle name="Обычный 3 4 4 7 5" xfId="6195"/>
    <cellStyle name="Обычный 3 4 4 7 5 2" xfId="44992"/>
    <cellStyle name="Обычный 3 4 4 7 6" xfId="6196"/>
    <cellStyle name="Обычный 3 4 4 7 6 2" xfId="44993"/>
    <cellStyle name="Обычный 3 4 4 7 7" xfId="6197"/>
    <cellStyle name="Обычный 3 4 4 7 7 2" xfId="44994"/>
    <cellStyle name="Обычный 3 4 4 7 8" xfId="6198"/>
    <cellStyle name="Обычный 3 4 4 7 8 2" xfId="44995"/>
    <cellStyle name="Обычный 3 4 4 7 9" xfId="6199"/>
    <cellStyle name="Обычный 3 4 4 7 9 2" xfId="44996"/>
    <cellStyle name="Обычный 3 4 4 8" xfId="6200"/>
    <cellStyle name="Обычный 3 4 4 8 10" xfId="6201"/>
    <cellStyle name="Обычный 3 4 4 8 10 2" xfId="44997"/>
    <cellStyle name="Обычный 3 4 4 8 11" xfId="6202"/>
    <cellStyle name="Обычный 3 4 4 8 11 2" xfId="44998"/>
    <cellStyle name="Обычный 3 4 4 8 12" xfId="6203"/>
    <cellStyle name="Обычный 3 4 4 8 12 2" xfId="44999"/>
    <cellStyle name="Обычный 3 4 4 8 13" xfId="6204"/>
    <cellStyle name="Обычный 3 4 4 8 13 2" xfId="45000"/>
    <cellStyle name="Обычный 3 4 4 8 14" xfId="6205"/>
    <cellStyle name="Обычный 3 4 4 8 14 2" xfId="45001"/>
    <cellStyle name="Обычный 3 4 4 8 15" xfId="6206"/>
    <cellStyle name="Обычный 3 4 4 8 15 2" xfId="45002"/>
    <cellStyle name="Обычный 3 4 4 8 16" xfId="6207"/>
    <cellStyle name="Обычный 3 4 4 8 16 2" xfId="45003"/>
    <cellStyle name="Обычный 3 4 4 8 17" xfId="45004"/>
    <cellStyle name="Обычный 3 4 4 8 2" xfId="6208"/>
    <cellStyle name="Обычный 3 4 4 8 2 2" xfId="45005"/>
    <cellStyle name="Обычный 3 4 4 8 3" xfId="6209"/>
    <cellStyle name="Обычный 3 4 4 8 3 2" xfId="45006"/>
    <cellStyle name="Обычный 3 4 4 8 4" xfId="6210"/>
    <cellStyle name="Обычный 3 4 4 8 4 2" xfId="45007"/>
    <cellStyle name="Обычный 3 4 4 8 5" xfId="6211"/>
    <cellStyle name="Обычный 3 4 4 8 5 2" xfId="45008"/>
    <cellStyle name="Обычный 3 4 4 8 6" xfId="6212"/>
    <cellStyle name="Обычный 3 4 4 8 6 2" xfId="45009"/>
    <cellStyle name="Обычный 3 4 4 8 7" xfId="6213"/>
    <cellStyle name="Обычный 3 4 4 8 7 2" xfId="45010"/>
    <cellStyle name="Обычный 3 4 4 8 8" xfId="6214"/>
    <cellStyle name="Обычный 3 4 4 8 8 2" xfId="45011"/>
    <cellStyle name="Обычный 3 4 4 8 9" xfId="6215"/>
    <cellStyle name="Обычный 3 4 4 8 9 2" xfId="45012"/>
    <cellStyle name="Обычный 3 4 4 9" xfId="6216"/>
    <cellStyle name="Обычный 3 4 4 9 2" xfId="45013"/>
    <cellStyle name="Обычный 3 4 5" xfId="6217"/>
    <cellStyle name="Обычный 3 4 5 10" xfId="6218"/>
    <cellStyle name="Обычный 3 4 5 10 2" xfId="45014"/>
    <cellStyle name="Обычный 3 4 5 11" xfId="6219"/>
    <cellStyle name="Обычный 3 4 5 11 2" xfId="45015"/>
    <cellStyle name="Обычный 3 4 5 12" xfId="6220"/>
    <cellStyle name="Обычный 3 4 5 12 2" xfId="45016"/>
    <cellStyle name="Обычный 3 4 5 13" xfId="6221"/>
    <cellStyle name="Обычный 3 4 5 13 2" xfId="45017"/>
    <cellStyle name="Обычный 3 4 5 14" xfId="6222"/>
    <cellStyle name="Обычный 3 4 5 14 2" xfId="45018"/>
    <cellStyle name="Обычный 3 4 5 15" xfId="6223"/>
    <cellStyle name="Обычный 3 4 5 15 2" xfId="45019"/>
    <cellStyle name="Обычный 3 4 5 16" xfId="6224"/>
    <cellStyle name="Обычный 3 4 5 16 2" xfId="45020"/>
    <cellStyle name="Обычный 3 4 5 17" xfId="45021"/>
    <cellStyle name="Обычный 3 4 5 2" xfId="6225"/>
    <cellStyle name="Обычный 3 4 5 2 2" xfId="45022"/>
    <cellStyle name="Обычный 3 4 5 3" xfId="6226"/>
    <cellStyle name="Обычный 3 4 5 3 2" xfId="45023"/>
    <cellStyle name="Обычный 3 4 5 4" xfId="6227"/>
    <cellStyle name="Обычный 3 4 5 4 2" xfId="45024"/>
    <cellStyle name="Обычный 3 4 5 5" xfId="6228"/>
    <cellStyle name="Обычный 3 4 5 5 2" xfId="45025"/>
    <cellStyle name="Обычный 3 4 5 6" xfId="6229"/>
    <cellStyle name="Обычный 3 4 5 6 2" xfId="45026"/>
    <cellStyle name="Обычный 3 4 5 7" xfId="6230"/>
    <cellStyle name="Обычный 3 4 5 7 2" xfId="45027"/>
    <cellStyle name="Обычный 3 4 5 8" xfId="6231"/>
    <cellStyle name="Обычный 3 4 5 8 2" xfId="45028"/>
    <cellStyle name="Обычный 3 4 5 9" xfId="6232"/>
    <cellStyle name="Обычный 3 4 5 9 2" xfId="45029"/>
    <cellStyle name="Обычный 3 4 6" xfId="6233"/>
    <cellStyle name="Обычный 3 4 6 10" xfId="6234"/>
    <cellStyle name="Обычный 3 4 6 10 2" xfId="45030"/>
    <cellStyle name="Обычный 3 4 6 11" xfId="6235"/>
    <cellStyle name="Обычный 3 4 6 11 2" xfId="45031"/>
    <cellStyle name="Обычный 3 4 6 12" xfId="6236"/>
    <cellStyle name="Обычный 3 4 6 12 2" xfId="45032"/>
    <cellStyle name="Обычный 3 4 6 13" xfId="6237"/>
    <cellStyle name="Обычный 3 4 6 13 2" xfId="45033"/>
    <cellStyle name="Обычный 3 4 6 14" xfId="6238"/>
    <cellStyle name="Обычный 3 4 6 14 2" xfId="45034"/>
    <cellStyle name="Обычный 3 4 6 15" xfId="6239"/>
    <cellStyle name="Обычный 3 4 6 15 2" xfId="45035"/>
    <cellStyle name="Обычный 3 4 6 16" xfId="6240"/>
    <cellStyle name="Обычный 3 4 6 16 2" xfId="45036"/>
    <cellStyle name="Обычный 3 4 6 17" xfId="45037"/>
    <cellStyle name="Обычный 3 4 6 2" xfId="6241"/>
    <cellStyle name="Обычный 3 4 6 2 2" xfId="45038"/>
    <cellStyle name="Обычный 3 4 6 3" xfId="6242"/>
    <cellStyle name="Обычный 3 4 6 3 2" xfId="45039"/>
    <cellStyle name="Обычный 3 4 6 4" xfId="6243"/>
    <cellStyle name="Обычный 3 4 6 4 2" xfId="45040"/>
    <cellStyle name="Обычный 3 4 6 5" xfId="6244"/>
    <cellStyle name="Обычный 3 4 6 5 2" xfId="45041"/>
    <cellStyle name="Обычный 3 4 6 6" xfId="6245"/>
    <cellStyle name="Обычный 3 4 6 6 2" xfId="45042"/>
    <cellStyle name="Обычный 3 4 6 7" xfId="6246"/>
    <cellStyle name="Обычный 3 4 6 7 2" xfId="45043"/>
    <cellStyle name="Обычный 3 4 6 8" xfId="6247"/>
    <cellStyle name="Обычный 3 4 6 8 2" xfId="45044"/>
    <cellStyle name="Обычный 3 4 6 9" xfId="6248"/>
    <cellStyle name="Обычный 3 4 6 9 2" xfId="45045"/>
    <cellStyle name="Обычный 3 4 7" xfId="6249"/>
    <cellStyle name="Обычный 3 4 7 10" xfId="6250"/>
    <cellStyle name="Обычный 3 4 7 10 2" xfId="45046"/>
    <cellStyle name="Обычный 3 4 7 11" xfId="6251"/>
    <cellStyle name="Обычный 3 4 7 11 2" xfId="45047"/>
    <cellStyle name="Обычный 3 4 7 12" xfId="6252"/>
    <cellStyle name="Обычный 3 4 7 12 2" xfId="45048"/>
    <cellStyle name="Обычный 3 4 7 13" xfId="6253"/>
    <cellStyle name="Обычный 3 4 7 13 2" xfId="45049"/>
    <cellStyle name="Обычный 3 4 7 14" xfId="6254"/>
    <cellStyle name="Обычный 3 4 7 14 2" xfId="45050"/>
    <cellStyle name="Обычный 3 4 7 15" xfId="6255"/>
    <cellStyle name="Обычный 3 4 7 15 2" xfId="45051"/>
    <cellStyle name="Обычный 3 4 7 16" xfId="6256"/>
    <cellStyle name="Обычный 3 4 7 16 2" xfId="45052"/>
    <cellStyle name="Обычный 3 4 7 17" xfId="45053"/>
    <cellStyle name="Обычный 3 4 7 2" xfId="6257"/>
    <cellStyle name="Обычный 3 4 7 2 2" xfId="45054"/>
    <cellStyle name="Обычный 3 4 7 3" xfId="6258"/>
    <cellStyle name="Обычный 3 4 7 3 2" xfId="45055"/>
    <cellStyle name="Обычный 3 4 7 4" xfId="6259"/>
    <cellStyle name="Обычный 3 4 7 4 2" xfId="45056"/>
    <cellStyle name="Обычный 3 4 7 5" xfId="6260"/>
    <cellStyle name="Обычный 3 4 7 5 2" xfId="45057"/>
    <cellStyle name="Обычный 3 4 7 6" xfId="6261"/>
    <cellStyle name="Обычный 3 4 7 6 2" xfId="45058"/>
    <cellStyle name="Обычный 3 4 7 7" xfId="6262"/>
    <cellStyle name="Обычный 3 4 7 7 2" xfId="45059"/>
    <cellStyle name="Обычный 3 4 7 8" xfId="6263"/>
    <cellStyle name="Обычный 3 4 7 8 2" xfId="45060"/>
    <cellStyle name="Обычный 3 4 7 9" xfId="6264"/>
    <cellStyle name="Обычный 3 4 7 9 2" xfId="45061"/>
    <cellStyle name="Обычный 3 4 8" xfId="6265"/>
    <cellStyle name="Обычный 3 4 8 10" xfId="6266"/>
    <cellStyle name="Обычный 3 4 8 10 2" xfId="45062"/>
    <cellStyle name="Обычный 3 4 8 11" xfId="6267"/>
    <cellStyle name="Обычный 3 4 8 11 2" xfId="45063"/>
    <cellStyle name="Обычный 3 4 8 12" xfId="6268"/>
    <cellStyle name="Обычный 3 4 8 12 2" xfId="45064"/>
    <cellStyle name="Обычный 3 4 8 13" xfId="6269"/>
    <cellStyle name="Обычный 3 4 8 13 2" xfId="45065"/>
    <cellStyle name="Обычный 3 4 8 14" xfId="6270"/>
    <cellStyle name="Обычный 3 4 8 14 2" xfId="45066"/>
    <cellStyle name="Обычный 3 4 8 15" xfId="6271"/>
    <cellStyle name="Обычный 3 4 8 15 2" xfId="45067"/>
    <cellStyle name="Обычный 3 4 8 16" xfId="6272"/>
    <cellStyle name="Обычный 3 4 8 16 2" xfId="45068"/>
    <cellStyle name="Обычный 3 4 8 17" xfId="45069"/>
    <cellStyle name="Обычный 3 4 8 2" xfId="6273"/>
    <cellStyle name="Обычный 3 4 8 2 2" xfId="45070"/>
    <cellStyle name="Обычный 3 4 8 3" xfId="6274"/>
    <cellStyle name="Обычный 3 4 8 3 2" xfId="45071"/>
    <cellStyle name="Обычный 3 4 8 4" xfId="6275"/>
    <cellStyle name="Обычный 3 4 8 4 2" xfId="45072"/>
    <cellStyle name="Обычный 3 4 8 5" xfId="6276"/>
    <cellStyle name="Обычный 3 4 8 5 2" xfId="45073"/>
    <cellStyle name="Обычный 3 4 8 6" xfId="6277"/>
    <cellStyle name="Обычный 3 4 8 6 2" xfId="45074"/>
    <cellStyle name="Обычный 3 4 8 7" xfId="6278"/>
    <cellStyle name="Обычный 3 4 8 7 2" xfId="45075"/>
    <cellStyle name="Обычный 3 4 8 8" xfId="6279"/>
    <cellStyle name="Обычный 3 4 8 8 2" xfId="45076"/>
    <cellStyle name="Обычный 3 4 8 9" xfId="6280"/>
    <cellStyle name="Обычный 3 4 8 9 2" xfId="45077"/>
    <cellStyle name="Обычный 3 4 9" xfId="6281"/>
    <cellStyle name="Обычный 3 4 9 10" xfId="6282"/>
    <cellStyle name="Обычный 3 4 9 10 2" xfId="45078"/>
    <cellStyle name="Обычный 3 4 9 11" xfId="6283"/>
    <cellStyle name="Обычный 3 4 9 11 2" xfId="45079"/>
    <cellStyle name="Обычный 3 4 9 12" xfId="6284"/>
    <cellStyle name="Обычный 3 4 9 12 2" xfId="45080"/>
    <cellStyle name="Обычный 3 4 9 13" xfId="6285"/>
    <cellStyle name="Обычный 3 4 9 13 2" xfId="45081"/>
    <cellStyle name="Обычный 3 4 9 14" xfId="6286"/>
    <cellStyle name="Обычный 3 4 9 14 2" xfId="45082"/>
    <cellStyle name="Обычный 3 4 9 15" xfId="6287"/>
    <cellStyle name="Обычный 3 4 9 15 2" xfId="45083"/>
    <cellStyle name="Обычный 3 4 9 16" xfId="6288"/>
    <cellStyle name="Обычный 3 4 9 16 2" xfId="45084"/>
    <cellStyle name="Обычный 3 4 9 17" xfId="45085"/>
    <cellStyle name="Обычный 3 4 9 2" xfId="6289"/>
    <cellStyle name="Обычный 3 4 9 2 2" xfId="45086"/>
    <cellStyle name="Обычный 3 4 9 3" xfId="6290"/>
    <cellStyle name="Обычный 3 4 9 3 2" xfId="45087"/>
    <cellStyle name="Обычный 3 4 9 4" xfId="6291"/>
    <cellStyle name="Обычный 3 4 9 4 2" xfId="45088"/>
    <cellStyle name="Обычный 3 4 9 5" xfId="6292"/>
    <cellStyle name="Обычный 3 4 9 5 2" xfId="45089"/>
    <cellStyle name="Обычный 3 4 9 6" xfId="6293"/>
    <cellStyle name="Обычный 3 4 9 6 2" xfId="45090"/>
    <cellStyle name="Обычный 3 4 9 7" xfId="6294"/>
    <cellStyle name="Обычный 3 4 9 7 2" xfId="45091"/>
    <cellStyle name="Обычный 3 4 9 8" xfId="6295"/>
    <cellStyle name="Обычный 3 4 9 8 2" xfId="45092"/>
    <cellStyle name="Обычный 3 4 9 9" xfId="6296"/>
    <cellStyle name="Обычный 3 4 9 9 2" xfId="45093"/>
    <cellStyle name="Обычный 3 4_Карта сбора НВВ РЭ 1 полугодие" xfId="45094"/>
    <cellStyle name="Обычный 3 5" xfId="528"/>
    <cellStyle name="Обычный 3 5 10" xfId="6297"/>
    <cellStyle name="Обычный 3 5 10 2" xfId="45095"/>
    <cellStyle name="Обычный 3 5 11" xfId="6298"/>
    <cellStyle name="Обычный 3 5 11 2" xfId="45096"/>
    <cellStyle name="Обычный 3 5 12" xfId="6299"/>
    <cellStyle name="Обычный 3 5 12 2" xfId="45097"/>
    <cellStyle name="Обычный 3 5 13" xfId="6300"/>
    <cellStyle name="Обычный 3 5 13 2" xfId="45098"/>
    <cellStyle name="Обычный 3 5 14" xfId="6301"/>
    <cellStyle name="Обычный 3 5 14 2" xfId="45099"/>
    <cellStyle name="Обычный 3 5 15" xfId="6302"/>
    <cellStyle name="Обычный 3 5 15 2" xfId="45100"/>
    <cellStyle name="Обычный 3 5 16" xfId="6303"/>
    <cellStyle name="Обычный 3 5 16 2" xfId="45101"/>
    <cellStyle name="Обычный 3 5 17" xfId="6304"/>
    <cellStyle name="Обычный 3 5 17 2" xfId="45102"/>
    <cellStyle name="Обычный 3 5 18" xfId="6305"/>
    <cellStyle name="Обычный 3 5 18 2" xfId="45103"/>
    <cellStyle name="Обычный 3 5 19" xfId="6306"/>
    <cellStyle name="Обычный 3 5 19 2" xfId="45104"/>
    <cellStyle name="Обычный 3 5 2" xfId="529"/>
    <cellStyle name="Обычный 3 5 2 10" xfId="6307"/>
    <cellStyle name="Обычный 3 5 2 10 2" xfId="45105"/>
    <cellStyle name="Обычный 3 5 2 11" xfId="6308"/>
    <cellStyle name="Обычный 3 5 2 11 2" xfId="45106"/>
    <cellStyle name="Обычный 3 5 2 12" xfId="6309"/>
    <cellStyle name="Обычный 3 5 2 12 2" xfId="45107"/>
    <cellStyle name="Обычный 3 5 2 13" xfId="6310"/>
    <cellStyle name="Обычный 3 5 2 13 2" xfId="45108"/>
    <cellStyle name="Обычный 3 5 2 14" xfId="6311"/>
    <cellStyle name="Обычный 3 5 2 14 2" xfId="45109"/>
    <cellStyle name="Обычный 3 5 2 15" xfId="6312"/>
    <cellStyle name="Обычный 3 5 2 15 2" xfId="45110"/>
    <cellStyle name="Обычный 3 5 2 16" xfId="6313"/>
    <cellStyle name="Обычный 3 5 2 16 2" xfId="45111"/>
    <cellStyle name="Обычный 3 5 2 17" xfId="45112"/>
    <cellStyle name="Обычный 3 5 2 2" xfId="6314"/>
    <cellStyle name="Обычный 3 5 2 2 2" xfId="45113"/>
    <cellStyle name="Обычный 3 5 2 3" xfId="6315"/>
    <cellStyle name="Обычный 3 5 2 3 2" xfId="45114"/>
    <cellStyle name="Обычный 3 5 2 4" xfId="6316"/>
    <cellStyle name="Обычный 3 5 2 4 2" xfId="45115"/>
    <cellStyle name="Обычный 3 5 2 5" xfId="6317"/>
    <cellStyle name="Обычный 3 5 2 5 2" xfId="45116"/>
    <cellStyle name="Обычный 3 5 2 6" xfId="6318"/>
    <cellStyle name="Обычный 3 5 2 6 2" xfId="45117"/>
    <cellStyle name="Обычный 3 5 2 7" xfId="6319"/>
    <cellStyle name="Обычный 3 5 2 7 2" xfId="45118"/>
    <cellStyle name="Обычный 3 5 2 8" xfId="6320"/>
    <cellStyle name="Обычный 3 5 2 8 2" xfId="45119"/>
    <cellStyle name="Обычный 3 5 2 9" xfId="6321"/>
    <cellStyle name="Обычный 3 5 2 9 2" xfId="45120"/>
    <cellStyle name="Обычный 3 5 2_Прил 1_8 Баланс" xfId="38254"/>
    <cellStyle name="Обычный 3 5 20" xfId="6322"/>
    <cellStyle name="Обычный 3 5 20 2" xfId="45121"/>
    <cellStyle name="Обычный 3 5 21" xfId="6323"/>
    <cellStyle name="Обычный 3 5 21 2" xfId="45122"/>
    <cellStyle name="Обычный 3 5 22" xfId="6324"/>
    <cellStyle name="Обычный 3 5 22 2" xfId="45123"/>
    <cellStyle name="Обычный 3 5 23" xfId="6325"/>
    <cellStyle name="Обычный 3 5 23 2" xfId="45124"/>
    <cellStyle name="Обычный 3 5 24" xfId="6326"/>
    <cellStyle name="Обычный 3 5 24 2" xfId="45125"/>
    <cellStyle name="Обычный 3 5 25" xfId="6327"/>
    <cellStyle name="Обычный 3 5 25 2" xfId="45126"/>
    <cellStyle name="Обычный 3 5 26" xfId="45127"/>
    <cellStyle name="Обычный 3 5 26 2" xfId="45128"/>
    <cellStyle name="Обычный 3 5 26_Карта сбора НВВ РЭ 1 полугодие" xfId="45129"/>
    <cellStyle name="Обычный 3 5 27" xfId="45130"/>
    <cellStyle name="Обычный 3 5 3" xfId="6328"/>
    <cellStyle name="Обычный 3 5 3 10" xfId="6329"/>
    <cellStyle name="Обычный 3 5 3 10 2" xfId="45131"/>
    <cellStyle name="Обычный 3 5 3 11" xfId="6330"/>
    <cellStyle name="Обычный 3 5 3 11 2" xfId="45132"/>
    <cellStyle name="Обычный 3 5 3 12" xfId="6331"/>
    <cellStyle name="Обычный 3 5 3 12 2" xfId="45133"/>
    <cellStyle name="Обычный 3 5 3 13" xfId="6332"/>
    <cellStyle name="Обычный 3 5 3 13 2" xfId="45134"/>
    <cellStyle name="Обычный 3 5 3 14" xfId="6333"/>
    <cellStyle name="Обычный 3 5 3 14 2" xfId="45135"/>
    <cellStyle name="Обычный 3 5 3 15" xfId="6334"/>
    <cellStyle name="Обычный 3 5 3 15 2" xfId="45136"/>
    <cellStyle name="Обычный 3 5 3 16" xfId="6335"/>
    <cellStyle name="Обычный 3 5 3 16 2" xfId="45137"/>
    <cellStyle name="Обычный 3 5 3 17" xfId="45138"/>
    <cellStyle name="Обычный 3 5 3 2" xfId="6336"/>
    <cellStyle name="Обычный 3 5 3 2 2" xfId="45139"/>
    <cellStyle name="Обычный 3 5 3 3" xfId="6337"/>
    <cellStyle name="Обычный 3 5 3 3 2" xfId="45140"/>
    <cellStyle name="Обычный 3 5 3 4" xfId="6338"/>
    <cellStyle name="Обычный 3 5 3 4 2" xfId="45141"/>
    <cellStyle name="Обычный 3 5 3 5" xfId="6339"/>
    <cellStyle name="Обычный 3 5 3 5 2" xfId="45142"/>
    <cellStyle name="Обычный 3 5 3 6" xfId="6340"/>
    <cellStyle name="Обычный 3 5 3 6 2" xfId="45143"/>
    <cellStyle name="Обычный 3 5 3 7" xfId="6341"/>
    <cellStyle name="Обычный 3 5 3 7 2" xfId="45144"/>
    <cellStyle name="Обычный 3 5 3 8" xfId="6342"/>
    <cellStyle name="Обычный 3 5 3 8 2" xfId="45145"/>
    <cellStyle name="Обычный 3 5 3 9" xfId="6343"/>
    <cellStyle name="Обычный 3 5 3 9 2" xfId="45146"/>
    <cellStyle name="Обычный 3 5 4" xfId="6344"/>
    <cellStyle name="Обычный 3 5 4 10" xfId="6345"/>
    <cellStyle name="Обычный 3 5 4 10 2" xfId="45147"/>
    <cellStyle name="Обычный 3 5 4 11" xfId="6346"/>
    <cellStyle name="Обычный 3 5 4 11 2" xfId="45148"/>
    <cellStyle name="Обычный 3 5 4 12" xfId="6347"/>
    <cellStyle name="Обычный 3 5 4 12 2" xfId="45149"/>
    <cellStyle name="Обычный 3 5 4 13" xfId="6348"/>
    <cellStyle name="Обычный 3 5 4 13 2" xfId="45150"/>
    <cellStyle name="Обычный 3 5 4 14" xfId="6349"/>
    <cellStyle name="Обычный 3 5 4 14 2" xfId="45151"/>
    <cellStyle name="Обычный 3 5 4 15" xfId="6350"/>
    <cellStyle name="Обычный 3 5 4 15 2" xfId="45152"/>
    <cellStyle name="Обычный 3 5 4 16" xfId="6351"/>
    <cellStyle name="Обычный 3 5 4 16 2" xfId="45153"/>
    <cellStyle name="Обычный 3 5 4 17" xfId="45154"/>
    <cellStyle name="Обычный 3 5 4 2" xfId="6352"/>
    <cellStyle name="Обычный 3 5 4 2 2" xfId="45155"/>
    <cellStyle name="Обычный 3 5 4 3" xfId="6353"/>
    <cellStyle name="Обычный 3 5 4 3 2" xfId="45156"/>
    <cellStyle name="Обычный 3 5 4 4" xfId="6354"/>
    <cellStyle name="Обычный 3 5 4 4 2" xfId="45157"/>
    <cellStyle name="Обычный 3 5 4 5" xfId="6355"/>
    <cellStyle name="Обычный 3 5 4 5 2" xfId="45158"/>
    <cellStyle name="Обычный 3 5 4 6" xfId="6356"/>
    <cellStyle name="Обычный 3 5 4 6 2" xfId="45159"/>
    <cellStyle name="Обычный 3 5 4 7" xfId="6357"/>
    <cellStyle name="Обычный 3 5 4 7 2" xfId="45160"/>
    <cellStyle name="Обычный 3 5 4 8" xfId="6358"/>
    <cellStyle name="Обычный 3 5 4 8 2" xfId="45161"/>
    <cellStyle name="Обычный 3 5 4 9" xfId="6359"/>
    <cellStyle name="Обычный 3 5 4 9 2" xfId="45162"/>
    <cellStyle name="Обычный 3 5 5" xfId="6360"/>
    <cellStyle name="Обычный 3 5 5 10" xfId="6361"/>
    <cellStyle name="Обычный 3 5 5 10 2" xfId="45163"/>
    <cellStyle name="Обычный 3 5 5 11" xfId="6362"/>
    <cellStyle name="Обычный 3 5 5 11 2" xfId="45164"/>
    <cellStyle name="Обычный 3 5 5 12" xfId="6363"/>
    <cellStyle name="Обычный 3 5 5 12 2" xfId="45165"/>
    <cellStyle name="Обычный 3 5 5 13" xfId="6364"/>
    <cellStyle name="Обычный 3 5 5 13 2" xfId="45166"/>
    <cellStyle name="Обычный 3 5 5 14" xfId="6365"/>
    <cellStyle name="Обычный 3 5 5 14 2" xfId="45167"/>
    <cellStyle name="Обычный 3 5 5 15" xfId="6366"/>
    <cellStyle name="Обычный 3 5 5 15 2" xfId="45168"/>
    <cellStyle name="Обычный 3 5 5 16" xfId="6367"/>
    <cellStyle name="Обычный 3 5 5 16 2" xfId="45169"/>
    <cellStyle name="Обычный 3 5 5 17" xfId="45170"/>
    <cellStyle name="Обычный 3 5 5 2" xfId="6368"/>
    <cellStyle name="Обычный 3 5 5 2 2" xfId="45171"/>
    <cellStyle name="Обычный 3 5 5 3" xfId="6369"/>
    <cellStyle name="Обычный 3 5 5 3 2" xfId="45172"/>
    <cellStyle name="Обычный 3 5 5 4" xfId="6370"/>
    <cellStyle name="Обычный 3 5 5 4 2" xfId="45173"/>
    <cellStyle name="Обычный 3 5 5 5" xfId="6371"/>
    <cellStyle name="Обычный 3 5 5 5 2" xfId="45174"/>
    <cellStyle name="Обычный 3 5 5 6" xfId="6372"/>
    <cellStyle name="Обычный 3 5 5 6 2" xfId="45175"/>
    <cellStyle name="Обычный 3 5 5 7" xfId="6373"/>
    <cellStyle name="Обычный 3 5 5 7 2" xfId="45176"/>
    <cellStyle name="Обычный 3 5 5 8" xfId="6374"/>
    <cellStyle name="Обычный 3 5 5 8 2" xfId="45177"/>
    <cellStyle name="Обычный 3 5 5 9" xfId="6375"/>
    <cellStyle name="Обычный 3 5 5 9 2" xfId="45178"/>
    <cellStyle name="Обычный 3 5 6" xfId="6376"/>
    <cellStyle name="Обычный 3 5 6 10" xfId="6377"/>
    <cellStyle name="Обычный 3 5 6 10 2" xfId="45179"/>
    <cellStyle name="Обычный 3 5 6 11" xfId="6378"/>
    <cellStyle name="Обычный 3 5 6 11 2" xfId="45180"/>
    <cellStyle name="Обычный 3 5 6 12" xfId="6379"/>
    <cellStyle name="Обычный 3 5 6 12 2" xfId="45181"/>
    <cellStyle name="Обычный 3 5 6 13" xfId="6380"/>
    <cellStyle name="Обычный 3 5 6 13 2" xfId="45182"/>
    <cellStyle name="Обычный 3 5 6 14" xfId="6381"/>
    <cellStyle name="Обычный 3 5 6 14 2" xfId="45183"/>
    <cellStyle name="Обычный 3 5 6 15" xfId="6382"/>
    <cellStyle name="Обычный 3 5 6 15 2" xfId="45184"/>
    <cellStyle name="Обычный 3 5 6 16" xfId="6383"/>
    <cellStyle name="Обычный 3 5 6 16 2" xfId="45185"/>
    <cellStyle name="Обычный 3 5 6 17" xfId="45186"/>
    <cellStyle name="Обычный 3 5 6 2" xfId="6384"/>
    <cellStyle name="Обычный 3 5 6 2 2" xfId="45187"/>
    <cellStyle name="Обычный 3 5 6 3" xfId="6385"/>
    <cellStyle name="Обычный 3 5 6 3 2" xfId="45188"/>
    <cellStyle name="Обычный 3 5 6 4" xfId="6386"/>
    <cellStyle name="Обычный 3 5 6 4 2" xfId="45189"/>
    <cellStyle name="Обычный 3 5 6 5" xfId="6387"/>
    <cellStyle name="Обычный 3 5 6 5 2" xfId="45190"/>
    <cellStyle name="Обычный 3 5 6 6" xfId="6388"/>
    <cellStyle name="Обычный 3 5 6 6 2" xfId="45191"/>
    <cellStyle name="Обычный 3 5 6 7" xfId="6389"/>
    <cellStyle name="Обычный 3 5 6 7 2" xfId="45192"/>
    <cellStyle name="Обычный 3 5 6 8" xfId="6390"/>
    <cellStyle name="Обычный 3 5 6 8 2" xfId="45193"/>
    <cellStyle name="Обычный 3 5 6 9" xfId="6391"/>
    <cellStyle name="Обычный 3 5 6 9 2" xfId="45194"/>
    <cellStyle name="Обычный 3 5 7" xfId="6392"/>
    <cellStyle name="Обычный 3 5 7 10" xfId="6393"/>
    <cellStyle name="Обычный 3 5 7 10 2" xfId="45195"/>
    <cellStyle name="Обычный 3 5 7 11" xfId="6394"/>
    <cellStyle name="Обычный 3 5 7 11 2" xfId="45196"/>
    <cellStyle name="Обычный 3 5 7 12" xfId="6395"/>
    <cellStyle name="Обычный 3 5 7 12 2" xfId="45197"/>
    <cellStyle name="Обычный 3 5 7 13" xfId="6396"/>
    <cellStyle name="Обычный 3 5 7 13 2" xfId="45198"/>
    <cellStyle name="Обычный 3 5 7 14" xfId="6397"/>
    <cellStyle name="Обычный 3 5 7 14 2" xfId="45199"/>
    <cellStyle name="Обычный 3 5 7 15" xfId="6398"/>
    <cellStyle name="Обычный 3 5 7 15 2" xfId="45200"/>
    <cellStyle name="Обычный 3 5 7 16" xfId="6399"/>
    <cellStyle name="Обычный 3 5 7 16 2" xfId="45201"/>
    <cellStyle name="Обычный 3 5 7 17" xfId="45202"/>
    <cellStyle name="Обычный 3 5 7 2" xfId="6400"/>
    <cellStyle name="Обычный 3 5 7 2 2" xfId="45203"/>
    <cellStyle name="Обычный 3 5 7 3" xfId="6401"/>
    <cellStyle name="Обычный 3 5 7 3 2" xfId="45204"/>
    <cellStyle name="Обычный 3 5 7 4" xfId="6402"/>
    <cellStyle name="Обычный 3 5 7 4 2" xfId="45205"/>
    <cellStyle name="Обычный 3 5 7 5" xfId="6403"/>
    <cellStyle name="Обычный 3 5 7 5 2" xfId="45206"/>
    <cellStyle name="Обычный 3 5 7 6" xfId="6404"/>
    <cellStyle name="Обычный 3 5 7 6 2" xfId="45207"/>
    <cellStyle name="Обычный 3 5 7 7" xfId="6405"/>
    <cellStyle name="Обычный 3 5 7 7 2" xfId="45208"/>
    <cellStyle name="Обычный 3 5 7 8" xfId="6406"/>
    <cellStyle name="Обычный 3 5 7 8 2" xfId="45209"/>
    <cellStyle name="Обычный 3 5 7 9" xfId="6407"/>
    <cellStyle name="Обычный 3 5 7 9 2" xfId="45210"/>
    <cellStyle name="Обычный 3 5 8" xfId="6408"/>
    <cellStyle name="Обычный 3 5 8 10" xfId="6409"/>
    <cellStyle name="Обычный 3 5 8 10 2" xfId="45211"/>
    <cellStyle name="Обычный 3 5 8 11" xfId="6410"/>
    <cellStyle name="Обычный 3 5 8 11 2" xfId="45212"/>
    <cellStyle name="Обычный 3 5 8 12" xfId="6411"/>
    <cellStyle name="Обычный 3 5 8 12 2" xfId="45213"/>
    <cellStyle name="Обычный 3 5 8 13" xfId="6412"/>
    <cellStyle name="Обычный 3 5 8 13 2" xfId="45214"/>
    <cellStyle name="Обычный 3 5 8 14" xfId="6413"/>
    <cellStyle name="Обычный 3 5 8 14 2" xfId="45215"/>
    <cellStyle name="Обычный 3 5 8 15" xfId="6414"/>
    <cellStyle name="Обычный 3 5 8 15 2" xfId="45216"/>
    <cellStyle name="Обычный 3 5 8 16" xfId="6415"/>
    <cellStyle name="Обычный 3 5 8 16 2" xfId="45217"/>
    <cellStyle name="Обычный 3 5 8 17" xfId="45218"/>
    <cellStyle name="Обычный 3 5 8 2" xfId="6416"/>
    <cellStyle name="Обычный 3 5 8 2 2" xfId="45219"/>
    <cellStyle name="Обычный 3 5 8 3" xfId="6417"/>
    <cellStyle name="Обычный 3 5 8 3 2" xfId="45220"/>
    <cellStyle name="Обычный 3 5 8 4" xfId="6418"/>
    <cellStyle name="Обычный 3 5 8 4 2" xfId="45221"/>
    <cellStyle name="Обычный 3 5 8 5" xfId="6419"/>
    <cellStyle name="Обычный 3 5 8 5 2" xfId="45222"/>
    <cellStyle name="Обычный 3 5 8 6" xfId="6420"/>
    <cellStyle name="Обычный 3 5 8 6 2" xfId="45223"/>
    <cellStyle name="Обычный 3 5 8 7" xfId="6421"/>
    <cellStyle name="Обычный 3 5 8 7 2" xfId="45224"/>
    <cellStyle name="Обычный 3 5 8 8" xfId="6422"/>
    <cellStyle name="Обычный 3 5 8 8 2" xfId="45225"/>
    <cellStyle name="Обычный 3 5 8 9" xfId="6423"/>
    <cellStyle name="Обычный 3 5 8 9 2" xfId="45226"/>
    <cellStyle name="Обычный 3 5 9" xfId="6424"/>
    <cellStyle name="Обычный 3 5 9 2" xfId="45227"/>
    <cellStyle name="Обычный 3 5_Прил 1_8 Баланс" xfId="38253"/>
    <cellStyle name="Обычный 3 6" xfId="550"/>
    <cellStyle name="Обычный 3 6 10" xfId="6425"/>
    <cellStyle name="Обычный 3 6 10 2" xfId="45228"/>
    <cellStyle name="Обычный 3 6 11" xfId="6426"/>
    <cellStyle name="Обычный 3 6 11 2" xfId="45229"/>
    <cellStyle name="Обычный 3 6 12" xfId="6427"/>
    <cellStyle name="Обычный 3 6 12 2" xfId="45230"/>
    <cellStyle name="Обычный 3 6 13" xfId="6428"/>
    <cellStyle name="Обычный 3 6 13 2" xfId="45231"/>
    <cellStyle name="Обычный 3 6 14" xfId="6429"/>
    <cellStyle name="Обычный 3 6 14 2" xfId="45232"/>
    <cellStyle name="Обычный 3 6 15" xfId="6430"/>
    <cellStyle name="Обычный 3 6 15 2" xfId="45233"/>
    <cellStyle name="Обычный 3 6 16" xfId="6431"/>
    <cellStyle name="Обычный 3 6 16 2" xfId="45234"/>
    <cellStyle name="Обычный 3 6 17" xfId="6432"/>
    <cellStyle name="Обычный 3 6 17 2" xfId="45235"/>
    <cellStyle name="Обычный 3 6 18" xfId="6433"/>
    <cellStyle name="Обычный 3 6 18 2" xfId="45236"/>
    <cellStyle name="Обычный 3 6 19" xfId="6434"/>
    <cellStyle name="Обычный 3 6 19 2" xfId="45237"/>
    <cellStyle name="Обычный 3 6 2" xfId="5150"/>
    <cellStyle name="Обычный 3 6 2 10" xfId="6435"/>
    <cellStyle name="Обычный 3 6 2 10 2" xfId="45238"/>
    <cellStyle name="Обычный 3 6 2 11" xfId="6436"/>
    <cellStyle name="Обычный 3 6 2 11 2" xfId="45239"/>
    <cellStyle name="Обычный 3 6 2 12" xfId="6437"/>
    <cellStyle name="Обычный 3 6 2 12 2" xfId="45240"/>
    <cellStyle name="Обычный 3 6 2 13" xfId="6438"/>
    <cellStyle name="Обычный 3 6 2 13 2" xfId="45241"/>
    <cellStyle name="Обычный 3 6 2 14" xfId="6439"/>
    <cellStyle name="Обычный 3 6 2 14 2" xfId="45242"/>
    <cellStyle name="Обычный 3 6 2 15" xfId="6440"/>
    <cellStyle name="Обычный 3 6 2 15 2" xfId="45243"/>
    <cellStyle name="Обычный 3 6 2 16" xfId="6441"/>
    <cellStyle name="Обычный 3 6 2 16 2" xfId="45244"/>
    <cellStyle name="Обычный 3 6 2 17" xfId="45245"/>
    <cellStyle name="Обычный 3 6 2 2" xfId="6442"/>
    <cellStyle name="Обычный 3 6 2 2 2" xfId="45246"/>
    <cellStyle name="Обычный 3 6 2 3" xfId="6443"/>
    <cellStyle name="Обычный 3 6 2 3 2" xfId="45247"/>
    <cellStyle name="Обычный 3 6 2 4" xfId="6444"/>
    <cellStyle name="Обычный 3 6 2 4 2" xfId="45248"/>
    <cellStyle name="Обычный 3 6 2 5" xfId="6445"/>
    <cellStyle name="Обычный 3 6 2 5 2" xfId="45249"/>
    <cellStyle name="Обычный 3 6 2 6" xfId="6446"/>
    <cellStyle name="Обычный 3 6 2 6 2" xfId="45250"/>
    <cellStyle name="Обычный 3 6 2 7" xfId="6447"/>
    <cellStyle name="Обычный 3 6 2 7 2" xfId="45251"/>
    <cellStyle name="Обычный 3 6 2 8" xfId="6448"/>
    <cellStyle name="Обычный 3 6 2 8 2" xfId="45252"/>
    <cellStyle name="Обычный 3 6 2 9" xfId="6449"/>
    <cellStyle name="Обычный 3 6 2 9 2" xfId="45253"/>
    <cellStyle name="Обычный 3 6 2_Прил 1_8 Баланс" xfId="38255"/>
    <cellStyle name="Обычный 3 6 20" xfId="6450"/>
    <cellStyle name="Обычный 3 6 20 2" xfId="45254"/>
    <cellStyle name="Обычный 3 6 21" xfId="6451"/>
    <cellStyle name="Обычный 3 6 21 2" xfId="45255"/>
    <cellStyle name="Обычный 3 6 22" xfId="6452"/>
    <cellStyle name="Обычный 3 6 22 2" xfId="45256"/>
    <cellStyle name="Обычный 3 6 23" xfId="6453"/>
    <cellStyle name="Обычный 3 6 23 2" xfId="45257"/>
    <cellStyle name="Обычный 3 6 24" xfId="6454"/>
    <cellStyle name="Обычный 3 6 24 2" xfId="45258"/>
    <cellStyle name="Обычный 3 6 25" xfId="6455"/>
    <cellStyle name="Обычный 3 6 25 2" xfId="45259"/>
    <cellStyle name="Обычный 3 6 26" xfId="38256"/>
    <cellStyle name="Обычный 3 6 26 2" xfId="45260"/>
    <cellStyle name="Обычный 3 6 27" xfId="45261"/>
    <cellStyle name="Обычный 3 6 3" xfId="6456"/>
    <cellStyle name="Обычный 3 6 3 10" xfId="6457"/>
    <cellStyle name="Обычный 3 6 3 10 2" xfId="45262"/>
    <cellStyle name="Обычный 3 6 3 11" xfId="6458"/>
    <cellStyle name="Обычный 3 6 3 11 2" xfId="45263"/>
    <cellStyle name="Обычный 3 6 3 12" xfId="6459"/>
    <cellStyle name="Обычный 3 6 3 12 2" xfId="45264"/>
    <cellStyle name="Обычный 3 6 3 13" xfId="6460"/>
    <cellStyle name="Обычный 3 6 3 13 2" xfId="45265"/>
    <cellStyle name="Обычный 3 6 3 14" xfId="6461"/>
    <cellStyle name="Обычный 3 6 3 14 2" xfId="45266"/>
    <cellStyle name="Обычный 3 6 3 15" xfId="6462"/>
    <cellStyle name="Обычный 3 6 3 15 2" xfId="45267"/>
    <cellStyle name="Обычный 3 6 3 16" xfId="6463"/>
    <cellStyle name="Обычный 3 6 3 16 2" xfId="45268"/>
    <cellStyle name="Обычный 3 6 3 17" xfId="45269"/>
    <cellStyle name="Обычный 3 6 3 2" xfId="6464"/>
    <cellStyle name="Обычный 3 6 3 2 2" xfId="45270"/>
    <cellStyle name="Обычный 3 6 3 3" xfId="6465"/>
    <cellStyle name="Обычный 3 6 3 3 2" xfId="45271"/>
    <cellStyle name="Обычный 3 6 3 4" xfId="6466"/>
    <cellStyle name="Обычный 3 6 3 4 2" xfId="45272"/>
    <cellStyle name="Обычный 3 6 3 5" xfId="6467"/>
    <cellStyle name="Обычный 3 6 3 5 2" xfId="45273"/>
    <cellStyle name="Обычный 3 6 3 6" xfId="6468"/>
    <cellStyle name="Обычный 3 6 3 6 2" xfId="45274"/>
    <cellStyle name="Обычный 3 6 3 7" xfId="6469"/>
    <cellStyle name="Обычный 3 6 3 7 2" xfId="45275"/>
    <cellStyle name="Обычный 3 6 3 8" xfId="6470"/>
    <cellStyle name="Обычный 3 6 3 8 2" xfId="45276"/>
    <cellStyle name="Обычный 3 6 3 9" xfId="6471"/>
    <cellStyle name="Обычный 3 6 3 9 2" xfId="45277"/>
    <cellStyle name="Обычный 3 6 4" xfId="6472"/>
    <cellStyle name="Обычный 3 6 4 10" xfId="6473"/>
    <cellStyle name="Обычный 3 6 4 10 2" xfId="45278"/>
    <cellStyle name="Обычный 3 6 4 11" xfId="6474"/>
    <cellStyle name="Обычный 3 6 4 11 2" xfId="45279"/>
    <cellStyle name="Обычный 3 6 4 12" xfId="6475"/>
    <cellStyle name="Обычный 3 6 4 12 2" xfId="45280"/>
    <cellStyle name="Обычный 3 6 4 13" xfId="6476"/>
    <cellStyle name="Обычный 3 6 4 13 2" xfId="45281"/>
    <cellStyle name="Обычный 3 6 4 14" xfId="6477"/>
    <cellStyle name="Обычный 3 6 4 14 2" xfId="45282"/>
    <cellStyle name="Обычный 3 6 4 15" xfId="6478"/>
    <cellStyle name="Обычный 3 6 4 15 2" xfId="45283"/>
    <cellStyle name="Обычный 3 6 4 16" xfId="6479"/>
    <cellStyle name="Обычный 3 6 4 16 2" xfId="45284"/>
    <cellStyle name="Обычный 3 6 4 17" xfId="45285"/>
    <cellStyle name="Обычный 3 6 4 2" xfId="6480"/>
    <cellStyle name="Обычный 3 6 4 2 2" xfId="45286"/>
    <cellStyle name="Обычный 3 6 4 3" xfId="6481"/>
    <cellStyle name="Обычный 3 6 4 3 2" xfId="45287"/>
    <cellStyle name="Обычный 3 6 4 4" xfId="6482"/>
    <cellStyle name="Обычный 3 6 4 4 2" xfId="45288"/>
    <cellStyle name="Обычный 3 6 4 5" xfId="6483"/>
    <cellStyle name="Обычный 3 6 4 5 2" xfId="45289"/>
    <cellStyle name="Обычный 3 6 4 6" xfId="6484"/>
    <cellStyle name="Обычный 3 6 4 6 2" xfId="45290"/>
    <cellStyle name="Обычный 3 6 4 7" xfId="6485"/>
    <cellStyle name="Обычный 3 6 4 7 2" xfId="45291"/>
    <cellStyle name="Обычный 3 6 4 8" xfId="6486"/>
    <cellStyle name="Обычный 3 6 4 8 2" xfId="45292"/>
    <cellStyle name="Обычный 3 6 4 9" xfId="6487"/>
    <cellStyle name="Обычный 3 6 4 9 2" xfId="45293"/>
    <cellStyle name="Обычный 3 6 5" xfId="6488"/>
    <cellStyle name="Обычный 3 6 5 10" xfId="6489"/>
    <cellStyle name="Обычный 3 6 5 10 2" xfId="45294"/>
    <cellStyle name="Обычный 3 6 5 11" xfId="6490"/>
    <cellStyle name="Обычный 3 6 5 11 2" xfId="45295"/>
    <cellStyle name="Обычный 3 6 5 12" xfId="6491"/>
    <cellStyle name="Обычный 3 6 5 12 2" xfId="45296"/>
    <cellStyle name="Обычный 3 6 5 13" xfId="6492"/>
    <cellStyle name="Обычный 3 6 5 13 2" xfId="45297"/>
    <cellStyle name="Обычный 3 6 5 14" xfId="6493"/>
    <cellStyle name="Обычный 3 6 5 14 2" xfId="45298"/>
    <cellStyle name="Обычный 3 6 5 15" xfId="6494"/>
    <cellStyle name="Обычный 3 6 5 15 2" xfId="45299"/>
    <cellStyle name="Обычный 3 6 5 16" xfId="6495"/>
    <cellStyle name="Обычный 3 6 5 16 2" xfId="45300"/>
    <cellStyle name="Обычный 3 6 5 17" xfId="45301"/>
    <cellStyle name="Обычный 3 6 5 2" xfId="6496"/>
    <cellStyle name="Обычный 3 6 5 2 2" xfId="45302"/>
    <cellStyle name="Обычный 3 6 5 3" xfId="6497"/>
    <cellStyle name="Обычный 3 6 5 3 2" xfId="45303"/>
    <cellStyle name="Обычный 3 6 5 4" xfId="6498"/>
    <cellStyle name="Обычный 3 6 5 4 2" xfId="45304"/>
    <cellStyle name="Обычный 3 6 5 5" xfId="6499"/>
    <cellStyle name="Обычный 3 6 5 5 2" xfId="45305"/>
    <cellStyle name="Обычный 3 6 5 6" xfId="6500"/>
    <cellStyle name="Обычный 3 6 5 6 2" xfId="45306"/>
    <cellStyle name="Обычный 3 6 5 7" xfId="6501"/>
    <cellStyle name="Обычный 3 6 5 7 2" xfId="45307"/>
    <cellStyle name="Обычный 3 6 5 8" xfId="6502"/>
    <cellStyle name="Обычный 3 6 5 8 2" xfId="45308"/>
    <cellStyle name="Обычный 3 6 5 9" xfId="6503"/>
    <cellStyle name="Обычный 3 6 5 9 2" xfId="45309"/>
    <cellStyle name="Обычный 3 6 6" xfId="6504"/>
    <cellStyle name="Обычный 3 6 6 10" xfId="6505"/>
    <cellStyle name="Обычный 3 6 6 10 2" xfId="45310"/>
    <cellStyle name="Обычный 3 6 6 11" xfId="6506"/>
    <cellStyle name="Обычный 3 6 6 11 2" xfId="45311"/>
    <cellStyle name="Обычный 3 6 6 12" xfId="6507"/>
    <cellStyle name="Обычный 3 6 6 12 2" xfId="45312"/>
    <cellStyle name="Обычный 3 6 6 13" xfId="6508"/>
    <cellStyle name="Обычный 3 6 6 13 2" xfId="45313"/>
    <cellStyle name="Обычный 3 6 6 14" xfId="6509"/>
    <cellStyle name="Обычный 3 6 6 14 2" xfId="45314"/>
    <cellStyle name="Обычный 3 6 6 15" xfId="6510"/>
    <cellStyle name="Обычный 3 6 6 15 2" xfId="45315"/>
    <cellStyle name="Обычный 3 6 6 16" xfId="6511"/>
    <cellStyle name="Обычный 3 6 6 16 2" xfId="45316"/>
    <cellStyle name="Обычный 3 6 6 17" xfId="45317"/>
    <cellStyle name="Обычный 3 6 6 2" xfId="6512"/>
    <cellStyle name="Обычный 3 6 6 2 2" xfId="45318"/>
    <cellStyle name="Обычный 3 6 6 3" xfId="6513"/>
    <cellStyle name="Обычный 3 6 6 3 2" xfId="45319"/>
    <cellStyle name="Обычный 3 6 6 4" xfId="6514"/>
    <cellStyle name="Обычный 3 6 6 4 2" xfId="45320"/>
    <cellStyle name="Обычный 3 6 6 5" xfId="6515"/>
    <cellStyle name="Обычный 3 6 6 5 2" xfId="45321"/>
    <cellStyle name="Обычный 3 6 6 6" xfId="6516"/>
    <cellStyle name="Обычный 3 6 6 6 2" xfId="45322"/>
    <cellStyle name="Обычный 3 6 6 7" xfId="6517"/>
    <cellStyle name="Обычный 3 6 6 7 2" xfId="45323"/>
    <cellStyle name="Обычный 3 6 6 8" xfId="6518"/>
    <cellStyle name="Обычный 3 6 6 8 2" xfId="45324"/>
    <cellStyle name="Обычный 3 6 6 9" xfId="6519"/>
    <cellStyle name="Обычный 3 6 6 9 2" xfId="45325"/>
    <cellStyle name="Обычный 3 6 7" xfId="6520"/>
    <cellStyle name="Обычный 3 6 7 10" xfId="6521"/>
    <cellStyle name="Обычный 3 6 7 10 2" xfId="45326"/>
    <cellStyle name="Обычный 3 6 7 11" xfId="6522"/>
    <cellStyle name="Обычный 3 6 7 11 2" xfId="45327"/>
    <cellStyle name="Обычный 3 6 7 12" xfId="6523"/>
    <cellStyle name="Обычный 3 6 7 12 2" xfId="45328"/>
    <cellStyle name="Обычный 3 6 7 13" xfId="6524"/>
    <cellStyle name="Обычный 3 6 7 13 2" xfId="45329"/>
    <cellStyle name="Обычный 3 6 7 14" xfId="6525"/>
    <cellStyle name="Обычный 3 6 7 14 2" xfId="45330"/>
    <cellStyle name="Обычный 3 6 7 15" xfId="6526"/>
    <cellStyle name="Обычный 3 6 7 15 2" xfId="45331"/>
    <cellStyle name="Обычный 3 6 7 16" xfId="6527"/>
    <cellStyle name="Обычный 3 6 7 16 2" xfId="45332"/>
    <cellStyle name="Обычный 3 6 7 17" xfId="45333"/>
    <cellStyle name="Обычный 3 6 7 2" xfId="6528"/>
    <cellStyle name="Обычный 3 6 7 2 2" xfId="45334"/>
    <cellStyle name="Обычный 3 6 7 3" xfId="6529"/>
    <cellStyle name="Обычный 3 6 7 3 2" xfId="45335"/>
    <cellStyle name="Обычный 3 6 7 4" xfId="6530"/>
    <cellStyle name="Обычный 3 6 7 4 2" xfId="45336"/>
    <cellStyle name="Обычный 3 6 7 5" xfId="6531"/>
    <cellStyle name="Обычный 3 6 7 5 2" xfId="45337"/>
    <cellStyle name="Обычный 3 6 7 6" xfId="6532"/>
    <cellStyle name="Обычный 3 6 7 6 2" xfId="45338"/>
    <cellStyle name="Обычный 3 6 7 7" xfId="6533"/>
    <cellStyle name="Обычный 3 6 7 7 2" xfId="45339"/>
    <cellStyle name="Обычный 3 6 7 8" xfId="6534"/>
    <cellStyle name="Обычный 3 6 7 8 2" xfId="45340"/>
    <cellStyle name="Обычный 3 6 7 9" xfId="6535"/>
    <cellStyle name="Обычный 3 6 7 9 2" xfId="45341"/>
    <cellStyle name="Обычный 3 6 8" xfId="6536"/>
    <cellStyle name="Обычный 3 6 8 10" xfId="6537"/>
    <cellStyle name="Обычный 3 6 8 10 2" xfId="45342"/>
    <cellStyle name="Обычный 3 6 8 11" xfId="6538"/>
    <cellStyle name="Обычный 3 6 8 11 2" xfId="45343"/>
    <cellStyle name="Обычный 3 6 8 12" xfId="6539"/>
    <cellStyle name="Обычный 3 6 8 12 2" xfId="45344"/>
    <cellStyle name="Обычный 3 6 8 13" xfId="6540"/>
    <cellStyle name="Обычный 3 6 8 13 2" xfId="45345"/>
    <cellStyle name="Обычный 3 6 8 14" xfId="6541"/>
    <cellStyle name="Обычный 3 6 8 14 2" xfId="45346"/>
    <cellStyle name="Обычный 3 6 8 15" xfId="6542"/>
    <cellStyle name="Обычный 3 6 8 15 2" xfId="45347"/>
    <cellStyle name="Обычный 3 6 8 16" xfId="6543"/>
    <cellStyle name="Обычный 3 6 8 16 2" xfId="45348"/>
    <cellStyle name="Обычный 3 6 8 17" xfId="45349"/>
    <cellStyle name="Обычный 3 6 8 2" xfId="6544"/>
    <cellStyle name="Обычный 3 6 8 2 2" xfId="45350"/>
    <cellStyle name="Обычный 3 6 8 3" xfId="6545"/>
    <cellStyle name="Обычный 3 6 8 3 2" xfId="45351"/>
    <cellStyle name="Обычный 3 6 8 4" xfId="6546"/>
    <cellStyle name="Обычный 3 6 8 4 2" xfId="45352"/>
    <cellStyle name="Обычный 3 6 8 5" xfId="6547"/>
    <cellStyle name="Обычный 3 6 8 5 2" xfId="45353"/>
    <cellStyle name="Обычный 3 6 8 6" xfId="6548"/>
    <cellStyle name="Обычный 3 6 8 6 2" xfId="45354"/>
    <cellStyle name="Обычный 3 6 8 7" xfId="6549"/>
    <cellStyle name="Обычный 3 6 8 7 2" xfId="45355"/>
    <cellStyle name="Обычный 3 6 8 8" xfId="6550"/>
    <cellStyle name="Обычный 3 6 8 8 2" xfId="45356"/>
    <cellStyle name="Обычный 3 6 8 9" xfId="6551"/>
    <cellStyle name="Обычный 3 6 8 9 2" xfId="45357"/>
    <cellStyle name="Обычный 3 6 9" xfId="6552"/>
    <cellStyle name="Обычный 3 6 9 2" xfId="45358"/>
    <cellStyle name="Обычный 3 6_Карта сбора НВВ РЭ 1 полугодие" xfId="45359"/>
    <cellStyle name="Обычный 3 7" xfId="2019"/>
    <cellStyle name="Обычный 3 7 10" xfId="6553"/>
    <cellStyle name="Обычный 3 7 10 2" xfId="45360"/>
    <cellStyle name="Обычный 3 7 11" xfId="6554"/>
    <cellStyle name="Обычный 3 7 11 2" xfId="45361"/>
    <cellStyle name="Обычный 3 7 12" xfId="6555"/>
    <cellStyle name="Обычный 3 7 12 2" xfId="45362"/>
    <cellStyle name="Обычный 3 7 13" xfId="6556"/>
    <cellStyle name="Обычный 3 7 13 2" xfId="45363"/>
    <cellStyle name="Обычный 3 7 14" xfId="6557"/>
    <cellStyle name="Обычный 3 7 14 2" xfId="45364"/>
    <cellStyle name="Обычный 3 7 15" xfId="6558"/>
    <cellStyle name="Обычный 3 7 15 2" xfId="45365"/>
    <cellStyle name="Обычный 3 7 16" xfId="6559"/>
    <cellStyle name="Обычный 3 7 16 2" xfId="45366"/>
    <cellStyle name="Обычный 3 7 17" xfId="6560"/>
    <cellStyle name="Обычный 3 7 17 2" xfId="45367"/>
    <cellStyle name="Обычный 3 7 18" xfId="6561"/>
    <cellStyle name="Обычный 3 7 18 2" xfId="45368"/>
    <cellStyle name="Обычный 3 7 19" xfId="6562"/>
    <cellStyle name="Обычный 3 7 19 2" xfId="45369"/>
    <cellStyle name="Обычный 3 7 2" xfId="6563"/>
    <cellStyle name="Обычный 3 7 2 10" xfId="6564"/>
    <cellStyle name="Обычный 3 7 2 10 2" xfId="45370"/>
    <cellStyle name="Обычный 3 7 2 11" xfId="6565"/>
    <cellStyle name="Обычный 3 7 2 11 2" xfId="45371"/>
    <cellStyle name="Обычный 3 7 2 12" xfId="6566"/>
    <cellStyle name="Обычный 3 7 2 12 2" xfId="45372"/>
    <cellStyle name="Обычный 3 7 2 13" xfId="6567"/>
    <cellStyle name="Обычный 3 7 2 13 2" xfId="45373"/>
    <cellStyle name="Обычный 3 7 2 14" xfId="6568"/>
    <cellStyle name="Обычный 3 7 2 14 2" xfId="45374"/>
    <cellStyle name="Обычный 3 7 2 15" xfId="6569"/>
    <cellStyle name="Обычный 3 7 2 15 2" xfId="45375"/>
    <cellStyle name="Обычный 3 7 2 16" xfId="6570"/>
    <cellStyle name="Обычный 3 7 2 16 2" xfId="45376"/>
    <cellStyle name="Обычный 3 7 2 17" xfId="45377"/>
    <cellStyle name="Обычный 3 7 2 2" xfId="6571"/>
    <cellStyle name="Обычный 3 7 2 2 2" xfId="45378"/>
    <cellStyle name="Обычный 3 7 2 3" xfId="6572"/>
    <cellStyle name="Обычный 3 7 2 3 2" xfId="45379"/>
    <cellStyle name="Обычный 3 7 2 4" xfId="6573"/>
    <cellStyle name="Обычный 3 7 2 4 2" xfId="45380"/>
    <cellStyle name="Обычный 3 7 2 5" xfId="6574"/>
    <cellStyle name="Обычный 3 7 2 5 2" xfId="45381"/>
    <cellStyle name="Обычный 3 7 2 6" xfId="6575"/>
    <cellStyle name="Обычный 3 7 2 6 2" xfId="45382"/>
    <cellStyle name="Обычный 3 7 2 7" xfId="6576"/>
    <cellStyle name="Обычный 3 7 2 7 2" xfId="45383"/>
    <cellStyle name="Обычный 3 7 2 8" xfId="6577"/>
    <cellStyle name="Обычный 3 7 2 8 2" xfId="45384"/>
    <cellStyle name="Обычный 3 7 2 9" xfId="6578"/>
    <cellStyle name="Обычный 3 7 2 9 2" xfId="45385"/>
    <cellStyle name="Обычный 3 7 20" xfId="6579"/>
    <cellStyle name="Обычный 3 7 20 2" xfId="45386"/>
    <cellStyle name="Обычный 3 7 21" xfId="6580"/>
    <cellStyle name="Обычный 3 7 21 2" xfId="45387"/>
    <cellStyle name="Обычный 3 7 22" xfId="6581"/>
    <cellStyle name="Обычный 3 7 22 2" xfId="45388"/>
    <cellStyle name="Обычный 3 7 23" xfId="6582"/>
    <cellStyle name="Обычный 3 7 23 2" xfId="45389"/>
    <cellStyle name="Обычный 3 7 24" xfId="6583"/>
    <cellStyle name="Обычный 3 7 24 2" xfId="45390"/>
    <cellStyle name="Обычный 3 7 25" xfId="6584"/>
    <cellStyle name="Обычный 3 7 25 2" xfId="45391"/>
    <cellStyle name="Обычный 3 7 26" xfId="45392"/>
    <cellStyle name="Обычный 3 7 26 2" xfId="45393"/>
    <cellStyle name="Обычный 3 7 26_Карта сбора НВВ РЭ 1 полугодие" xfId="45394"/>
    <cellStyle name="Обычный 3 7 27" xfId="45395"/>
    <cellStyle name="Обычный 3 7 3" xfId="6585"/>
    <cellStyle name="Обычный 3 7 3 10" xfId="6586"/>
    <cellStyle name="Обычный 3 7 3 10 2" xfId="45396"/>
    <cellStyle name="Обычный 3 7 3 11" xfId="6587"/>
    <cellStyle name="Обычный 3 7 3 11 2" xfId="45397"/>
    <cellStyle name="Обычный 3 7 3 12" xfId="6588"/>
    <cellStyle name="Обычный 3 7 3 12 2" xfId="45398"/>
    <cellStyle name="Обычный 3 7 3 13" xfId="6589"/>
    <cellStyle name="Обычный 3 7 3 13 2" xfId="45399"/>
    <cellStyle name="Обычный 3 7 3 14" xfId="6590"/>
    <cellStyle name="Обычный 3 7 3 14 2" xfId="45400"/>
    <cellStyle name="Обычный 3 7 3 15" xfId="6591"/>
    <cellStyle name="Обычный 3 7 3 15 2" xfId="45401"/>
    <cellStyle name="Обычный 3 7 3 16" xfId="6592"/>
    <cellStyle name="Обычный 3 7 3 16 2" xfId="45402"/>
    <cellStyle name="Обычный 3 7 3 17" xfId="45403"/>
    <cellStyle name="Обычный 3 7 3 2" xfId="6593"/>
    <cellStyle name="Обычный 3 7 3 2 2" xfId="45404"/>
    <cellStyle name="Обычный 3 7 3 3" xfId="6594"/>
    <cellStyle name="Обычный 3 7 3 3 2" xfId="45405"/>
    <cellStyle name="Обычный 3 7 3 4" xfId="6595"/>
    <cellStyle name="Обычный 3 7 3 4 2" xfId="45406"/>
    <cellStyle name="Обычный 3 7 3 5" xfId="6596"/>
    <cellStyle name="Обычный 3 7 3 5 2" xfId="45407"/>
    <cellStyle name="Обычный 3 7 3 6" xfId="6597"/>
    <cellStyle name="Обычный 3 7 3 6 2" xfId="45408"/>
    <cellStyle name="Обычный 3 7 3 7" xfId="6598"/>
    <cellStyle name="Обычный 3 7 3 7 2" xfId="45409"/>
    <cellStyle name="Обычный 3 7 3 8" xfId="6599"/>
    <cellStyle name="Обычный 3 7 3 8 2" xfId="45410"/>
    <cellStyle name="Обычный 3 7 3 9" xfId="6600"/>
    <cellStyle name="Обычный 3 7 3 9 2" xfId="45411"/>
    <cellStyle name="Обычный 3 7 4" xfId="6601"/>
    <cellStyle name="Обычный 3 7 4 10" xfId="6602"/>
    <cellStyle name="Обычный 3 7 4 10 2" xfId="45412"/>
    <cellStyle name="Обычный 3 7 4 11" xfId="6603"/>
    <cellStyle name="Обычный 3 7 4 11 2" xfId="45413"/>
    <cellStyle name="Обычный 3 7 4 12" xfId="6604"/>
    <cellStyle name="Обычный 3 7 4 12 2" xfId="45414"/>
    <cellStyle name="Обычный 3 7 4 13" xfId="6605"/>
    <cellStyle name="Обычный 3 7 4 13 2" xfId="45415"/>
    <cellStyle name="Обычный 3 7 4 14" xfId="6606"/>
    <cellStyle name="Обычный 3 7 4 14 2" xfId="45416"/>
    <cellStyle name="Обычный 3 7 4 15" xfId="6607"/>
    <cellStyle name="Обычный 3 7 4 15 2" xfId="45417"/>
    <cellStyle name="Обычный 3 7 4 16" xfId="6608"/>
    <cellStyle name="Обычный 3 7 4 16 2" xfId="45418"/>
    <cellStyle name="Обычный 3 7 4 17" xfId="45419"/>
    <cellStyle name="Обычный 3 7 4 2" xfId="6609"/>
    <cellStyle name="Обычный 3 7 4 2 2" xfId="45420"/>
    <cellStyle name="Обычный 3 7 4 3" xfId="6610"/>
    <cellStyle name="Обычный 3 7 4 3 2" xfId="45421"/>
    <cellStyle name="Обычный 3 7 4 4" xfId="6611"/>
    <cellStyle name="Обычный 3 7 4 4 2" xfId="45422"/>
    <cellStyle name="Обычный 3 7 4 5" xfId="6612"/>
    <cellStyle name="Обычный 3 7 4 5 2" xfId="45423"/>
    <cellStyle name="Обычный 3 7 4 6" xfId="6613"/>
    <cellStyle name="Обычный 3 7 4 6 2" xfId="45424"/>
    <cellStyle name="Обычный 3 7 4 7" xfId="6614"/>
    <cellStyle name="Обычный 3 7 4 7 2" xfId="45425"/>
    <cellStyle name="Обычный 3 7 4 8" xfId="6615"/>
    <cellStyle name="Обычный 3 7 4 8 2" xfId="45426"/>
    <cellStyle name="Обычный 3 7 4 9" xfId="6616"/>
    <cellStyle name="Обычный 3 7 4 9 2" xfId="45427"/>
    <cellStyle name="Обычный 3 7 5" xfId="6617"/>
    <cellStyle name="Обычный 3 7 5 10" xfId="6618"/>
    <cellStyle name="Обычный 3 7 5 10 2" xfId="45428"/>
    <cellStyle name="Обычный 3 7 5 11" xfId="6619"/>
    <cellStyle name="Обычный 3 7 5 11 2" xfId="45429"/>
    <cellStyle name="Обычный 3 7 5 12" xfId="6620"/>
    <cellStyle name="Обычный 3 7 5 12 2" xfId="45430"/>
    <cellStyle name="Обычный 3 7 5 13" xfId="6621"/>
    <cellStyle name="Обычный 3 7 5 13 2" xfId="45431"/>
    <cellStyle name="Обычный 3 7 5 14" xfId="6622"/>
    <cellStyle name="Обычный 3 7 5 14 2" xfId="45432"/>
    <cellStyle name="Обычный 3 7 5 15" xfId="6623"/>
    <cellStyle name="Обычный 3 7 5 15 2" xfId="45433"/>
    <cellStyle name="Обычный 3 7 5 16" xfId="6624"/>
    <cellStyle name="Обычный 3 7 5 16 2" xfId="45434"/>
    <cellStyle name="Обычный 3 7 5 17" xfId="45435"/>
    <cellStyle name="Обычный 3 7 5 2" xfId="6625"/>
    <cellStyle name="Обычный 3 7 5 2 2" xfId="45436"/>
    <cellStyle name="Обычный 3 7 5 3" xfId="6626"/>
    <cellStyle name="Обычный 3 7 5 3 2" xfId="45437"/>
    <cellStyle name="Обычный 3 7 5 4" xfId="6627"/>
    <cellStyle name="Обычный 3 7 5 4 2" xfId="45438"/>
    <cellStyle name="Обычный 3 7 5 5" xfId="6628"/>
    <cellStyle name="Обычный 3 7 5 5 2" xfId="45439"/>
    <cellStyle name="Обычный 3 7 5 6" xfId="6629"/>
    <cellStyle name="Обычный 3 7 5 6 2" xfId="45440"/>
    <cellStyle name="Обычный 3 7 5 7" xfId="6630"/>
    <cellStyle name="Обычный 3 7 5 7 2" xfId="45441"/>
    <cellStyle name="Обычный 3 7 5 8" xfId="6631"/>
    <cellStyle name="Обычный 3 7 5 8 2" xfId="45442"/>
    <cellStyle name="Обычный 3 7 5 9" xfId="6632"/>
    <cellStyle name="Обычный 3 7 5 9 2" xfId="45443"/>
    <cellStyle name="Обычный 3 7 6" xfId="6633"/>
    <cellStyle name="Обычный 3 7 6 10" xfId="6634"/>
    <cellStyle name="Обычный 3 7 6 10 2" xfId="45444"/>
    <cellStyle name="Обычный 3 7 6 11" xfId="6635"/>
    <cellStyle name="Обычный 3 7 6 11 2" xfId="45445"/>
    <cellStyle name="Обычный 3 7 6 12" xfId="6636"/>
    <cellStyle name="Обычный 3 7 6 12 2" xfId="45446"/>
    <cellStyle name="Обычный 3 7 6 13" xfId="6637"/>
    <cellStyle name="Обычный 3 7 6 13 2" xfId="45447"/>
    <cellStyle name="Обычный 3 7 6 14" xfId="6638"/>
    <cellStyle name="Обычный 3 7 6 14 2" xfId="45448"/>
    <cellStyle name="Обычный 3 7 6 15" xfId="6639"/>
    <cellStyle name="Обычный 3 7 6 15 2" xfId="45449"/>
    <cellStyle name="Обычный 3 7 6 16" xfId="6640"/>
    <cellStyle name="Обычный 3 7 6 16 2" xfId="45450"/>
    <cellStyle name="Обычный 3 7 6 17" xfId="45451"/>
    <cellStyle name="Обычный 3 7 6 2" xfId="6641"/>
    <cellStyle name="Обычный 3 7 6 2 2" xfId="45452"/>
    <cellStyle name="Обычный 3 7 6 3" xfId="6642"/>
    <cellStyle name="Обычный 3 7 6 3 2" xfId="45453"/>
    <cellStyle name="Обычный 3 7 6 4" xfId="6643"/>
    <cellStyle name="Обычный 3 7 6 4 2" xfId="45454"/>
    <cellStyle name="Обычный 3 7 6 5" xfId="6644"/>
    <cellStyle name="Обычный 3 7 6 5 2" xfId="45455"/>
    <cellStyle name="Обычный 3 7 6 6" xfId="6645"/>
    <cellStyle name="Обычный 3 7 6 6 2" xfId="45456"/>
    <cellStyle name="Обычный 3 7 6 7" xfId="6646"/>
    <cellStyle name="Обычный 3 7 6 7 2" xfId="45457"/>
    <cellStyle name="Обычный 3 7 6 8" xfId="6647"/>
    <cellStyle name="Обычный 3 7 6 8 2" xfId="45458"/>
    <cellStyle name="Обычный 3 7 6 9" xfId="6648"/>
    <cellStyle name="Обычный 3 7 6 9 2" xfId="45459"/>
    <cellStyle name="Обычный 3 7 7" xfId="6649"/>
    <cellStyle name="Обычный 3 7 7 10" xfId="6650"/>
    <cellStyle name="Обычный 3 7 7 10 2" xfId="45460"/>
    <cellStyle name="Обычный 3 7 7 11" xfId="6651"/>
    <cellStyle name="Обычный 3 7 7 11 2" xfId="45461"/>
    <cellStyle name="Обычный 3 7 7 12" xfId="6652"/>
    <cellStyle name="Обычный 3 7 7 12 2" xfId="45462"/>
    <cellStyle name="Обычный 3 7 7 13" xfId="6653"/>
    <cellStyle name="Обычный 3 7 7 13 2" xfId="45463"/>
    <cellStyle name="Обычный 3 7 7 14" xfId="6654"/>
    <cellStyle name="Обычный 3 7 7 14 2" xfId="45464"/>
    <cellStyle name="Обычный 3 7 7 15" xfId="6655"/>
    <cellStyle name="Обычный 3 7 7 15 2" xfId="45465"/>
    <cellStyle name="Обычный 3 7 7 16" xfId="6656"/>
    <cellStyle name="Обычный 3 7 7 16 2" xfId="45466"/>
    <cellStyle name="Обычный 3 7 7 17" xfId="45467"/>
    <cellStyle name="Обычный 3 7 7 2" xfId="6657"/>
    <cellStyle name="Обычный 3 7 7 2 2" xfId="45468"/>
    <cellStyle name="Обычный 3 7 7 3" xfId="6658"/>
    <cellStyle name="Обычный 3 7 7 3 2" xfId="45469"/>
    <cellStyle name="Обычный 3 7 7 4" xfId="6659"/>
    <cellStyle name="Обычный 3 7 7 4 2" xfId="45470"/>
    <cellStyle name="Обычный 3 7 7 5" xfId="6660"/>
    <cellStyle name="Обычный 3 7 7 5 2" xfId="45471"/>
    <cellStyle name="Обычный 3 7 7 6" xfId="6661"/>
    <cellStyle name="Обычный 3 7 7 6 2" xfId="45472"/>
    <cellStyle name="Обычный 3 7 7 7" xfId="6662"/>
    <cellStyle name="Обычный 3 7 7 7 2" xfId="45473"/>
    <cellStyle name="Обычный 3 7 7 8" xfId="6663"/>
    <cellStyle name="Обычный 3 7 7 8 2" xfId="45474"/>
    <cellStyle name="Обычный 3 7 7 9" xfId="6664"/>
    <cellStyle name="Обычный 3 7 7 9 2" xfId="45475"/>
    <cellStyle name="Обычный 3 7 8" xfId="6665"/>
    <cellStyle name="Обычный 3 7 8 10" xfId="6666"/>
    <cellStyle name="Обычный 3 7 8 10 2" xfId="45476"/>
    <cellStyle name="Обычный 3 7 8 11" xfId="6667"/>
    <cellStyle name="Обычный 3 7 8 11 2" xfId="45477"/>
    <cellStyle name="Обычный 3 7 8 12" xfId="6668"/>
    <cellStyle name="Обычный 3 7 8 12 2" xfId="45478"/>
    <cellStyle name="Обычный 3 7 8 13" xfId="6669"/>
    <cellStyle name="Обычный 3 7 8 13 2" xfId="45479"/>
    <cellStyle name="Обычный 3 7 8 14" xfId="6670"/>
    <cellStyle name="Обычный 3 7 8 14 2" xfId="45480"/>
    <cellStyle name="Обычный 3 7 8 15" xfId="6671"/>
    <cellStyle name="Обычный 3 7 8 15 2" xfId="45481"/>
    <cellStyle name="Обычный 3 7 8 16" xfId="6672"/>
    <cellStyle name="Обычный 3 7 8 16 2" xfId="45482"/>
    <cellStyle name="Обычный 3 7 8 17" xfId="45483"/>
    <cellStyle name="Обычный 3 7 8 2" xfId="6673"/>
    <cellStyle name="Обычный 3 7 8 2 2" xfId="45484"/>
    <cellStyle name="Обычный 3 7 8 3" xfId="6674"/>
    <cellStyle name="Обычный 3 7 8 3 2" xfId="45485"/>
    <cellStyle name="Обычный 3 7 8 4" xfId="6675"/>
    <cellStyle name="Обычный 3 7 8 4 2" xfId="45486"/>
    <cellStyle name="Обычный 3 7 8 5" xfId="6676"/>
    <cellStyle name="Обычный 3 7 8 5 2" xfId="45487"/>
    <cellStyle name="Обычный 3 7 8 6" xfId="6677"/>
    <cellStyle name="Обычный 3 7 8 6 2" xfId="45488"/>
    <cellStyle name="Обычный 3 7 8 7" xfId="6678"/>
    <cellStyle name="Обычный 3 7 8 7 2" xfId="45489"/>
    <cellStyle name="Обычный 3 7 8 8" xfId="6679"/>
    <cellStyle name="Обычный 3 7 8 8 2" xfId="45490"/>
    <cellStyle name="Обычный 3 7 8 9" xfId="6680"/>
    <cellStyle name="Обычный 3 7 8 9 2" xfId="45491"/>
    <cellStyle name="Обычный 3 7 9" xfId="6681"/>
    <cellStyle name="Обычный 3 7 9 2" xfId="45492"/>
    <cellStyle name="Обычный 3 8" xfId="2020"/>
    <cellStyle name="Обычный 3 8 10" xfId="6682"/>
    <cellStyle name="Обычный 3 8 10 2" xfId="45493"/>
    <cellStyle name="Обычный 3 8 11" xfId="6683"/>
    <cellStyle name="Обычный 3 8 11 2" xfId="45494"/>
    <cellStyle name="Обычный 3 8 12" xfId="6684"/>
    <cellStyle name="Обычный 3 8 12 2" xfId="45495"/>
    <cellStyle name="Обычный 3 8 13" xfId="6685"/>
    <cellStyle name="Обычный 3 8 13 2" xfId="45496"/>
    <cellStyle name="Обычный 3 8 14" xfId="6686"/>
    <cellStyle name="Обычный 3 8 14 2" xfId="45497"/>
    <cellStyle name="Обычный 3 8 15" xfId="6687"/>
    <cellStyle name="Обычный 3 8 15 2" xfId="45498"/>
    <cellStyle name="Обычный 3 8 16" xfId="6688"/>
    <cellStyle name="Обычный 3 8 16 2" xfId="45499"/>
    <cellStyle name="Обычный 3 8 17" xfId="45500"/>
    <cellStyle name="Обычный 3 8 2" xfId="6689"/>
    <cellStyle name="Обычный 3 8 2 2" xfId="45501"/>
    <cellStyle name="Обычный 3 8 3" xfId="6690"/>
    <cellStyle name="Обычный 3 8 3 2" xfId="45502"/>
    <cellStyle name="Обычный 3 8 4" xfId="6691"/>
    <cellStyle name="Обычный 3 8 4 2" xfId="45503"/>
    <cellStyle name="Обычный 3 8 5" xfId="6692"/>
    <cellStyle name="Обычный 3 8 5 2" xfId="45504"/>
    <cellStyle name="Обычный 3 8 6" xfId="6693"/>
    <cellStyle name="Обычный 3 8 6 2" xfId="45505"/>
    <cellStyle name="Обычный 3 8 7" xfId="6694"/>
    <cellStyle name="Обычный 3 8 7 2" xfId="45506"/>
    <cellStyle name="Обычный 3 8 8" xfId="6695"/>
    <cellStyle name="Обычный 3 8 8 2" xfId="45507"/>
    <cellStyle name="Обычный 3 8 9" xfId="6696"/>
    <cellStyle name="Обычный 3 8 9 2" xfId="45508"/>
    <cellStyle name="Обычный 3 9" xfId="2021"/>
    <cellStyle name="Обычный 3 9 10" xfId="6697"/>
    <cellStyle name="Обычный 3 9 10 2" xfId="45509"/>
    <cellStyle name="Обычный 3 9 11" xfId="6698"/>
    <cellStyle name="Обычный 3 9 11 2" xfId="45510"/>
    <cellStyle name="Обычный 3 9 12" xfId="6699"/>
    <cellStyle name="Обычный 3 9 12 2" xfId="45511"/>
    <cellStyle name="Обычный 3 9 13" xfId="6700"/>
    <cellStyle name="Обычный 3 9 13 2" xfId="45512"/>
    <cellStyle name="Обычный 3 9 14" xfId="6701"/>
    <cellStyle name="Обычный 3 9 14 2" xfId="45513"/>
    <cellStyle name="Обычный 3 9 15" xfId="6702"/>
    <cellStyle name="Обычный 3 9 15 2" xfId="45514"/>
    <cellStyle name="Обычный 3 9 16" xfId="6703"/>
    <cellStyle name="Обычный 3 9 16 2" xfId="45515"/>
    <cellStyle name="Обычный 3 9 17" xfId="45516"/>
    <cellStyle name="Обычный 3 9 2" xfId="6704"/>
    <cellStyle name="Обычный 3 9 2 2" xfId="45517"/>
    <cellStyle name="Обычный 3 9 3" xfId="6705"/>
    <cellStyle name="Обычный 3 9 3 2" xfId="45518"/>
    <cellStyle name="Обычный 3 9 4" xfId="6706"/>
    <cellStyle name="Обычный 3 9 4 2" xfId="45519"/>
    <cellStyle name="Обычный 3 9 5" xfId="6707"/>
    <cellStyle name="Обычный 3 9 5 2" xfId="45520"/>
    <cellStyle name="Обычный 3 9 6" xfId="6708"/>
    <cellStyle name="Обычный 3 9 6 2" xfId="45521"/>
    <cellStyle name="Обычный 3 9 7" xfId="6709"/>
    <cellStyle name="Обычный 3 9 7 2" xfId="45522"/>
    <cellStyle name="Обычный 3 9 8" xfId="6710"/>
    <cellStyle name="Обычный 3 9 8 2" xfId="45523"/>
    <cellStyle name="Обычный 3 9 9" xfId="6711"/>
    <cellStyle name="Обычный 3 9 9 2" xfId="45524"/>
    <cellStyle name="Обычный 3_Алдан-11" xfId="48200"/>
    <cellStyle name="Обычный 30" xfId="2022"/>
    <cellStyle name="Обычный 30 10" xfId="45525"/>
    <cellStyle name="Обычный 30 11" xfId="45526"/>
    <cellStyle name="Обычный 30 12" xfId="45527"/>
    <cellStyle name="Обычный 30 13" xfId="45528"/>
    <cellStyle name="Обычный 30 14" xfId="45529"/>
    <cellStyle name="Обычный 30 15" xfId="45530"/>
    <cellStyle name="Обычный 30 16" xfId="45531"/>
    <cellStyle name="Обычный 30 17" xfId="45532"/>
    <cellStyle name="Обычный 30 18" xfId="45533"/>
    <cellStyle name="Обычный 30 19" xfId="45534"/>
    <cellStyle name="Обычный 30 2" xfId="45535"/>
    <cellStyle name="Обычный 30 20" xfId="45536"/>
    <cellStyle name="Обычный 30 21" xfId="45537"/>
    <cellStyle name="Обычный 30 22" xfId="45538"/>
    <cellStyle name="Обычный 30 23" xfId="45539"/>
    <cellStyle name="Обычный 30 24" xfId="45540"/>
    <cellStyle name="Обычный 30 25" xfId="45541"/>
    <cellStyle name="Обычный 30 26" xfId="45542"/>
    <cellStyle name="Обычный 30 27" xfId="45543"/>
    <cellStyle name="Обычный 30 28" xfId="45544"/>
    <cellStyle name="Обычный 30 29" xfId="45545"/>
    <cellStyle name="Обычный 30 3" xfId="45546"/>
    <cellStyle name="Обычный 30 30" xfId="45547"/>
    <cellStyle name="Обычный 30 31" xfId="45548"/>
    <cellStyle name="Обычный 30 32" xfId="45549"/>
    <cellStyle name="Обычный 30 33" xfId="45550"/>
    <cellStyle name="Обычный 30 34" xfId="45551"/>
    <cellStyle name="Обычный 30 35" xfId="45552"/>
    <cellStyle name="Обычный 30 36" xfId="45553"/>
    <cellStyle name="Обычный 30 37" xfId="45554"/>
    <cellStyle name="Обычный 30 38" xfId="45555"/>
    <cellStyle name="Обычный 30 4" xfId="45556"/>
    <cellStyle name="Обычный 30 5" xfId="45557"/>
    <cellStyle name="Обычный 30 6" xfId="45558"/>
    <cellStyle name="Обычный 30 7" xfId="45559"/>
    <cellStyle name="Обычный 30 8" xfId="45560"/>
    <cellStyle name="Обычный 30 9" xfId="45561"/>
    <cellStyle name="Обычный 30_Карта сбора НВВ РЭ 1 полугодие" xfId="45562"/>
    <cellStyle name="Обычный 31" xfId="2023"/>
    <cellStyle name="Обычный 31 2" xfId="45563"/>
    <cellStyle name="Обычный 31 3" xfId="47516"/>
    <cellStyle name="Обычный 31 4" xfId="47517"/>
    <cellStyle name="Обычный 31 5" xfId="47518"/>
    <cellStyle name="Обычный 31 6" xfId="47519"/>
    <cellStyle name="Обычный 31_Карта сбора НВВ РЭ 1 полугодие" xfId="45564"/>
    <cellStyle name="Обычный 32" xfId="2024"/>
    <cellStyle name="Обычный 32 2" xfId="45565"/>
    <cellStyle name="Обычный 32_Карта сбора НВВ РЭ 1 полугодие" xfId="45566"/>
    <cellStyle name="Обычный 33" xfId="2025"/>
    <cellStyle name="Обычный 33 2" xfId="45567"/>
    <cellStyle name="Обычный 33_Карта сбора НВВ РЭ 1 полугодие" xfId="45568"/>
    <cellStyle name="Обычный 34" xfId="2026"/>
    <cellStyle name="Обычный 34 10" xfId="45569"/>
    <cellStyle name="Обычный 34 11" xfId="45570"/>
    <cellStyle name="Обычный 34 12" xfId="45571"/>
    <cellStyle name="Обычный 34 2" xfId="45572"/>
    <cellStyle name="Обычный 34 3" xfId="45573"/>
    <cellStyle name="Обычный 34 4" xfId="45574"/>
    <cellStyle name="Обычный 34 5" xfId="45575"/>
    <cellStyle name="Обычный 34 6" xfId="45576"/>
    <cellStyle name="Обычный 34 7" xfId="45577"/>
    <cellStyle name="Обычный 34 8" xfId="45578"/>
    <cellStyle name="Обычный 34 9" xfId="45579"/>
    <cellStyle name="Обычный 34_Карта сбора НВВ РЭ 1 полугодие" xfId="45580"/>
    <cellStyle name="Обычный 35" xfId="2027"/>
    <cellStyle name="Обычный 35 2" xfId="45581"/>
    <cellStyle name="Обычный 35 3" xfId="47520"/>
    <cellStyle name="Обычный 35_Карта сбора НВВ РЭ 1 полугодие" xfId="45582"/>
    <cellStyle name="Обычный 36" xfId="282"/>
    <cellStyle name="Обычный 36 10" xfId="45583"/>
    <cellStyle name="Обычный 36 11" xfId="45584"/>
    <cellStyle name="Обычный 36 12" xfId="45585"/>
    <cellStyle name="Обычный 36 2" xfId="45586"/>
    <cellStyle name="Обычный 36 3" xfId="45587"/>
    <cellStyle name="Обычный 36 4" xfId="45588"/>
    <cellStyle name="Обычный 36 5" xfId="45589"/>
    <cellStyle name="Обычный 36 6" xfId="45590"/>
    <cellStyle name="Обычный 36 7" xfId="45591"/>
    <cellStyle name="Обычный 36 8" xfId="45592"/>
    <cellStyle name="Обычный 36 9" xfId="45593"/>
    <cellStyle name="Обычный 36_Карта сбора НВВ РЭ 1 полугодие" xfId="45594"/>
    <cellStyle name="Обычный 37" xfId="283"/>
    <cellStyle name="Обычный 37 10" xfId="45595"/>
    <cellStyle name="Обычный 37 11" xfId="45596"/>
    <cellStyle name="Обычный 37 12" xfId="45597"/>
    <cellStyle name="Обычный 37 2" xfId="45598"/>
    <cellStyle name="Обычный 37 3" xfId="45599"/>
    <cellStyle name="Обычный 37 4" xfId="45600"/>
    <cellStyle name="Обычный 37 5" xfId="45601"/>
    <cellStyle name="Обычный 37 6" xfId="45602"/>
    <cellStyle name="Обычный 37 7" xfId="45603"/>
    <cellStyle name="Обычный 37 8" xfId="45604"/>
    <cellStyle name="Обычный 37 9" xfId="45605"/>
    <cellStyle name="Обычный 37_Карта сбора НВВ РЭ 1 полугодие" xfId="45606"/>
    <cellStyle name="Обычный 38" xfId="2028"/>
    <cellStyle name="Обычный 38 2" xfId="45607"/>
    <cellStyle name="Обычный 38_Карта сбора НВВ РЭ 1 полугодие" xfId="45608"/>
    <cellStyle name="Обычный 39" xfId="2029"/>
    <cellStyle name="Обычный 39 2" xfId="45609"/>
    <cellStyle name="Обычный 39 3" xfId="47521"/>
    <cellStyle name="Обычный 39_Карта сбора НВВ РЭ 1 полугодие" xfId="45610"/>
    <cellStyle name="Обычный 4" xfId="182"/>
    <cellStyle name="Обычный 4 10" xfId="2030"/>
    <cellStyle name="Обычный 4 10 2" xfId="45611"/>
    <cellStyle name="Обычный 4 10_Карта сбора НВВ РЭ 1 полугодие" xfId="45612"/>
    <cellStyle name="Обычный 4 11" xfId="2031"/>
    <cellStyle name="Обычный 4 11 2" xfId="45613"/>
    <cellStyle name="Обычный 4 11_Карта сбора НВВ РЭ 1 полугодие" xfId="45614"/>
    <cellStyle name="Обычный 4 12" xfId="2032"/>
    <cellStyle name="Обычный 4 12 2" xfId="45615"/>
    <cellStyle name="Обычный 4 12_Карта сбора НВВ РЭ 1 полугодие" xfId="45616"/>
    <cellStyle name="Обычный 4 13" xfId="2033"/>
    <cellStyle name="Обычный 4 13 2" xfId="45617"/>
    <cellStyle name="Обычный 4 13_Карта сбора НВВ РЭ 1 полугодие" xfId="45618"/>
    <cellStyle name="Обычный 4 14" xfId="2034"/>
    <cellStyle name="Обычный 4 14 2" xfId="45619"/>
    <cellStyle name="Обычный 4 14_Карта сбора НВВ РЭ 1 полугодие" xfId="45620"/>
    <cellStyle name="Обычный 4 15" xfId="4009"/>
    <cellStyle name="Обычный 4 16" xfId="34579"/>
    <cellStyle name="Обычный 4 16 2" xfId="45621"/>
    <cellStyle name="Обычный 4 16_Карта сбора НВВ РЭ 1 полугодие" xfId="45622"/>
    <cellStyle name="Обычный 4 17" xfId="38447"/>
    <cellStyle name="Обычный 4 18" xfId="38448"/>
    <cellStyle name="Обычный 4 19" xfId="38449"/>
    <cellStyle name="Обычный 4 2" xfId="183"/>
    <cellStyle name="Обычный 4 2 10" xfId="45623"/>
    <cellStyle name="Обычный 4 2 11" xfId="45624"/>
    <cellStyle name="Обычный 4 2 2" xfId="530"/>
    <cellStyle name="Обычный 4 2 2 2" xfId="531"/>
    <cellStyle name="Обычный 4 2 2 2 2" xfId="45625"/>
    <cellStyle name="Обычный 4 2 2 2 2 2" xfId="45626"/>
    <cellStyle name="Обычный 4 2 2 2 3" xfId="45627"/>
    <cellStyle name="Обычный 4 2 2 3" xfId="4011"/>
    <cellStyle name="Обычный 4 2 2 3 2" xfId="45628"/>
    <cellStyle name="Обычный 4 2 2 4" xfId="45629"/>
    <cellStyle name="Обычный 4 2 2_Карта сбора НВВ РЭ 1 полугодие" xfId="45630"/>
    <cellStyle name="Обычный 4 2 3" xfId="2035"/>
    <cellStyle name="Обычный 4 2 3 2" xfId="45631"/>
    <cellStyle name="Обычный 4 2 4" xfId="2036"/>
    <cellStyle name="Обычный 4 2 4 2" xfId="45632"/>
    <cellStyle name="Обычный 4 2 4_Карта сбора НВВ РЭ 1 полугодие" xfId="45633"/>
    <cellStyle name="Обычный 4 2 5" xfId="4010"/>
    <cellStyle name="Обычный 4 2 5 2" xfId="45634"/>
    <cellStyle name="Обычный 4 2 5 2 2" xfId="45635"/>
    <cellStyle name="Обычный 4 2 5 3" xfId="45636"/>
    <cellStyle name="Обычный 4 2 5_Карта сбора НВВ РЭ 1 полугодие" xfId="45637"/>
    <cellStyle name="Обычный 4 2 6" xfId="45638"/>
    <cellStyle name="Обычный 4 2 6 2" xfId="45639"/>
    <cellStyle name="Обычный 4 2 7" xfId="45640"/>
    <cellStyle name="Обычный 4 2 8" xfId="45641"/>
    <cellStyle name="Обычный 4 2 9" xfId="45642"/>
    <cellStyle name="Обычный 4 2_46EP.2012(v0.1)" xfId="4012"/>
    <cellStyle name="Обычный 4 20" xfId="38450"/>
    <cellStyle name="Обычный 4 21" xfId="38451"/>
    <cellStyle name="Обычный 4 22" xfId="48201"/>
    <cellStyle name="Обычный 4 23" xfId="48202"/>
    <cellStyle name="Обычный 4 24" xfId="48203"/>
    <cellStyle name="Обычный 4 25" xfId="48204"/>
    <cellStyle name="Обычный 4 26" xfId="48205"/>
    <cellStyle name="Обычный 4 27" xfId="48206"/>
    <cellStyle name="Обычный 4 28" xfId="48207"/>
    <cellStyle name="Обычный 4 29" xfId="48208"/>
    <cellStyle name="Обычный 4 3" xfId="184"/>
    <cellStyle name="Обычный 4 3 2" xfId="45643"/>
    <cellStyle name="Обычный 4 3 2 2" xfId="45644"/>
    <cellStyle name="Обычный 4 3 3" xfId="45645"/>
    <cellStyle name="Обычный 4 3 3 2" xfId="45646"/>
    <cellStyle name="Обычный 4 3 3 2 2" xfId="45647"/>
    <cellStyle name="Обычный 4 3 3 3" xfId="45648"/>
    <cellStyle name="Обычный 4 3 4" xfId="45649"/>
    <cellStyle name="Обычный 4 3 4 2" xfId="45650"/>
    <cellStyle name="Обычный 4 3 5" xfId="45651"/>
    <cellStyle name="Обычный 4 3_Карта сбора НВВ РЭ 1 полугодие" xfId="45652"/>
    <cellStyle name="Обычный 4 30" xfId="48209"/>
    <cellStyle name="Обычный 4 31" xfId="48210"/>
    <cellStyle name="Обычный 4 32" xfId="48211"/>
    <cellStyle name="Обычный 4 33" xfId="48212"/>
    <cellStyle name="Обычный 4 34" xfId="48213"/>
    <cellStyle name="Обычный 4 35" xfId="48214"/>
    <cellStyle name="Обычный 4 36" xfId="48215"/>
    <cellStyle name="Обычный 4 37" xfId="48216"/>
    <cellStyle name="Обычный 4 38" xfId="48217"/>
    <cellStyle name="Обычный 4 39" xfId="48218"/>
    <cellStyle name="Обычный 4 4" xfId="532"/>
    <cellStyle name="Обычный 4 4 2" xfId="533"/>
    <cellStyle name="Обычный 4 4 2 2" xfId="45653"/>
    <cellStyle name="Обычный 4 4 2_Карта сбора НВВ РЭ 1 полугодие" xfId="45654"/>
    <cellStyle name="Обычный 4 4 3" xfId="45655"/>
    <cellStyle name="Обычный 4 40" xfId="48219"/>
    <cellStyle name="Обычный 4 41" xfId="48220"/>
    <cellStyle name="Обычный 4 42" xfId="48221"/>
    <cellStyle name="Обычный 4 43" xfId="48222"/>
    <cellStyle name="Обычный 4 44" xfId="48223"/>
    <cellStyle name="Обычный 4 45" xfId="48224"/>
    <cellStyle name="Обычный 4 46" xfId="48225"/>
    <cellStyle name="Обычный 4 47" xfId="48226"/>
    <cellStyle name="Обычный 4 48" xfId="48227"/>
    <cellStyle name="Обычный 4 5" xfId="2037"/>
    <cellStyle name="Обычный 4 5 2" xfId="45656"/>
    <cellStyle name="Обычный 4 5 2 2" xfId="45657"/>
    <cellStyle name="Обычный 4 5 3" xfId="45658"/>
    <cellStyle name="Обычный 4 5_Карта сбора НВВ РЭ 1 полугодие" xfId="45659"/>
    <cellStyle name="Обычный 4 6" xfId="2038"/>
    <cellStyle name="Обычный 4 6 2" xfId="45660"/>
    <cellStyle name="Обычный 4 6_Карта сбора НВВ РЭ 1 полугодие" xfId="45661"/>
    <cellStyle name="Обычный 4 7" xfId="2039"/>
    <cellStyle name="Обычный 4 7 2" xfId="45662"/>
    <cellStyle name="Обычный 4 7_Карта сбора НВВ РЭ 1 полугодие" xfId="45663"/>
    <cellStyle name="Обычный 4 8" xfId="2040"/>
    <cellStyle name="Обычный 4 8 2" xfId="45664"/>
    <cellStyle name="Обычный 4 8_Карта сбора НВВ РЭ 1 полугодие" xfId="45665"/>
    <cellStyle name="Обычный 4 9" xfId="2041"/>
    <cellStyle name="Обычный 4 9 2" xfId="45666"/>
    <cellStyle name="Обычный 4 9_Карта сбора НВВ РЭ 1 полугодие" xfId="45667"/>
    <cellStyle name="Обычный 4_ADR.PR.REM.EE.4.78" xfId="48228"/>
    <cellStyle name="Обычный 40" xfId="2042"/>
    <cellStyle name="Обычный 40 2" xfId="45668"/>
    <cellStyle name="Обычный 40_Карта сбора НВВ РЭ 1 полугодие" xfId="45669"/>
    <cellStyle name="Обычный 41" xfId="2043"/>
    <cellStyle name="Обычный 41 2" xfId="45670"/>
    <cellStyle name="Обычный 41_Карта сбора НВВ РЭ 1 полугодие" xfId="45671"/>
    <cellStyle name="Обычный 42" xfId="2044"/>
    <cellStyle name="Обычный 42 2" xfId="45672"/>
    <cellStyle name="Обычный 42_Карта сбора НВВ РЭ 1 полугодие" xfId="45673"/>
    <cellStyle name="Обычный 43" xfId="2045"/>
    <cellStyle name="Обычный 43 2" xfId="45674"/>
    <cellStyle name="Обычный 43_Карта сбора НВВ РЭ 1 полугодие" xfId="45675"/>
    <cellStyle name="Обычный 44" xfId="2046"/>
    <cellStyle name="Обычный 44 10" xfId="45676"/>
    <cellStyle name="Обычный 44 11" xfId="45677"/>
    <cellStyle name="Обычный 44 12" xfId="45678"/>
    <cellStyle name="Обычный 44 2" xfId="45679"/>
    <cellStyle name="Обычный 44 3" xfId="45680"/>
    <cellStyle name="Обычный 44 4" xfId="45681"/>
    <cellStyle name="Обычный 44 5" xfId="45682"/>
    <cellStyle name="Обычный 44 6" xfId="45683"/>
    <cellStyle name="Обычный 44 7" xfId="45684"/>
    <cellStyle name="Обычный 44 8" xfId="45685"/>
    <cellStyle name="Обычный 44 9" xfId="45686"/>
    <cellStyle name="Обычный 44_Карта сбора НВВ РЭ 1 полугодие" xfId="45687"/>
    <cellStyle name="Обычный 45" xfId="2047"/>
    <cellStyle name="Обычный 45 10" xfId="45688"/>
    <cellStyle name="Обычный 45 11" xfId="45689"/>
    <cellStyle name="Обычный 45 12" xfId="45690"/>
    <cellStyle name="Обычный 45 2" xfId="45691"/>
    <cellStyle name="Обычный 45 3" xfId="45692"/>
    <cellStyle name="Обычный 45 4" xfId="45693"/>
    <cellStyle name="Обычный 45 5" xfId="45694"/>
    <cellStyle name="Обычный 45 6" xfId="45695"/>
    <cellStyle name="Обычный 45 7" xfId="45696"/>
    <cellStyle name="Обычный 45 8" xfId="45697"/>
    <cellStyle name="Обычный 45 9" xfId="45698"/>
    <cellStyle name="Обычный 45_Карта сбора НВВ РЭ 1 полугодие" xfId="45699"/>
    <cellStyle name="Обычный 46" xfId="2048"/>
    <cellStyle name="Обычный 46 2" xfId="45700"/>
    <cellStyle name="Обычный 47" xfId="2049"/>
    <cellStyle name="Обычный 47 2" xfId="45701"/>
    <cellStyle name="Обычный 48" xfId="2050"/>
    <cellStyle name="Обычный 48 2" xfId="45702"/>
    <cellStyle name="Обычный 49" xfId="2051"/>
    <cellStyle name="Обычный 49 2" xfId="45703"/>
    <cellStyle name="Обычный 49_Карта сбора НВВ РЭ 1 полугодие" xfId="45704"/>
    <cellStyle name="Обычный 5" xfId="185"/>
    <cellStyle name="Обычный 5 10" xfId="2052"/>
    <cellStyle name="Обычный 5 10 2" xfId="45705"/>
    <cellStyle name="Обычный 5 10 2 2" xfId="48229"/>
    <cellStyle name="Обычный 5 10 3" xfId="48230"/>
    <cellStyle name="Обычный 5 10_Карта сбора НВВ РЭ 1 полугодие" xfId="45706"/>
    <cellStyle name="Обычный 5 11" xfId="2053"/>
    <cellStyle name="Обычный 5 11 2" xfId="45707"/>
    <cellStyle name="Обычный 5 11 2 2" xfId="48231"/>
    <cellStyle name="Обычный 5 11 3" xfId="48232"/>
    <cellStyle name="Обычный 5 11_Карта сбора НВВ РЭ 1 полугодие" xfId="45708"/>
    <cellStyle name="Обычный 5 12" xfId="4013"/>
    <cellStyle name="Обычный 5 12 2" xfId="48233"/>
    <cellStyle name="Обычный 5 12 2 2" xfId="48234"/>
    <cellStyle name="Обычный 5 12 3" xfId="48235"/>
    <cellStyle name="Обычный 5 13" xfId="48236"/>
    <cellStyle name="Обычный 5 13 2" xfId="48237"/>
    <cellStyle name="Обычный 5 13 2 2" xfId="48238"/>
    <cellStyle name="Обычный 5 13 3" xfId="48239"/>
    <cellStyle name="Обычный 5 14" xfId="48240"/>
    <cellStyle name="Обычный 5 14 2" xfId="48241"/>
    <cellStyle name="Обычный 5 14 2 2" xfId="48242"/>
    <cellStyle name="Обычный 5 14 3" xfId="48243"/>
    <cellStyle name="Обычный 5 15" xfId="48244"/>
    <cellStyle name="Обычный 5 15 2" xfId="48245"/>
    <cellStyle name="Обычный 5 15 2 2" xfId="48246"/>
    <cellStyle name="Обычный 5 15 3" xfId="48247"/>
    <cellStyle name="Обычный 5 16" xfId="48248"/>
    <cellStyle name="Обычный 5 16 2" xfId="48249"/>
    <cellStyle name="Обычный 5 16 2 2" xfId="48250"/>
    <cellStyle name="Обычный 5 16 3" xfId="48251"/>
    <cellStyle name="Обычный 5 17" xfId="48252"/>
    <cellStyle name="Обычный 5 17 2" xfId="48253"/>
    <cellStyle name="Обычный 5 17 2 2" xfId="48254"/>
    <cellStyle name="Обычный 5 17 3" xfId="48255"/>
    <cellStyle name="Обычный 5 18" xfId="48256"/>
    <cellStyle name="Обычный 5 18 2" xfId="48257"/>
    <cellStyle name="Обычный 5 18 2 2" xfId="48258"/>
    <cellStyle name="Обычный 5 18 3" xfId="48259"/>
    <cellStyle name="Обычный 5 19" xfId="48260"/>
    <cellStyle name="Обычный 5 19 2" xfId="48261"/>
    <cellStyle name="Обычный 5 19 2 2" xfId="48262"/>
    <cellStyle name="Обычный 5 19 3" xfId="48263"/>
    <cellStyle name="Обычный 5 2" xfId="284"/>
    <cellStyle name="Обычный 5 2 2" xfId="2054"/>
    <cellStyle name="Обычный 5 2 2 2" xfId="34580"/>
    <cellStyle name="Обычный 5 2 2 2 2" xfId="45709"/>
    <cellStyle name="Обычный 5 2 2 2 2 2" xfId="45710"/>
    <cellStyle name="Обычный 5 2 2 2 3" xfId="45711"/>
    <cellStyle name="Обычный 5 2 2 2 3 2" xfId="45712"/>
    <cellStyle name="Обычный 5 2 2 2 4" xfId="45713"/>
    <cellStyle name="Обычный 5 2 2 2_Карта сбора НВВ РЭ 1 полугодие" xfId="45714"/>
    <cellStyle name="Обычный 5 2 2 3" xfId="45715"/>
    <cellStyle name="Обычный 5 2 2_Карта сбора НВВ РЭ 1 полугодие" xfId="45716"/>
    <cellStyle name="Обычный 5 2 3" xfId="34581"/>
    <cellStyle name="Обычный 5 2 3 2" xfId="45717"/>
    <cellStyle name="Обычный 5 2 3 2 2" xfId="45718"/>
    <cellStyle name="Обычный 5 2 3 3" xfId="45719"/>
    <cellStyle name="Обычный 5 2 3 3 2" xfId="45720"/>
    <cellStyle name="Обычный 5 2 3 4" xfId="45721"/>
    <cellStyle name="Обычный 5 2 3_Карта сбора НВВ РЭ 1 полугодие" xfId="45722"/>
    <cellStyle name="Обычный 5 2 4" xfId="34582"/>
    <cellStyle name="Обычный 5 2 4 2" xfId="45723"/>
    <cellStyle name="Обычный 5 2 4 2 2" xfId="45724"/>
    <cellStyle name="Обычный 5 2 4 3" xfId="45725"/>
    <cellStyle name="Обычный 5 2 4 3 2" xfId="45726"/>
    <cellStyle name="Обычный 5 2 4 4" xfId="45727"/>
    <cellStyle name="Обычный 5 2 4_Карта сбора НВВ РЭ 1 полугодие" xfId="45728"/>
    <cellStyle name="Обычный 5 2 5" xfId="34583"/>
    <cellStyle name="Обычный 5 2 5 2" xfId="45729"/>
    <cellStyle name="Обычный 5 2 5 2 2" xfId="45730"/>
    <cellStyle name="Обычный 5 2 5 3" xfId="45731"/>
    <cellStyle name="Обычный 5 2 5 3 2" xfId="45732"/>
    <cellStyle name="Обычный 5 2 5 4" xfId="45733"/>
    <cellStyle name="Обычный 5 2 5_Карта сбора НВВ РЭ 1 полугодие" xfId="45734"/>
    <cellStyle name="Обычный 5 2 6" xfId="45735"/>
    <cellStyle name="Обычный 5 2_Карта сбора НВВ РЭ 1 полугодие" xfId="45736"/>
    <cellStyle name="Обычный 5 20" xfId="48264"/>
    <cellStyle name="Обычный 5 20 2" xfId="48265"/>
    <cellStyle name="Обычный 5 20 2 2" xfId="48266"/>
    <cellStyle name="Обычный 5 20 3" xfId="48267"/>
    <cellStyle name="Обычный 5 21" xfId="48268"/>
    <cellStyle name="Обычный 5 21 2" xfId="48269"/>
    <cellStyle name="Обычный 5 21 2 2" xfId="48270"/>
    <cellStyle name="Обычный 5 21 3" xfId="48271"/>
    <cellStyle name="Обычный 5 22" xfId="48272"/>
    <cellStyle name="Обычный 5 22 2" xfId="48273"/>
    <cellStyle name="Обычный 5 22 2 2" xfId="48274"/>
    <cellStyle name="Обычный 5 22 3" xfId="48275"/>
    <cellStyle name="Обычный 5 23" xfId="48276"/>
    <cellStyle name="Обычный 5 23 2" xfId="48277"/>
    <cellStyle name="Обычный 5 23 2 2" xfId="48278"/>
    <cellStyle name="Обычный 5 23 3" xfId="48279"/>
    <cellStyle name="Обычный 5 24" xfId="48280"/>
    <cellStyle name="Обычный 5 24 2" xfId="48281"/>
    <cellStyle name="Обычный 5 24 2 2" xfId="48282"/>
    <cellStyle name="Обычный 5 24 3" xfId="48283"/>
    <cellStyle name="Обычный 5 25" xfId="48284"/>
    <cellStyle name="Обычный 5 25 2" xfId="48285"/>
    <cellStyle name="Обычный 5 25 2 2" xfId="48286"/>
    <cellStyle name="Обычный 5 25 3" xfId="48287"/>
    <cellStyle name="Обычный 5 26" xfId="48288"/>
    <cellStyle name="Обычный 5 26 2" xfId="48289"/>
    <cellStyle name="Обычный 5 26 2 2" xfId="48290"/>
    <cellStyle name="Обычный 5 26 3" xfId="48291"/>
    <cellStyle name="Обычный 5 27" xfId="48292"/>
    <cellStyle name="Обычный 5 27 2" xfId="48293"/>
    <cellStyle name="Обычный 5 27 2 2" xfId="48294"/>
    <cellStyle name="Обычный 5 27 3" xfId="48295"/>
    <cellStyle name="Обычный 5 28" xfId="48296"/>
    <cellStyle name="Обычный 5 28 2" xfId="48297"/>
    <cellStyle name="Обычный 5 28 2 2" xfId="48298"/>
    <cellStyle name="Обычный 5 28 3" xfId="48299"/>
    <cellStyle name="Обычный 5 29" xfId="48300"/>
    <cellStyle name="Обычный 5 29 2" xfId="48301"/>
    <cellStyle name="Обычный 5 29 2 2" xfId="48302"/>
    <cellStyle name="Обычный 5 29 3" xfId="48303"/>
    <cellStyle name="Обычный 5 3" xfId="2055"/>
    <cellStyle name="Обычный 5 3 2" xfId="45737"/>
    <cellStyle name="Обычный 5 3_Карта сбора НВВ РЭ 1 полугодие" xfId="45738"/>
    <cellStyle name="Обычный 5 30" xfId="48304"/>
    <cellStyle name="Обычный 5 30 2" xfId="48305"/>
    <cellStyle name="Обычный 5 30 2 2" xfId="48306"/>
    <cellStyle name="Обычный 5 30 3" xfId="48307"/>
    <cellStyle name="Обычный 5 31" xfId="48308"/>
    <cellStyle name="Обычный 5 31 2" xfId="48309"/>
    <cellStyle name="Обычный 5 31 2 2" xfId="48310"/>
    <cellStyle name="Обычный 5 31 3" xfId="48311"/>
    <cellStyle name="Обычный 5 32" xfId="48312"/>
    <cellStyle name="Обычный 5 32 2" xfId="48313"/>
    <cellStyle name="Обычный 5 32 2 2" xfId="48314"/>
    <cellStyle name="Обычный 5 32 3" xfId="48315"/>
    <cellStyle name="Обычный 5 33" xfId="48316"/>
    <cellStyle name="Обычный 5 33 2" xfId="48317"/>
    <cellStyle name="Обычный 5 33 2 2" xfId="48318"/>
    <cellStyle name="Обычный 5 33 3" xfId="48319"/>
    <cellStyle name="Обычный 5 34" xfId="48320"/>
    <cellStyle name="Обычный 5 34 2" xfId="48321"/>
    <cellStyle name="Обычный 5 34 2 2" xfId="48322"/>
    <cellStyle name="Обычный 5 34 3" xfId="48323"/>
    <cellStyle name="Обычный 5 35" xfId="48324"/>
    <cellStyle name="Обычный 5 35 2" xfId="48325"/>
    <cellStyle name="Обычный 5 35 2 2" xfId="48326"/>
    <cellStyle name="Обычный 5 35 3" xfId="48327"/>
    <cellStyle name="Обычный 5 36" xfId="48328"/>
    <cellStyle name="Обычный 5 36 2" xfId="48329"/>
    <cellStyle name="Обычный 5 36 2 2" xfId="48330"/>
    <cellStyle name="Обычный 5 36 3" xfId="48331"/>
    <cellStyle name="Обычный 5 37" xfId="48332"/>
    <cellStyle name="Обычный 5 37 2" xfId="48333"/>
    <cellStyle name="Обычный 5 37 2 2" xfId="48334"/>
    <cellStyle name="Обычный 5 37 3" xfId="48335"/>
    <cellStyle name="Обычный 5 38" xfId="48336"/>
    <cellStyle name="Обычный 5 38 2" xfId="48337"/>
    <cellStyle name="Обычный 5 38 2 2" xfId="48338"/>
    <cellStyle name="Обычный 5 38 3" xfId="48339"/>
    <cellStyle name="Обычный 5 39" xfId="48340"/>
    <cellStyle name="Обычный 5 39 2" xfId="48341"/>
    <cellStyle name="Обычный 5 39 2 2" xfId="48342"/>
    <cellStyle name="Обычный 5 39 3" xfId="48343"/>
    <cellStyle name="Обычный 5 4" xfId="2056"/>
    <cellStyle name="Обычный 5 4 2" xfId="34584"/>
    <cellStyle name="Обычный 5 4 2 2" xfId="45739"/>
    <cellStyle name="Обычный 5 4 2_Карта сбора НВВ РЭ 1 полугодие" xfId="45740"/>
    <cellStyle name="Обычный 5 4 3" xfId="45741"/>
    <cellStyle name="Обычный 5 4_Карта сбора НВВ РЭ 1 полугодие" xfId="45742"/>
    <cellStyle name="Обычный 5 40" xfId="48344"/>
    <cellStyle name="Обычный 5 40 2" xfId="48345"/>
    <cellStyle name="Обычный 5 40 2 2" xfId="48346"/>
    <cellStyle name="Обычный 5 40 3" xfId="48347"/>
    <cellStyle name="Обычный 5 41" xfId="48348"/>
    <cellStyle name="Обычный 5 41 2" xfId="48349"/>
    <cellStyle name="Обычный 5 41 2 2" xfId="48350"/>
    <cellStyle name="Обычный 5 41 3" xfId="48351"/>
    <cellStyle name="Обычный 5 42" xfId="48352"/>
    <cellStyle name="Обычный 5 42 2" xfId="48353"/>
    <cellStyle name="Обычный 5 42 2 2" xfId="48354"/>
    <cellStyle name="Обычный 5 42 3" xfId="48355"/>
    <cellStyle name="Обычный 5 43" xfId="48356"/>
    <cellStyle name="Обычный 5 43 2" xfId="48357"/>
    <cellStyle name="Обычный 5 43 2 2" xfId="48358"/>
    <cellStyle name="Обычный 5 43 3" xfId="48359"/>
    <cellStyle name="Обычный 5 44" xfId="48360"/>
    <cellStyle name="Обычный 5 44 2" xfId="48361"/>
    <cellStyle name="Обычный 5 44 2 2" xfId="48362"/>
    <cellStyle name="Обычный 5 44 3" xfId="48363"/>
    <cellStyle name="Обычный 5 45" xfId="48364"/>
    <cellStyle name="Обычный 5 45 2" xfId="48365"/>
    <cellStyle name="Обычный 5 45 2 2" xfId="48366"/>
    <cellStyle name="Обычный 5 45 3" xfId="48367"/>
    <cellStyle name="Обычный 5 46" xfId="48368"/>
    <cellStyle name="Обычный 5 46 2" xfId="48369"/>
    <cellStyle name="Обычный 5 46 2 2" xfId="48370"/>
    <cellStyle name="Обычный 5 46 3" xfId="48371"/>
    <cellStyle name="Обычный 5 47" xfId="48372"/>
    <cellStyle name="Обычный 5 47 2" xfId="48373"/>
    <cellStyle name="Обычный 5 47 2 2" xfId="48374"/>
    <cellStyle name="Обычный 5 47 3" xfId="48375"/>
    <cellStyle name="Обычный 5 5" xfId="2057"/>
    <cellStyle name="Обычный 5 5 2" xfId="34585"/>
    <cellStyle name="Обычный 5 5 2 2" xfId="45743"/>
    <cellStyle name="Обычный 5 5 2_Карта сбора НВВ РЭ 1 полугодие" xfId="45744"/>
    <cellStyle name="Обычный 5 5 3" xfId="45745"/>
    <cellStyle name="Обычный 5 5_Карта сбора НВВ РЭ 1 полугодие" xfId="45746"/>
    <cellStyle name="Обычный 5 6" xfId="2058"/>
    <cellStyle name="Обычный 5 6 2" xfId="34586"/>
    <cellStyle name="Обычный 5 6 2 2" xfId="45747"/>
    <cellStyle name="Обычный 5 6 2_Карта сбора НВВ РЭ 1 полугодие" xfId="45748"/>
    <cellStyle name="Обычный 5 6 3" xfId="45749"/>
    <cellStyle name="Обычный 5 6_Карта сбора НВВ РЭ 1 полугодие" xfId="45750"/>
    <cellStyle name="Обычный 5 7" xfId="2059"/>
    <cellStyle name="Обычный 5 7 2" xfId="45751"/>
    <cellStyle name="Обычный 5 7 2 2" xfId="48376"/>
    <cellStyle name="Обычный 5 7 3" xfId="48377"/>
    <cellStyle name="Обычный 5 7_Карта сбора НВВ РЭ 1 полугодие" xfId="45752"/>
    <cellStyle name="Обычный 5 8" xfId="2060"/>
    <cellStyle name="Обычный 5 8 2" xfId="45753"/>
    <cellStyle name="Обычный 5 8 2 2" xfId="48378"/>
    <cellStyle name="Обычный 5 8 3" xfId="48379"/>
    <cellStyle name="Обычный 5 8_Карта сбора НВВ РЭ 1 полугодие" xfId="45754"/>
    <cellStyle name="Обычный 5 9" xfId="2061"/>
    <cellStyle name="Обычный 5 9 2" xfId="45755"/>
    <cellStyle name="Обычный 5 9 2 2" xfId="48380"/>
    <cellStyle name="Обычный 5 9 3" xfId="48381"/>
    <cellStyle name="Обычный 5 9_Карта сбора НВВ РЭ 1 полугодие" xfId="45756"/>
    <cellStyle name="Обычный 5_2. Приложение Доп материалы согласованияБП_БП" xfId="2062"/>
    <cellStyle name="Обычный 50" xfId="2063"/>
    <cellStyle name="Обычный 50 2" xfId="5002"/>
    <cellStyle name="Обычный 50 2 2" xfId="5171"/>
    <cellStyle name="Обычный 50 2 2 2" xfId="38242"/>
    <cellStyle name="Обычный 50 2 3" xfId="34587"/>
    <cellStyle name="Обычный 50 2 3 2" xfId="39124"/>
    <cellStyle name="Обычный 50 2 4" xfId="39125"/>
    <cellStyle name="Обычный 50 3" xfId="34588"/>
    <cellStyle name="Обычный 50 3 2" xfId="39126"/>
    <cellStyle name="Обычный 50 4" xfId="39127"/>
    <cellStyle name="Обычный 50_Карта сбора НВВ РЭ 1 полугодие" xfId="45757"/>
    <cellStyle name="Обычный 51" xfId="2064"/>
    <cellStyle name="Обычный 51 2" xfId="45758"/>
    <cellStyle name="Обычный 51_Карта сбора НВВ РЭ 1 полугодие" xfId="45759"/>
    <cellStyle name="Обычный 52" xfId="2065"/>
    <cellStyle name="Обычный 52 2" xfId="45760"/>
    <cellStyle name="Обычный 52_Карта сбора НВВ РЭ 1 полугодие" xfId="45761"/>
    <cellStyle name="Обычный 53" xfId="2066"/>
    <cellStyle name="Обычный 53 2" xfId="45762"/>
    <cellStyle name="Обычный 53_Карта сбора НВВ РЭ 1 полугодие" xfId="45763"/>
    <cellStyle name="Обычный 54" xfId="2067"/>
    <cellStyle name="Обычный 54 2" xfId="45764"/>
    <cellStyle name="Обычный 54_Карта сбора НВВ РЭ 1 полугодие" xfId="45765"/>
    <cellStyle name="Обычный 55" xfId="2068"/>
    <cellStyle name="Обычный 55 2" xfId="45766"/>
    <cellStyle name="Обычный 55_Карта сбора НВВ РЭ 1 полугодие" xfId="45767"/>
    <cellStyle name="Обычный 56" xfId="2069"/>
    <cellStyle name="Обычный 56 2" xfId="45768"/>
    <cellStyle name="Обычный 56_Карта сбора НВВ РЭ 1 полугодие" xfId="45769"/>
    <cellStyle name="Обычный 57" xfId="2070"/>
    <cellStyle name="Обычный 57 2" xfId="45770"/>
    <cellStyle name="Обычный 57_Карта сбора НВВ РЭ 1 полугодие" xfId="45771"/>
    <cellStyle name="Обычный 58" xfId="2071"/>
    <cellStyle name="Обычный 58 2" xfId="45772"/>
    <cellStyle name="Обычный 58_Карта сбора НВВ РЭ 1 полугодие" xfId="45773"/>
    <cellStyle name="Обычный 59" xfId="2072"/>
    <cellStyle name="Обычный 59 2" xfId="45774"/>
    <cellStyle name="Обычный 59_Карта сбора НВВ РЭ 1 полугодие" xfId="45775"/>
    <cellStyle name="Обычный 6" xfId="186"/>
    <cellStyle name="Обычный 6 10" xfId="45776"/>
    <cellStyle name="Обычный 6 10 2" xfId="45777"/>
    <cellStyle name="Обычный 6 10_Карта сбора НВВ РЭ 1 полугодие" xfId="45778"/>
    <cellStyle name="Обычный 6 11" xfId="45779"/>
    <cellStyle name="Обычный 6 11 2" xfId="45780"/>
    <cellStyle name="Обычный 6 11_Карта сбора НВВ РЭ 1 полугодие" xfId="45781"/>
    <cellStyle name="Обычный 6 12" xfId="45782"/>
    <cellStyle name="Обычный 6 13" xfId="48382"/>
    <cellStyle name="Обычный 6 14" xfId="48383"/>
    <cellStyle name="Обычный 6 15" xfId="48384"/>
    <cellStyle name="Обычный 6 16" xfId="48385"/>
    <cellStyle name="Обычный 6 17" xfId="48386"/>
    <cellStyle name="Обычный 6 18" xfId="48387"/>
    <cellStyle name="Обычный 6 19" xfId="48388"/>
    <cellStyle name="Обычный 6 2" xfId="285"/>
    <cellStyle name="Обычный 6 2 2" xfId="2073"/>
    <cellStyle name="Обычный 6 2 2 2" xfId="45783"/>
    <cellStyle name="Обычный 6 2 2_Карта сбора НВВ РЭ 1 полугодие" xfId="45784"/>
    <cellStyle name="Обычный 6 2 3" xfId="2074"/>
    <cellStyle name="Обычный 6 2 4" xfId="2075"/>
    <cellStyle name="Обычный 6 2 5" xfId="45785"/>
    <cellStyle name="Обычный 6 2_Карта сбора НВВ РЭ 1 полугодие" xfId="45786"/>
    <cellStyle name="Обычный 6 3" xfId="2076"/>
    <cellStyle name="Обычный 6 3 2" xfId="45787"/>
    <cellStyle name="Обычный 6 3_Карта сбора НВВ РЭ 1 полугодие" xfId="45788"/>
    <cellStyle name="Обычный 6 4" xfId="2077"/>
    <cellStyle name="Обычный 6 4 2" xfId="45789"/>
    <cellStyle name="Обычный 6 4 2 2" xfId="45790"/>
    <cellStyle name="Обычный 6 4 2_Карта сбора НВВ РЭ 1 полугодие" xfId="45791"/>
    <cellStyle name="Обычный 6 4 3" xfId="45792"/>
    <cellStyle name="Обычный 6 4_Карта сбора НВВ РЭ 1 полугодие" xfId="45793"/>
    <cellStyle name="Обычный 6 5" xfId="2078"/>
    <cellStyle name="Обычный 6 5 2" xfId="45794"/>
    <cellStyle name="Обычный 6 5 2 2" xfId="45795"/>
    <cellStyle name="Обычный 6 5 2_Карта сбора НВВ РЭ 1 полугодие" xfId="45796"/>
    <cellStyle name="Обычный 6 5 3" xfId="45797"/>
    <cellStyle name="Обычный 6 5_Карта сбора НВВ РЭ 1 полугодие" xfId="45798"/>
    <cellStyle name="Обычный 6 6" xfId="39128"/>
    <cellStyle name="Обычный 6 6 2" xfId="45799"/>
    <cellStyle name="Обычный 6 6_Карта сбора НВВ РЭ 1 полугодие" xfId="45800"/>
    <cellStyle name="Обычный 6 7" xfId="45801"/>
    <cellStyle name="Обычный 6 7 2" xfId="45802"/>
    <cellStyle name="Обычный 6 7_Карта сбора НВВ РЭ 1 полугодие" xfId="45803"/>
    <cellStyle name="Обычный 6 8" xfId="45804"/>
    <cellStyle name="Обычный 6 8 2" xfId="45805"/>
    <cellStyle name="Обычный 6 8_Карта сбора НВВ РЭ 1 полугодие" xfId="45806"/>
    <cellStyle name="Обычный 6 9" xfId="45807"/>
    <cellStyle name="Обычный 6 9 2" xfId="45808"/>
    <cellStyle name="Обычный 6 9_Карта сбора НВВ РЭ 1 полугодие" xfId="45809"/>
    <cellStyle name="Обычный 6_2. Приложение Доп материалы согласованияБП_БП" xfId="2079"/>
    <cellStyle name="Обычный 60" xfId="2080"/>
    <cellStyle name="Обычный 60 2" xfId="45810"/>
    <cellStyle name="Обычный 60_Карта сбора НВВ РЭ 1 полугодие" xfId="45811"/>
    <cellStyle name="Обычный 61" xfId="2081"/>
    <cellStyle name="Обычный 61 10" xfId="45812"/>
    <cellStyle name="Обычный 61 11" xfId="45813"/>
    <cellStyle name="Обычный 61 12" xfId="45814"/>
    <cellStyle name="Обычный 61 2" xfId="45815"/>
    <cellStyle name="Обычный 61 3" xfId="45816"/>
    <cellStyle name="Обычный 61 4" xfId="45817"/>
    <cellStyle name="Обычный 61 5" xfId="45818"/>
    <cellStyle name="Обычный 61 6" xfId="45819"/>
    <cellStyle name="Обычный 61 7" xfId="45820"/>
    <cellStyle name="Обычный 61 8" xfId="45821"/>
    <cellStyle name="Обычный 61 9" xfId="45822"/>
    <cellStyle name="Обычный 61_Карта сбора НВВ РЭ 1 полугодие" xfId="45823"/>
    <cellStyle name="Обычный 62" xfId="2082"/>
    <cellStyle name="Обычный 62 2" xfId="45824"/>
    <cellStyle name="Обычный 62_Карта сбора НВВ РЭ 1 полугодие" xfId="45825"/>
    <cellStyle name="Обычный 63" xfId="2083"/>
    <cellStyle name="Обычный 63 2" xfId="45826"/>
    <cellStyle name="Обычный 63_Карта сбора НВВ РЭ 1 полугодие" xfId="45827"/>
    <cellStyle name="Обычный 64" xfId="2084"/>
    <cellStyle name="Обычный 64 2" xfId="45828"/>
    <cellStyle name="Обычный 64_Карта сбора НВВ РЭ 1 полугодие" xfId="45829"/>
    <cellStyle name="Обычный 65" xfId="2085"/>
    <cellStyle name="Обычный 65 2" xfId="45830"/>
    <cellStyle name="Обычный 65_Карта сбора НВВ РЭ 1 полугодие" xfId="45831"/>
    <cellStyle name="Обычный 66" xfId="2709"/>
    <cellStyle name="Обычный 66 2" xfId="34589"/>
    <cellStyle name="Обычный 66 2 2" xfId="45832"/>
    <cellStyle name="Обычный 66 3" xfId="45833"/>
    <cellStyle name="Обычный 66 3 2" xfId="45834"/>
    <cellStyle name="Обычный 66 4" xfId="45835"/>
    <cellStyle name="Обычный 66_Карта сбора НВВ РЭ 1 полугодие" xfId="45836"/>
    <cellStyle name="Обычный 67" xfId="5001"/>
    <cellStyle name="Обычный 68" xfId="2086"/>
    <cellStyle name="Обычный 68 2" xfId="45837"/>
    <cellStyle name="Обычный 68_Карта сбора НВВ РЭ 1 полугодие" xfId="45838"/>
    <cellStyle name="Обычный 69" xfId="2087"/>
    <cellStyle name="Обычный 69 2" xfId="45839"/>
    <cellStyle name="Обычный 69_Карта сбора НВВ РЭ 1 полугодие" xfId="45840"/>
    <cellStyle name="Обычный 7" xfId="187"/>
    <cellStyle name="Обычный 7 10" xfId="38452"/>
    <cellStyle name="Обычный 7 11" xfId="38453"/>
    <cellStyle name="Обычный 7 2" xfId="188"/>
    <cellStyle name="Обычный 7 2 2" xfId="2088"/>
    <cellStyle name="Обычный 7 2 2 2" xfId="34590"/>
    <cellStyle name="Обычный 7 2 2_Карта сбора НВВ РЭ 1 полугодие" xfId="45841"/>
    <cellStyle name="Обычный 7 2 3" xfId="45842"/>
    <cellStyle name="Обычный 7 2 3 2" xfId="45843"/>
    <cellStyle name="Обычный 7 2 3 2 2" xfId="45844"/>
    <cellStyle name="Обычный 7 2 3 3" xfId="45845"/>
    <cellStyle name="Обычный 7 2 4" xfId="45846"/>
    <cellStyle name="Обычный 7 2 4 2" xfId="45847"/>
    <cellStyle name="Обычный 7 2 5" xfId="45848"/>
    <cellStyle name="Обычный 7 3" xfId="534"/>
    <cellStyle name="Обычный 7 3 2" xfId="45849"/>
    <cellStyle name="Обычный 7 3_Карта сбора НВВ РЭ 1 полугодие" xfId="45850"/>
    <cellStyle name="Обычный 7 4" xfId="2089"/>
    <cellStyle name="Обычный 7 4 2" xfId="45851"/>
    <cellStyle name="Обычный 7 4 2 2" xfId="45852"/>
    <cellStyle name="Обычный 7 4 2_Карта сбора НВВ РЭ 1 полугодие" xfId="45853"/>
    <cellStyle name="Обычный 7 4_Карта сбора НВВ РЭ 1 полугодие" xfId="45854"/>
    <cellStyle name="Обычный 7 5" xfId="2090"/>
    <cellStyle name="Обычный 7 5 2" xfId="45855"/>
    <cellStyle name="Обычный 7 5_Карта сбора НВВ РЭ 1 полугодие" xfId="45856"/>
    <cellStyle name="Обычный 7 6" xfId="2091"/>
    <cellStyle name="Обычный 7 6 2" xfId="45857"/>
    <cellStyle name="Обычный 7 6_Карта сбора НВВ РЭ 1 полугодие" xfId="45858"/>
    <cellStyle name="Обычный 7 7" xfId="2092"/>
    <cellStyle name="Обычный 7 8" xfId="34591"/>
    <cellStyle name="Обычный 7 9" xfId="38454"/>
    <cellStyle name="Обычный 7_Итоги тариф. кампании 2011_коррек" xfId="2093"/>
    <cellStyle name="Обычный 70" xfId="2094"/>
    <cellStyle name="Обычный 70 2" xfId="45859"/>
    <cellStyle name="Обычный 70_Карта сбора НВВ РЭ 1 полугодие" xfId="45860"/>
    <cellStyle name="Обычный 71" xfId="2095"/>
    <cellStyle name="Обычный 71 2" xfId="45861"/>
    <cellStyle name="Обычный 71_Карта сбора НВВ РЭ 1 полугодие" xfId="45862"/>
    <cellStyle name="Обычный 72" xfId="2096"/>
    <cellStyle name="Обычный 72 2" xfId="45863"/>
    <cellStyle name="Обычный 72_Карта сбора НВВ РЭ 1 полугодие" xfId="45864"/>
    <cellStyle name="Обычный 73" xfId="2097"/>
    <cellStyle name="Обычный 73 2" xfId="45865"/>
    <cellStyle name="Обычный 73_Карта сбора НВВ РЭ 1 полугодие" xfId="45866"/>
    <cellStyle name="Обычный 74" xfId="2098"/>
    <cellStyle name="Обычный 74 2" xfId="45867"/>
    <cellStyle name="Обычный 74_Карта сбора НВВ РЭ 1 полугодие" xfId="45868"/>
    <cellStyle name="Обычный 75" xfId="2099"/>
    <cellStyle name="Обычный 75 2" xfId="45869"/>
    <cellStyle name="Обычный 75_Карта сбора НВВ РЭ 1 полугодие" xfId="45870"/>
    <cellStyle name="Обычный 76" xfId="2100"/>
    <cellStyle name="Обычный 76 2" xfId="45871"/>
    <cellStyle name="Обычный 76_Карта сбора НВВ РЭ 1 полугодие" xfId="45872"/>
    <cellStyle name="Обычный 77" xfId="2101"/>
    <cellStyle name="Обычный 77 2" xfId="45873"/>
    <cellStyle name="Обычный 77_Карта сбора НВВ РЭ 1 полугодие" xfId="45874"/>
    <cellStyle name="Обычный 78" xfId="2102"/>
    <cellStyle name="Обычный 78 2" xfId="45875"/>
    <cellStyle name="Обычный 78_Карта сбора НВВ РЭ 1 полугодие" xfId="45876"/>
    <cellStyle name="Обычный 79" xfId="2103"/>
    <cellStyle name="Обычный 79 2" xfId="45877"/>
    <cellStyle name="Обычный 79_Карта сбора НВВ РЭ 1 полугодие" xfId="45878"/>
    <cellStyle name="Обычный 8" xfId="189"/>
    <cellStyle name="Обычный 8 10" xfId="38455"/>
    <cellStyle name="Обычный 8 11" xfId="38456"/>
    <cellStyle name="Обычный 8 2" xfId="535"/>
    <cellStyle name="Обычный 8 2 2" xfId="34592"/>
    <cellStyle name="Обычный 8 2 2 2" xfId="45879"/>
    <cellStyle name="Обычный 8 2 2_Карта сбора НВВ РЭ 1 полугодие" xfId="45880"/>
    <cellStyle name="Обычный 8 2 3" xfId="45881"/>
    <cellStyle name="Обычный 8 3" xfId="2104"/>
    <cellStyle name="Обычный 8 4" xfId="2105"/>
    <cellStyle name="Обычный 8 4 2" xfId="45882"/>
    <cellStyle name="Обычный 8 4_Карта сбора НВВ РЭ 1 полугодие" xfId="45883"/>
    <cellStyle name="Обычный 8 5" xfId="4014"/>
    <cellStyle name="Обычный 8 5 2" xfId="34593"/>
    <cellStyle name="Обычный 8 5_Карта сбора НВВ РЭ 1 полугодие" xfId="45884"/>
    <cellStyle name="Обычный 8 6" xfId="38457"/>
    <cellStyle name="Обычный 8 7" xfId="38458"/>
    <cellStyle name="Обычный 8 8" xfId="38459"/>
    <cellStyle name="Обычный 8 9" xfId="38460"/>
    <cellStyle name="Обычный 8_Копия (Приложение 4 3)_вставка значения" xfId="2106"/>
    <cellStyle name="Обычный 80" xfId="2107"/>
    <cellStyle name="Обычный 80 2" xfId="45885"/>
    <cellStyle name="Обычный 80_Карта сбора НВВ РЭ 1 полугодие" xfId="45886"/>
    <cellStyle name="Обычный 81" xfId="2108"/>
    <cellStyle name="Обычный 81 2" xfId="45887"/>
    <cellStyle name="Обычный 81_Карта сбора НВВ РЭ 1 полугодие" xfId="45888"/>
    <cellStyle name="Обычный 82" xfId="2109"/>
    <cellStyle name="Обычный 82 2" xfId="45889"/>
    <cellStyle name="Обычный 82_Карта сбора НВВ РЭ 1 полугодие" xfId="45890"/>
    <cellStyle name="Обычный 83" xfId="2110"/>
    <cellStyle name="Обычный 83 2" xfId="45891"/>
    <cellStyle name="Обычный 83_Карта сбора НВВ РЭ 1 полугодие" xfId="45892"/>
    <cellStyle name="Обычный 84" xfId="2111"/>
    <cellStyle name="Обычный 84 2" xfId="45893"/>
    <cellStyle name="Обычный 84_Карта сбора НВВ РЭ 1 полугодие" xfId="45894"/>
    <cellStyle name="Обычный 85" xfId="2112"/>
    <cellStyle name="Обычный 85 2" xfId="45895"/>
    <cellStyle name="Обычный 85_Карта сбора НВВ РЭ 1 полугодие" xfId="45896"/>
    <cellStyle name="Обычный 86" xfId="2113"/>
    <cellStyle name="Обычный 86 2" xfId="45897"/>
    <cellStyle name="Обычный 86_Карта сбора НВВ РЭ 1 полугодие" xfId="45898"/>
    <cellStyle name="Обычный 87" xfId="2114"/>
    <cellStyle name="Обычный 87 10" xfId="45899"/>
    <cellStyle name="Обычный 87 11" xfId="45900"/>
    <cellStyle name="Обычный 87 12" xfId="45901"/>
    <cellStyle name="Обычный 87 13" xfId="45902"/>
    <cellStyle name="Обычный 87 14" xfId="45903"/>
    <cellStyle name="Обычный 87 15" xfId="45904"/>
    <cellStyle name="Обычный 87 16" xfId="45905"/>
    <cellStyle name="Обычный 87 17" xfId="45906"/>
    <cellStyle name="Обычный 87 18" xfId="45907"/>
    <cellStyle name="Обычный 87 19" xfId="45908"/>
    <cellStyle name="Обычный 87 2" xfId="45909"/>
    <cellStyle name="Обычный 87 20" xfId="45910"/>
    <cellStyle name="Обычный 87 21" xfId="45911"/>
    <cellStyle name="Обычный 87 3" xfId="45912"/>
    <cellStyle name="Обычный 87 4" xfId="45913"/>
    <cellStyle name="Обычный 87 5" xfId="45914"/>
    <cellStyle name="Обычный 87 6" xfId="45915"/>
    <cellStyle name="Обычный 87 7" xfId="45916"/>
    <cellStyle name="Обычный 87 8" xfId="45917"/>
    <cellStyle name="Обычный 87 9" xfId="45918"/>
    <cellStyle name="Обычный 87_Карта сбора НВВ РЭ 1 полугодие" xfId="45919"/>
    <cellStyle name="Обычный 88" xfId="2115"/>
    <cellStyle name="Обычный 88 2" xfId="45920"/>
    <cellStyle name="Обычный 88_Карта сбора НВВ РЭ 1 полугодие" xfId="45921"/>
    <cellStyle name="Обычный 89" xfId="2116"/>
    <cellStyle name="Обычный 89 2" xfId="45922"/>
    <cellStyle name="Обычный 89_Карта сбора НВВ РЭ 1 полугодие" xfId="45923"/>
    <cellStyle name="Обычный 9" xfId="190"/>
    <cellStyle name="Обычный 9 10" xfId="47522"/>
    <cellStyle name="Обычный 9 11" xfId="47523"/>
    <cellStyle name="Обычный 9 12" xfId="47524"/>
    <cellStyle name="Обычный 9 13" xfId="47525"/>
    <cellStyle name="Обычный 9 14" xfId="47526"/>
    <cellStyle name="Обычный 9 15" xfId="47527"/>
    <cellStyle name="Обычный 9 16" xfId="47528"/>
    <cellStyle name="Обычный 9 17" xfId="47529"/>
    <cellStyle name="Обычный 9 18" xfId="47530"/>
    <cellStyle name="Обычный 9 19" xfId="47531"/>
    <cellStyle name="Обычный 9 2" xfId="2117"/>
    <cellStyle name="Обычный 9 2 2" xfId="45924"/>
    <cellStyle name="Обычный 9 2 2 2" xfId="45925"/>
    <cellStyle name="Обычный 9 2 2_Карта сбора НВВ РЭ 1 полугодие" xfId="45926"/>
    <cellStyle name="Обычный 9 2 3" xfId="45927"/>
    <cellStyle name="Обычный 9 2 3 2" xfId="45928"/>
    <cellStyle name="Обычный 9 2 4" xfId="45929"/>
    <cellStyle name="Обычный 9 2 4 2" xfId="45930"/>
    <cellStyle name="Обычный 9 2 5" xfId="45931"/>
    <cellStyle name="Обычный 9 2_Карта сбора НВВ РЭ 1 полугодие" xfId="45932"/>
    <cellStyle name="Обычный 9 20" xfId="47532"/>
    <cellStyle name="Обычный 9 21" xfId="47533"/>
    <cellStyle name="Обычный 9 22" xfId="47534"/>
    <cellStyle name="Обычный 9 23" xfId="47535"/>
    <cellStyle name="Обычный 9 24" xfId="47536"/>
    <cellStyle name="Обычный 9 25" xfId="47537"/>
    <cellStyle name="Обычный 9 26" xfId="47538"/>
    <cellStyle name="Обычный 9 27" xfId="47539"/>
    <cellStyle name="Обычный 9 28" xfId="47540"/>
    <cellStyle name="Обычный 9 29" xfId="47541"/>
    <cellStyle name="Обычный 9 3" xfId="2118"/>
    <cellStyle name="Обычный 9 3 2" xfId="5151"/>
    <cellStyle name="Обычный 9 3 2 2" xfId="39129"/>
    <cellStyle name="Обычный 9 3 3" xfId="34594"/>
    <cellStyle name="Обычный 9 3 3 2" xfId="39130"/>
    <cellStyle name="Обычный 9 3 4" xfId="39131"/>
    <cellStyle name="Обычный 9 30" xfId="47542"/>
    <cellStyle name="Обычный 9 31" xfId="47543"/>
    <cellStyle name="Обычный 9 32" xfId="47544"/>
    <cellStyle name="Обычный 9 33" xfId="47545"/>
    <cellStyle name="Обычный 9 34" xfId="47546"/>
    <cellStyle name="Обычный 9 35" xfId="47547"/>
    <cellStyle name="Обычный 9 36" xfId="47548"/>
    <cellStyle name="Обычный 9 4" xfId="4015"/>
    <cellStyle name="Обычный 9 4 2" xfId="34595"/>
    <cellStyle name="Обычный 9 4_Карта сбора НВВ РЭ 1 полугодие" xfId="45933"/>
    <cellStyle name="Обычный 9 5" xfId="45934"/>
    <cellStyle name="Обычный 9 6" xfId="47549"/>
    <cellStyle name="Обычный 9 7" xfId="47550"/>
    <cellStyle name="Обычный 9 8" xfId="47551"/>
    <cellStyle name="Обычный 9 9" xfId="47552"/>
    <cellStyle name="Обычный 9_Карта сбора НВВ РЭ 1 полугодие" xfId="45935"/>
    <cellStyle name="Обычный 90" xfId="2119"/>
    <cellStyle name="Обычный 90 2" xfId="45936"/>
    <cellStyle name="Обычный 90_Карта сбора НВВ РЭ 1 полугодие" xfId="45937"/>
    <cellStyle name="Обычный 91" xfId="2120"/>
    <cellStyle name="Обычный 91 2" xfId="45938"/>
    <cellStyle name="Обычный 91_Карта сбора НВВ РЭ 1 полугодие" xfId="45939"/>
    <cellStyle name="Обычный 92" xfId="2121"/>
    <cellStyle name="Обычный 92 2" xfId="45940"/>
    <cellStyle name="Обычный 92_Карта сбора НВВ РЭ 1 полугодие" xfId="45941"/>
    <cellStyle name="Обычный 93" xfId="2122"/>
    <cellStyle name="Обычный 93 2" xfId="45942"/>
    <cellStyle name="Обычный 93_Карта сбора НВВ РЭ 1 полугодие" xfId="45943"/>
    <cellStyle name="Обычный 94" xfId="2123"/>
    <cellStyle name="Обычный 94 2" xfId="45944"/>
    <cellStyle name="Обычный 94_Карта сбора НВВ РЭ 1 полугодие" xfId="45945"/>
    <cellStyle name="Обычный 95" xfId="2124"/>
    <cellStyle name="Обычный 95 2" xfId="45946"/>
    <cellStyle name="Обычный 95_Карта сбора НВВ РЭ 1 полугодие" xfId="45947"/>
    <cellStyle name="Обычный 96" xfId="2125"/>
    <cellStyle name="Обычный 96 2" xfId="45948"/>
    <cellStyle name="Обычный 96_Карта сбора НВВ РЭ 1 полугодие" xfId="45949"/>
    <cellStyle name="Обычный 97" xfId="2126"/>
    <cellStyle name="Обычный 97 2" xfId="45950"/>
    <cellStyle name="Обычный 97_Карта сбора НВВ РЭ 1 полугодие" xfId="45951"/>
    <cellStyle name="Обычный 98" xfId="2127"/>
    <cellStyle name="Обычный 98 2" xfId="45952"/>
    <cellStyle name="Обычный 98_Карта сбора НВВ РЭ 1 полугодие" xfId="45953"/>
    <cellStyle name="Обычный 99" xfId="2128"/>
    <cellStyle name="Обычный 99 2" xfId="45954"/>
    <cellStyle name="Обычный 99 3" xfId="45955"/>
    <cellStyle name="Обычный 99 4" xfId="45956"/>
    <cellStyle name="Обычный 99 5" xfId="45957"/>
    <cellStyle name="Обычный 99 6" xfId="45958"/>
    <cellStyle name="Обычный 99_Карта сбора НВВ РЭ 1 полугодие" xfId="45959"/>
    <cellStyle name="Обычный_20E2" xfId="48634"/>
    <cellStyle name="Обычный_proverka 2 2" xfId="5172"/>
    <cellStyle name="Обычный_Копия RAB_ВЭ 25 01 10 послед (3)" xfId="48633"/>
    <cellStyle name="Обычный_Копия Кубань" xfId="191"/>
    <cellStyle name="Обычный1" xfId="2129"/>
    <cellStyle name="Обычный1 2" xfId="45960"/>
    <cellStyle name="Обычный1_Карта сбора НВВ РЭ 1 полугодие" xfId="45961"/>
    <cellStyle name="Ошибка" xfId="4016"/>
    <cellStyle name="Ошибка 10" xfId="34596"/>
    <cellStyle name="Ошибка 11" xfId="34597"/>
    <cellStyle name="Ошибка 12" xfId="34598"/>
    <cellStyle name="Ошибка 13" xfId="34599"/>
    <cellStyle name="Ошибка 2" xfId="34600"/>
    <cellStyle name="Ошибка 2 2" xfId="34601"/>
    <cellStyle name="Ошибка 2 3" xfId="34602"/>
    <cellStyle name="Ошибка 2 4" xfId="34603"/>
    <cellStyle name="Ошибка 2 5" xfId="34604"/>
    <cellStyle name="Ошибка 2 6" xfId="34605"/>
    <cellStyle name="Ошибка 2 7" xfId="34606"/>
    <cellStyle name="Ошибка 2 8" xfId="34607"/>
    <cellStyle name="Ошибка 3" xfId="34608"/>
    <cellStyle name="Ошибка 3 2" xfId="34609"/>
    <cellStyle name="Ошибка 3 3" xfId="34610"/>
    <cellStyle name="Ошибка 3 4" xfId="34611"/>
    <cellStyle name="Ошибка 3 5" xfId="34612"/>
    <cellStyle name="Ошибка 3 6" xfId="34613"/>
    <cellStyle name="Ошибка 3 7" xfId="34614"/>
    <cellStyle name="Ошибка 3 8" xfId="34615"/>
    <cellStyle name="Ошибка 4" xfId="34616"/>
    <cellStyle name="Ошибка 4 2" xfId="34617"/>
    <cellStyle name="Ошибка 4 3" xfId="34618"/>
    <cellStyle name="Ошибка 4 4" xfId="34619"/>
    <cellStyle name="Ошибка 4 5" xfId="34620"/>
    <cellStyle name="Ошибка 4 6" xfId="34621"/>
    <cellStyle name="Ошибка 4 7" xfId="34622"/>
    <cellStyle name="Ошибка 4 8" xfId="34623"/>
    <cellStyle name="Ошибка 5" xfId="34624"/>
    <cellStyle name="Ошибка 6" xfId="34625"/>
    <cellStyle name="Ошибка 7" xfId="34626"/>
    <cellStyle name="Ошибка 8" xfId="34627"/>
    <cellStyle name="Ошибка 9" xfId="34628"/>
    <cellStyle name="Ошибка_Карта сбора НВВ РЭ 1 полугодие" xfId="45962"/>
    <cellStyle name="Плохой" xfId="2676" builtinId="27" hidden="1"/>
    <cellStyle name="Плохой" xfId="4243" builtinId="27" hidden="1"/>
    <cellStyle name="Плохой" xfId="4283" builtinId="27" hidden="1"/>
    <cellStyle name="Плохой" xfId="4323" builtinId="27" hidden="1"/>
    <cellStyle name="Плохой" xfId="4365" builtinId="27" hidden="1"/>
    <cellStyle name="Плохой" xfId="4405" builtinId="27" hidden="1"/>
    <cellStyle name="Плохой" xfId="4445" builtinId="27" hidden="1"/>
    <cellStyle name="Плохой" xfId="4485" builtinId="27" hidden="1"/>
    <cellStyle name="Плохой" xfId="4526" builtinId="27" hidden="1"/>
    <cellStyle name="Плохой" xfId="4566" builtinId="27" hidden="1"/>
    <cellStyle name="Плохой" xfId="4606" builtinId="27" hidden="1"/>
    <cellStyle name="Плохой" xfId="4646" builtinId="27" hidden="1"/>
    <cellStyle name="Плохой" xfId="4686" builtinId="27" hidden="1"/>
    <cellStyle name="Плохой" xfId="4726" builtinId="27" hidden="1"/>
    <cellStyle name="Плохой" xfId="4766" builtinId="27" hidden="1"/>
    <cellStyle name="Плохой" xfId="4806" builtinId="27" hidden="1"/>
    <cellStyle name="Плохой" xfId="4846" builtinId="27" hidden="1"/>
    <cellStyle name="Плохой" xfId="4886" builtinId="27" hidden="1"/>
    <cellStyle name="Плохой" xfId="4926" builtinId="27" hidden="1"/>
    <cellStyle name="Плохой" xfId="4966" builtinId="27" hidden="1"/>
    <cellStyle name="Плохой" xfId="47408"/>
    <cellStyle name="Плохой 10" xfId="39132"/>
    <cellStyle name="Плохой 10 2" xfId="45963"/>
    <cellStyle name="Плохой 10_Карта сбора НВВ РЭ 1 полугодие" xfId="45964"/>
    <cellStyle name="Плохой 11" xfId="45965"/>
    <cellStyle name="Плохой 11 2" xfId="45966"/>
    <cellStyle name="Плохой 11_Карта сбора НВВ РЭ 1 полугодие" xfId="45967"/>
    <cellStyle name="Плохой 12" xfId="48389"/>
    <cellStyle name="Плохой 13" xfId="48390"/>
    <cellStyle name="Плохой 14" xfId="48391"/>
    <cellStyle name="Плохой 15" xfId="48392"/>
    <cellStyle name="Плохой 16" xfId="48393"/>
    <cellStyle name="Плохой 17" xfId="48394"/>
    <cellStyle name="Плохой 18" xfId="48395"/>
    <cellStyle name="Плохой 19" xfId="48396"/>
    <cellStyle name="Плохой 2" xfId="2130"/>
    <cellStyle name="Плохой 2 2" xfId="2131"/>
    <cellStyle name="Плохой 2 2 2" xfId="34629"/>
    <cellStyle name="Плохой 2 2 2 2" xfId="45968"/>
    <cellStyle name="Плохой 2 2 2_Карта сбора НВВ РЭ 1 полугодие" xfId="45969"/>
    <cellStyle name="Плохой 2 2 3" xfId="45970"/>
    <cellStyle name="Плохой 2 2_Карта сбора НВВ РЭ 1 полугодие" xfId="45971"/>
    <cellStyle name="Плохой 2 3" xfId="2132"/>
    <cellStyle name="Плохой 2 3 2" xfId="34630"/>
    <cellStyle name="Плохой 2 3 2 2" xfId="45972"/>
    <cellStyle name="Плохой 2 3 2_Карта сбора НВВ РЭ 1 полугодие" xfId="45973"/>
    <cellStyle name="Плохой 2 3 3" xfId="45974"/>
    <cellStyle name="Плохой 2 3_Карта сбора НВВ РЭ 1 полугодие" xfId="45975"/>
    <cellStyle name="Плохой 2 4" xfId="34631"/>
    <cellStyle name="Плохой 2 4 2" xfId="45976"/>
    <cellStyle name="Плохой 2 4_Карта сбора НВВ РЭ 1 полугодие" xfId="45977"/>
    <cellStyle name="Плохой 2 5" xfId="34632"/>
    <cellStyle name="Плохой 2 5 2" xfId="45978"/>
    <cellStyle name="Плохой 2 5_Карта сбора НВВ РЭ 1 полугодие" xfId="45979"/>
    <cellStyle name="Плохой 2 6" xfId="34633"/>
    <cellStyle name="Плохой 2 6 2" xfId="45980"/>
    <cellStyle name="Плохой 2 6_Карта сбора НВВ РЭ 1 полугодие" xfId="45981"/>
    <cellStyle name="Плохой 2 7" xfId="45982"/>
    <cellStyle name="Плохой 2_Карта сбора НВВ РЭ 1 полугодие" xfId="45983"/>
    <cellStyle name="Плохой 20" xfId="48397"/>
    <cellStyle name="Плохой 3" xfId="2133"/>
    <cellStyle name="Плохой 3 2" xfId="4017"/>
    <cellStyle name="Плохой 3 2 2" xfId="45984"/>
    <cellStyle name="Плохой 3 2_Карта сбора НВВ РЭ 1 полугодие" xfId="45985"/>
    <cellStyle name="Плохой 3 3" xfId="45986"/>
    <cellStyle name="Плохой 3_Карта сбора НВВ РЭ 1 полугодие" xfId="45987"/>
    <cellStyle name="Плохой 4" xfId="2134"/>
    <cellStyle name="Плохой 4 2" xfId="4018"/>
    <cellStyle name="Плохой 4 2 2" xfId="45988"/>
    <cellStyle name="Плохой 4 2_Карта сбора НВВ РЭ 1 полугодие" xfId="45989"/>
    <cellStyle name="Плохой 4 3" xfId="45990"/>
    <cellStyle name="Плохой 4_Карта сбора НВВ РЭ 1 полугодие" xfId="45991"/>
    <cellStyle name="Плохой 5" xfId="2135"/>
    <cellStyle name="Плохой 5 2" xfId="4019"/>
    <cellStyle name="Плохой 5 2 2" xfId="45992"/>
    <cellStyle name="Плохой 5 2_Карта сбора НВВ РЭ 1 полугодие" xfId="45993"/>
    <cellStyle name="Плохой 5 3" xfId="45994"/>
    <cellStyle name="Плохой 5_Карта сбора НВВ РЭ 1 полугодие" xfId="45995"/>
    <cellStyle name="Плохой 6" xfId="2136"/>
    <cellStyle name="Плохой 6 2" xfId="4020"/>
    <cellStyle name="Плохой 6 2 2" xfId="45996"/>
    <cellStyle name="Плохой 6 2_Карта сбора НВВ РЭ 1 полугодие" xfId="45997"/>
    <cellStyle name="Плохой 6 3" xfId="45998"/>
    <cellStyle name="Плохой 6_Карта сбора НВВ РЭ 1 полугодие" xfId="45999"/>
    <cellStyle name="Плохой 7" xfId="4021"/>
    <cellStyle name="Плохой 7 2" xfId="4022"/>
    <cellStyle name="Плохой 7 2 2" xfId="46000"/>
    <cellStyle name="Плохой 7 2_Карта сбора НВВ РЭ 1 полугодие" xfId="46001"/>
    <cellStyle name="Плохой 7 3" xfId="46002"/>
    <cellStyle name="Плохой 7_Карта сбора НВВ РЭ 1 полугодие" xfId="46003"/>
    <cellStyle name="Плохой 8" xfId="4023"/>
    <cellStyle name="Плохой 8 2" xfId="4024"/>
    <cellStyle name="Плохой 8 2 2" xfId="46004"/>
    <cellStyle name="Плохой 8 2_Карта сбора НВВ РЭ 1 полугодие" xfId="46005"/>
    <cellStyle name="Плохой 8 3" xfId="46006"/>
    <cellStyle name="Плохой 8_Карта сбора НВВ РЭ 1 полугодие" xfId="46007"/>
    <cellStyle name="Плохой 9" xfId="4025"/>
    <cellStyle name="Плохой 9 2" xfId="4026"/>
    <cellStyle name="Плохой 9 2 2" xfId="46008"/>
    <cellStyle name="Плохой 9 2_Карта сбора НВВ РЭ 1 полугодие" xfId="46009"/>
    <cellStyle name="Плохой 9 3" xfId="46010"/>
    <cellStyle name="Плохой 9_Карта сбора НВВ РЭ 1 полугодие" xfId="46011"/>
    <cellStyle name="Плохой_46EE.2011(v1.2)" xfId="47715"/>
    <cellStyle name="По центру с переносом" xfId="192"/>
    <cellStyle name="По центру с переносом 2" xfId="536"/>
    <cellStyle name="По центру с переносом 2 2" xfId="537"/>
    <cellStyle name="По центру с переносом 2 2 2" xfId="46012"/>
    <cellStyle name="По центру с переносом 2 2_Карта сбора НВВ РЭ 1 полугодие" xfId="46013"/>
    <cellStyle name="По центру с переносом 2 3" xfId="46014"/>
    <cellStyle name="По центру с переносом 2_Карта сбора НВВ РЭ 1 полугодие" xfId="46015"/>
    <cellStyle name="По центру с переносом 3" xfId="39133"/>
    <cellStyle name="По центру с переносом 4" xfId="39134"/>
    <cellStyle name="По центру с переносом_Карта сбора НВВ РЭ 1 полугодие" xfId="46016"/>
    <cellStyle name="По ширине с переносом" xfId="193"/>
    <cellStyle name="По ширине с переносом 2" xfId="538"/>
    <cellStyle name="По ширине с переносом 2 2" xfId="539"/>
    <cellStyle name="По ширине с переносом 2 2 2" xfId="46017"/>
    <cellStyle name="По ширине с переносом 2 2_Карта сбора НВВ РЭ 1 полугодие" xfId="46018"/>
    <cellStyle name="По ширине с переносом 2 3" xfId="46019"/>
    <cellStyle name="По ширине с переносом 2_Карта сбора НВВ РЭ 1 полугодие" xfId="46020"/>
    <cellStyle name="По ширине с переносом 3" xfId="39135"/>
    <cellStyle name="По ширине с переносом 4" xfId="39136"/>
    <cellStyle name="По ширине с переносом_Карта сбора НВВ РЭ 1 полугодие" xfId="46021"/>
    <cellStyle name="Подгруппа" xfId="4027"/>
    <cellStyle name="Подгруппа 10" xfId="34634"/>
    <cellStyle name="Подгруппа 11" xfId="34635"/>
    <cellStyle name="Подгруппа 12" xfId="34636"/>
    <cellStyle name="Подгруппа 13" xfId="34637"/>
    <cellStyle name="Подгруппа 2" xfId="34638"/>
    <cellStyle name="Подгруппа 2 2" xfId="34639"/>
    <cellStyle name="Подгруппа 2 3" xfId="34640"/>
    <cellStyle name="Подгруппа 2 4" xfId="34641"/>
    <cellStyle name="Подгруппа 2 5" xfId="34642"/>
    <cellStyle name="Подгруппа 2 6" xfId="34643"/>
    <cellStyle name="Подгруппа 2 7" xfId="34644"/>
    <cellStyle name="Подгруппа 2 8" xfId="34645"/>
    <cellStyle name="Подгруппа 3" xfId="34646"/>
    <cellStyle name="Подгруппа 3 2" xfId="34647"/>
    <cellStyle name="Подгруппа 3 3" xfId="34648"/>
    <cellStyle name="Подгруппа 3 4" xfId="34649"/>
    <cellStyle name="Подгруппа 3 5" xfId="34650"/>
    <cellStyle name="Подгруппа 3 6" xfId="34651"/>
    <cellStyle name="Подгруппа 3 7" xfId="34652"/>
    <cellStyle name="Подгруппа 3 8" xfId="34653"/>
    <cellStyle name="Подгруппа 4" xfId="34654"/>
    <cellStyle name="Подгруппа 4 2" xfId="34655"/>
    <cellStyle name="Подгруппа 4 3" xfId="34656"/>
    <cellStyle name="Подгруппа 4 4" xfId="34657"/>
    <cellStyle name="Подгруппа 4 5" xfId="34658"/>
    <cellStyle name="Подгруппа 4 6" xfId="34659"/>
    <cellStyle name="Подгруппа 4 7" xfId="34660"/>
    <cellStyle name="Подгруппа 4 8" xfId="34661"/>
    <cellStyle name="Подгруппа 5" xfId="34662"/>
    <cellStyle name="Подгруппа 6" xfId="34663"/>
    <cellStyle name="Подгруппа 7" xfId="34664"/>
    <cellStyle name="Подгруппа 8" xfId="34665"/>
    <cellStyle name="Подгруппа 9" xfId="34666"/>
    <cellStyle name="Подгруппа_Карта сбора НВВ РЭ 1 полугодие" xfId="46022"/>
    <cellStyle name="Поле ввода" xfId="194"/>
    <cellStyle name="Пояснение" xfId="2683" builtinId="53" hidden="1"/>
    <cellStyle name="Пояснение" xfId="4251" builtinId="53" hidden="1"/>
    <cellStyle name="Пояснение" xfId="4291" builtinId="53" hidden="1"/>
    <cellStyle name="Пояснение" xfId="4331" builtinId="53" hidden="1"/>
    <cellStyle name="Пояснение" xfId="4373" builtinId="53" hidden="1"/>
    <cellStyle name="Пояснение" xfId="4413" builtinId="53" hidden="1"/>
    <cellStyle name="Пояснение" xfId="4453" builtinId="53" hidden="1"/>
    <cellStyle name="Пояснение" xfId="4493" builtinId="53" hidden="1"/>
    <cellStyle name="Пояснение" xfId="4534" builtinId="53" hidden="1"/>
    <cellStyle name="Пояснение" xfId="4574" builtinId="53" hidden="1"/>
    <cellStyle name="Пояснение" xfId="4614" builtinId="53" hidden="1"/>
    <cellStyle name="Пояснение" xfId="4654" builtinId="53" hidden="1"/>
    <cellStyle name="Пояснение" xfId="4694" builtinId="53" hidden="1"/>
    <cellStyle name="Пояснение" xfId="4734" builtinId="53" hidden="1"/>
    <cellStyle name="Пояснение" xfId="4774" builtinId="53" hidden="1"/>
    <cellStyle name="Пояснение" xfId="4814" builtinId="53" hidden="1"/>
    <cellStyle name="Пояснение" xfId="4854" builtinId="53" hidden="1"/>
    <cellStyle name="Пояснение" xfId="4894" builtinId="53" hidden="1"/>
    <cellStyle name="Пояснение" xfId="4934" builtinId="53" hidden="1"/>
    <cellStyle name="Пояснение" xfId="4974" builtinId="53" hidden="1"/>
    <cellStyle name="Пояснение" xfId="47409"/>
    <cellStyle name="Пояснение 10" xfId="39137"/>
    <cellStyle name="Пояснение 10 2" xfId="46023"/>
    <cellStyle name="Пояснение 10_Карта сбора НВВ РЭ 1 полугодие" xfId="46024"/>
    <cellStyle name="Пояснение 11" xfId="46025"/>
    <cellStyle name="Пояснение 11 2" xfId="46026"/>
    <cellStyle name="Пояснение 11_Карта сбора НВВ РЭ 1 полугодие" xfId="46027"/>
    <cellStyle name="Пояснение 12" xfId="48398"/>
    <cellStyle name="Пояснение 13" xfId="48399"/>
    <cellStyle name="Пояснение 14" xfId="48400"/>
    <cellStyle name="Пояснение 15" xfId="48401"/>
    <cellStyle name="Пояснение 16" xfId="48402"/>
    <cellStyle name="Пояснение 17" xfId="48403"/>
    <cellStyle name="Пояснение 18" xfId="48404"/>
    <cellStyle name="Пояснение 19" xfId="48405"/>
    <cellStyle name="Пояснение 2" xfId="2137"/>
    <cellStyle name="Пояснение 2 2" xfId="2138"/>
    <cellStyle name="Пояснение 2 2 2" xfId="34667"/>
    <cellStyle name="Пояснение 2 2 2 2" xfId="46028"/>
    <cellStyle name="Пояснение 2 2 2_Карта сбора НВВ РЭ 1 полугодие" xfId="46029"/>
    <cellStyle name="Пояснение 2 2 3" xfId="46030"/>
    <cellStyle name="Пояснение 2 2_Карта сбора НВВ РЭ 1 полугодие" xfId="46031"/>
    <cellStyle name="Пояснение 2 3" xfId="2139"/>
    <cellStyle name="Пояснение 2 3 2" xfId="34668"/>
    <cellStyle name="Пояснение 2 3 2 2" xfId="46032"/>
    <cellStyle name="Пояснение 2 3 2_Карта сбора НВВ РЭ 1 полугодие" xfId="46033"/>
    <cellStyle name="Пояснение 2 3 3" xfId="46034"/>
    <cellStyle name="Пояснение 2 3_Карта сбора НВВ РЭ 1 полугодие" xfId="46035"/>
    <cellStyle name="Пояснение 2 4" xfId="34669"/>
    <cellStyle name="Пояснение 2 4 2" xfId="46036"/>
    <cellStyle name="Пояснение 2 4_Карта сбора НВВ РЭ 1 полугодие" xfId="46037"/>
    <cellStyle name="Пояснение 2 5" xfId="34670"/>
    <cellStyle name="Пояснение 2 5 2" xfId="46038"/>
    <cellStyle name="Пояснение 2 5_Карта сбора НВВ РЭ 1 полугодие" xfId="46039"/>
    <cellStyle name="Пояснение 2 6" xfId="46040"/>
    <cellStyle name="Пояснение 2_Карта сбора НВВ РЭ 1 полугодие" xfId="46041"/>
    <cellStyle name="Пояснение 20" xfId="48406"/>
    <cellStyle name="Пояснение 3" xfId="2140"/>
    <cellStyle name="Пояснение 3 2" xfId="4028"/>
    <cellStyle name="Пояснение 3 2 2" xfId="46042"/>
    <cellStyle name="Пояснение 3 2_Карта сбора НВВ РЭ 1 полугодие" xfId="46043"/>
    <cellStyle name="Пояснение 3 3" xfId="46044"/>
    <cellStyle name="Пояснение 3_Карта сбора НВВ РЭ 1 полугодие" xfId="46045"/>
    <cellStyle name="Пояснение 4" xfId="2141"/>
    <cellStyle name="Пояснение 4 2" xfId="4029"/>
    <cellStyle name="Пояснение 4 2 2" xfId="46046"/>
    <cellStyle name="Пояснение 4 2_Карта сбора НВВ РЭ 1 полугодие" xfId="46047"/>
    <cellStyle name="Пояснение 4 3" xfId="46048"/>
    <cellStyle name="Пояснение 4_Карта сбора НВВ РЭ 1 полугодие" xfId="46049"/>
    <cellStyle name="Пояснение 5" xfId="2142"/>
    <cellStyle name="Пояснение 5 2" xfId="4030"/>
    <cellStyle name="Пояснение 5 2 2" xfId="46050"/>
    <cellStyle name="Пояснение 5 2_Карта сбора НВВ РЭ 1 полугодие" xfId="46051"/>
    <cellStyle name="Пояснение 5 3" xfId="46052"/>
    <cellStyle name="Пояснение 5_Карта сбора НВВ РЭ 1 полугодие" xfId="46053"/>
    <cellStyle name="Пояснение 6" xfId="2143"/>
    <cellStyle name="Пояснение 6 2" xfId="4031"/>
    <cellStyle name="Пояснение 6 2 2" xfId="46054"/>
    <cellStyle name="Пояснение 6 2_Карта сбора НВВ РЭ 1 полугодие" xfId="46055"/>
    <cellStyle name="Пояснение 6 3" xfId="46056"/>
    <cellStyle name="Пояснение 6_Карта сбора НВВ РЭ 1 полугодие" xfId="46057"/>
    <cellStyle name="Пояснение 7" xfId="4032"/>
    <cellStyle name="Пояснение 7 2" xfId="4033"/>
    <cellStyle name="Пояснение 7 2 2" xfId="46058"/>
    <cellStyle name="Пояснение 7 2_Карта сбора НВВ РЭ 1 полугодие" xfId="46059"/>
    <cellStyle name="Пояснение 7 3" xfId="46060"/>
    <cellStyle name="Пояснение 7_Карта сбора НВВ РЭ 1 полугодие" xfId="46061"/>
    <cellStyle name="Пояснение 8" xfId="4034"/>
    <cellStyle name="Пояснение 8 2" xfId="4035"/>
    <cellStyle name="Пояснение 8 2 2" xfId="46062"/>
    <cellStyle name="Пояснение 8 2_Карта сбора НВВ РЭ 1 полугодие" xfId="46063"/>
    <cellStyle name="Пояснение 8 3" xfId="46064"/>
    <cellStyle name="Пояснение 8_Карта сбора НВВ РЭ 1 полугодие" xfId="46065"/>
    <cellStyle name="Пояснение 9" xfId="4036"/>
    <cellStyle name="Пояснение 9 2" xfId="4037"/>
    <cellStyle name="Пояснение 9 2 2" xfId="46066"/>
    <cellStyle name="Пояснение 9 2_Карта сбора НВВ РЭ 1 полугодие" xfId="46067"/>
    <cellStyle name="Пояснение 9 3" xfId="46068"/>
    <cellStyle name="Пояснение 9_Карта сбора НВВ РЭ 1 полугодие" xfId="46069"/>
    <cellStyle name="Пояснение_46EE.2011(v1.2)" xfId="47716"/>
    <cellStyle name="Примечание 10" xfId="2144"/>
    <cellStyle name="Примечание 10 2" xfId="4039"/>
    <cellStyle name="Примечание 10 2 10" xfId="34671"/>
    <cellStyle name="Примечание 10 2 11" xfId="34672"/>
    <cellStyle name="Примечание 10 2 12" xfId="34673"/>
    <cellStyle name="Примечание 10 2 13" xfId="34674"/>
    <cellStyle name="Примечание 10 2 2" xfId="34675"/>
    <cellStyle name="Примечание 10 2 2 2" xfId="34676"/>
    <cellStyle name="Примечание 10 2 2 3" xfId="34677"/>
    <cellStyle name="Примечание 10 2 2 4" xfId="34678"/>
    <cellStyle name="Примечание 10 2 2 5" xfId="34679"/>
    <cellStyle name="Примечание 10 2 2 6" xfId="34680"/>
    <cellStyle name="Примечание 10 2 2 7" xfId="34681"/>
    <cellStyle name="Примечание 10 2 2 8" xfId="34682"/>
    <cellStyle name="Примечание 10 2 3" xfId="34683"/>
    <cellStyle name="Примечание 10 2 3 2" xfId="34684"/>
    <cellStyle name="Примечание 10 2 3 3" xfId="34685"/>
    <cellStyle name="Примечание 10 2 3 4" xfId="34686"/>
    <cellStyle name="Примечание 10 2 3 5" xfId="34687"/>
    <cellStyle name="Примечание 10 2 3 6" xfId="34688"/>
    <cellStyle name="Примечание 10 2 3 7" xfId="34689"/>
    <cellStyle name="Примечание 10 2 3 8" xfId="34690"/>
    <cellStyle name="Примечание 10 2 4" xfId="34691"/>
    <cellStyle name="Примечание 10 2 4 2" xfId="34692"/>
    <cellStyle name="Примечание 10 2 4 3" xfId="34693"/>
    <cellStyle name="Примечание 10 2 4 4" xfId="34694"/>
    <cellStyle name="Примечание 10 2 4 5" xfId="34695"/>
    <cellStyle name="Примечание 10 2 4 6" xfId="34696"/>
    <cellStyle name="Примечание 10 2 4 7" xfId="34697"/>
    <cellStyle name="Примечание 10 2 4 8" xfId="34698"/>
    <cellStyle name="Примечание 10 2 5" xfId="34699"/>
    <cellStyle name="Примечание 10 2 6" xfId="34700"/>
    <cellStyle name="Примечание 10 2 7" xfId="34701"/>
    <cellStyle name="Примечание 10 2 8" xfId="34702"/>
    <cellStyle name="Примечание 10 2 9" xfId="34703"/>
    <cellStyle name="Примечание 10 2_Карта сбора НВВ РЭ 1 полугодие" xfId="46070"/>
    <cellStyle name="Примечание 10 3" xfId="4040"/>
    <cellStyle name="Примечание 10 3 10" xfId="34704"/>
    <cellStyle name="Примечание 10 3 11" xfId="34705"/>
    <cellStyle name="Примечание 10 3 12" xfId="34706"/>
    <cellStyle name="Примечание 10 3 13" xfId="34707"/>
    <cellStyle name="Примечание 10 3 2" xfId="34708"/>
    <cellStyle name="Примечание 10 3 2 2" xfId="34709"/>
    <cellStyle name="Примечание 10 3 2 3" xfId="34710"/>
    <cellStyle name="Примечание 10 3 2 4" xfId="34711"/>
    <cellStyle name="Примечание 10 3 2 5" xfId="34712"/>
    <cellStyle name="Примечание 10 3 2 6" xfId="34713"/>
    <cellStyle name="Примечание 10 3 2 7" xfId="34714"/>
    <cellStyle name="Примечание 10 3 2 8" xfId="34715"/>
    <cellStyle name="Примечание 10 3 3" xfId="34716"/>
    <cellStyle name="Примечание 10 3 3 2" xfId="34717"/>
    <cellStyle name="Примечание 10 3 3 3" xfId="34718"/>
    <cellStyle name="Примечание 10 3 3 4" xfId="34719"/>
    <cellStyle name="Примечание 10 3 3 5" xfId="34720"/>
    <cellStyle name="Примечание 10 3 3 6" xfId="34721"/>
    <cellStyle name="Примечание 10 3 3 7" xfId="34722"/>
    <cellStyle name="Примечание 10 3 3 8" xfId="34723"/>
    <cellStyle name="Примечание 10 3 4" xfId="34724"/>
    <cellStyle name="Примечание 10 3 4 2" xfId="34725"/>
    <cellStyle name="Примечание 10 3 4 3" xfId="34726"/>
    <cellStyle name="Примечание 10 3 4 4" xfId="34727"/>
    <cellStyle name="Примечание 10 3 4 5" xfId="34728"/>
    <cellStyle name="Примечание 10 3 4 6" xfId="34729"/>
    <cellStyle name="Примечание 10 3 4 7" xfId="34730"/>
    <cellStyle name="Примечание 10 3 4 8" xfId="34731"/>
    <cellStyle name="Примечание 10 3 5" xfId="34732"/>
    <cellStyle name="Примечание 10 3 6" xfId="34733"/>
    <cellStyle name="Примечание 10 3 7" xfId="34734"/>
    <cellStyle name="Примечание 10 3 8" xfId="34735"/>
    <cellStyle name="Примечание 10 3 9" xfId="34736"/>
    <cellStyle name="Примечание 10 3_Карта сбора НВВ РЭ 1 полугодие" xfId="46071"/>
    <cellStyle name="Примечание 10 4" xfId="4038"/>
    <cellStyle name="Примечание 10_46EE.2011(v1.0)" xfId="4041"/>
    <cellStyle name="Примечание 11" xfId="2145"/>
    <cellStyle name="Примечание 11 2" xfId="4043"/>
    <cellStyle name="Примечание 11 2 10" xfId="34737"/>
    <cellStyle name="Примечание 11 2 11" xfId="34738"/>
    <cellStyle name="Примечание 11 2 12" xfId="34739"/>
    <cellStyle name="Примечание 11 2 13" xfId="34740"/>
    <cellStyle name="Примечание 11 2 2" xfId="34741"/>
    <cellStyle name="Примечание 11 2 2 2" xfId="34742"/>
    <cellStyle name="Примечание 11 2 2 3" xfId="34743"/>
    <cellStyle name="Примечание 11 2 2 4" xfId="34744"/>
    <cellStyle name="Примечание 11 2 2 5" xfId="34745"/>
    <cellStyle name="Примечание 11 2 2 6" xfId="34746"/>
    <cellStyle name="Примечание 11 2 2 7" xfId="34747"/>
    <cellStyle name="Примечание 11 2 2 8" xfId="34748"/>
    <cellStyle name="Примечание 11 2 3" xfId="34749"/>
    <cellStyle name="Примечание 11 2 3 2" xfId="34750"/>
    <cellStyle name="Примечание 11 2 3 3" xfId="34751"/>
    <cellStyle name="Примечание 11 2 3 4" xfId="34752"/>
    <cellStyle name="Примечание 11 2 3 5" xfId="34753"/>
    <cellStyle name="Примечание 11 2 3 6" xfId="34754"/>
    <cellStyle name="Примечание 11 2 3 7" xfId="34755"/>
    <cellStyle name="Примечание 11 2 3 8" xfId="34756"/>
    <cellStyle name="Примечание 11 2 4" xfId="34757"/>
    <cellStyle name="Примечание 11 2 4 2" xfId="34758"/>
    <cellStyle name="Примечание 11 2 4 3" xfId="34759"/>
    <cellStyle name="Примечание 11 2 4 4" xfId="34760"/>
    <cellStyle name="Примечание 11 2 4 5" xfId="34761"/>
    <cellStyle name="Примечание 11 2 4 6" xfId="34762"/>
    <cellStyle name="Примечание 11 2 4 7" xfId="34763"/>
    <cellStyle name="Примечание 11 2 4 8" xfId="34764"/>
    <cellStyle name="Примечание 11 2 5" xfId="34765"/>
    <cellStyle name="Примечание 11 2 6" xfId="34766"/>
    <cellStyle name="Примечание 11 2 7" xfId="34767"/>
    <cellStyle name="Примечание 11 2 8" xfId="34768"/>
    <cellStyle name="Примечание 11 2 9" xfId="34769"/>
    <cellStyle name="Примечание 11 2_Карта сбора НВВ РЭ 1 полугодие" xfId="46072"/>
    <cellStyle name="Примечание 11 3" xfId="4044"/>
    <cellStyle name="Примечание 11 3 10" xfId="34770"/>
    <cellStyle name="Примечание 11 3 11" xfId="34771"/>
    <cellStyle name="Примечание 11 3 12" xfId="34772"/>
    <cellStyle name="Примечание 11 3 13" xfId="34773"/>
    <cellStyle name="Примечание 11 3 2" xfId="34774"/>
    <cellStyle name="Примечание 11 3 2 2" xfId="34775"/>
    <cellStyle name="Примечание 11 3 2 3" xfId="34776"/>
    <cellStyle name="Примечание 11 3 2 4" xfId="34777"/>
    <cellStyle name="Примечание 11 3 2 5" xfId="34778"/>
    <cellStyle name="Примечание 11 3 2 6" xfId="34779"/>
    <cellStyle name="Примечание 11 3 2 7" xfId="34780"/>
    <cellStyle name="Примечание 11 3 2 8" xfId="34781"/>
    <cellStyle name="Примечание 11 3 3" xfId="34782"/>
    <cellStyle name="Примечание 11 3 3 2" xfId="34783"/>
    <cellStyle name="Примечание 11 3 3 3" xfId="34784"/>
    <cellStyle name="Примечание 11 3 3 4" xfId="34785"/>
    <cellStyle name="Примечание 11 3 3 5" xfId="34786"/>
    <cellStyle name="Примечание 11 3 3 6" xfId="34787"/>
    <cellStyle name="Примечание 11 3 3 7" xfId="34788"/>
    <cellStyle name="Примечание 11 3 3 8" xfId="34789"/>
    <cellStyle name="Примечание 11 3 4" xfId="34790"/>
    <cellStyle name="Примечание 11 3 4 2" xfId="34791"/>
    <cellStyle name="Примечание 11 3 4 3" xfId="34792"/>
    <cellStyle name="Примечание 11 3 4 4" xfId="34793"/>
    <cellStyle name="Примечание 11 3 4 5" xfId="34794"/>
    <cellStyle name="Примечание 11 3 4 6" xfId="34795"/>
    <cellStyle name="Примечание 11 3 4 7" xfId="34796"/>
    <cellStyle name="Примечание 11 3 4 8" xfId="34797"/>
    <cellStyle name="Примечание 11 3 5" xfId="34798"/>
    <cellStyle name="Примечание 11 3 6" xfId="34799"/>
    <cellStyle name="Примечание 11 3 7" xfId="34800"/>
    <cellStyle name="Примечание 11 3 8" xfId="34801"/>
    <cellStyle name="Примечание 11 3 9" xfId="34802"/>
    <cellStyle name="Примечание 11 3_Карта сбора НВВ РЭ 1 полугодие" xfId="46073"/>
    <cellStyle name="Примечание 11 4" xfId="4042"/>
    <cellStyle name="Примечание 11_46EE.2011(v1.0)" xfId="4045"/>
    <cellStyle name="Примечание 12" xfId="2146"/>
    <cellStyle name="Примечание 12 2" xfId="4047"/>
    <cellStyle name="Примечание 12 2 10" xfId="34803"/>
    <cellStyle name="Примечание 12 2 11" xfId="34804"/>
    <cellStyle name="Примечание 12 2 12" xfId="34805"/>
    <cellStyle name="Примечание 12 2 13" xfId="34806"/>
    <cellStyle name="Примечание 12 2 2" xfId="34807"/>
    <cellStyle name="Примечание 12 2 2 2" xfId="34808"/>
    <cellStyle name="Примечание 12 2 2 3" xfId="34809"/>
    <cellStyle name="Примечание 12 2 2 4" xfId="34810"/>
    <cellStyle name="Примечание 12 2 2 5" xfId="34811"/>
    <cellStyle name="Примечание 12 2 2 6" xfId="34812"/>
    <cellStyle name="Примечание 12 2 2 7" xfId="34813"/>
    <cellStyle name="Примечание 12 2 2 8" xfId="34814"/>
    <cellStyle name="Примечание 12 2 3" xfId="34815"/>
    <cellStyle name="Примечание 12 2 3 2" xfId="34816"/>
    <cellStyle name="Примечание 12 2 3 3" xfId="34817"/>
    <cellStyle name="Примечание 12 2 3 4" xfId="34818"/>
    <cellStyle name="Примечание 12 2 3 5" xfId="34819"/>
    <cellStyle name="Примечание 12 2 3 6" xfId="34820"/>
    <cellStyle name="Примечание 12 2 3 7" xfId="34821"/>
    <cellStyle name="Примечание 12 2 3 8" xfId="34822"/>
    <cellStyle name="Примечание 12 2 4" xfId="34823"/>
    <cellStyle name="Примечание 12 2 4 2" xfId="34824"/>
    <cellStyle name="Примечание 12 2 4 3" xfId="34825"/>
    <cellStyle name="Примечание 12 2 4 4" xfId="34826"/>
    <cellStyle name="Примечание 12 2 4 5" xfId="34827"/>
    <cellStyle name="Примечание 12 2 4 6" xfId="34828"/>
    <cellStyle name="Примечание 12 2 4 7" xfId="34829"/>
    <cellStyle name="Примечание 12 2 4 8" xfId="34830"/>
    <cellStyle name="Примечание 12 2 5" xfId="34831"/>
    <cellStyle name="Примечание 12 2 6" xfId="34832"/>
    <cellStyle name="Примечание 12 2 7" xfId="34833"/>
    <cellStyle name="Примечание 12 2 8" xfId="34834"/>
    <cellStyle name="Примечание 12 2 9" xfId="34835"/>
    <cellStyle name="Примечание 12 2_Карта сбора НВВ РЭ 1 полугодие" xfId="46074"/>
    <cellStyle name="Примечание 12 3" xfId="4048"/>
    <cellStyle name="Примечание 12 3 10" xfId="34836"/>
    <cellStyle name="Примечание 12 3 11" xfId="34837"/>
    <cellStyle name="Примечание 12 3 12" xfId="34838"/>
    <cellStyle name="Примечание 12 3 13" xfId="34839"/>
    <cellStyle name="Примечание 12 3 2" xfId="34840"/>
    <cellStyle name="Примечание 12 3 2 2" xfId="34841"/>
    <cellStyle name="Примечание 12 3 2 3" xfId="34842"/>
    <cellStyle name="Примечание 12 3 2 4" xfId="34843"/>
    <cellStyle name="Примечание 12 3 2 5" xfId="34844"/>
    <cellStyle name="Примечание 12 3 2 6" xfId="34845"/>
    <cellStyle name="Примечание 12 3 2 7" xfId="34846"/>
    <cellStyle name="Примечание 12 3 2 8" xfId="34847"/>
    <cellStyle name="Примечание 12 3 3" xfId="34848"/>
    <cellStyle name="Примечание 12 3 3 2" xfId="34849"/>
    <cellStyle name="Примечание 12 3 3 3" xfId="34850"/>
    <cellStyle name="Примечание 12 3 3 4" xfId="34851"/>
    <cellStyle name="Примечание 12 3 3 5" xfId="34852"/>
    <cellStyle name="Примечание 12 3 3 6" xfId="34853"/>
    <cellStyle name="Примечание 12 3 3 7" xfId="34854"/>
    <cellStyle name="Примечание 12 3 3 8" xfId="34855"/>
    <cellStyle name="Примечание 12 3 4" xfId="34856"/>
    <cellStyle name="Примечание 12 3 4 2" xfId="34857"/>
    <cellStyle name="Примечание 12 3 4 3" xfId="34858"/>
    <cellStyle name="Примечание 12 3 4 4" xfId="34859"/>
    <cellStyle name="Примечание 12 3 4 5" xfId="34860"/>
    <cellStyle name="Примечание 12 3 4 6" xfId="34861"/>
    <cellStyle name="Примечание 12 3 4 7" xfId="34862"/>
    <cellStyle name="Примечание 12 3 4 8" xfId="34863"/>
    <cellStyle name="Примечание 12 3 5" xfId="34864"/>
    <cellStyle name="Примечание 12 3 6" xfId="34865"/>
    <cellStyle name="Примечание 12 3 7" xfId="34866"/>
    <cellStyle name="Примечание 12 3 8" xfId="34867"/>
    <cellStyle name="Примечание 12 3 9" xfId="34868"/>
    <cellStyle name="Примечание 12 3_Карта сбора НВВ РЭ 1 полугодие" xfId="46075"/>
    <cellStyle name="Примечание 12 4" xfId="4046"/>
    <cellStyle name="Примечание 12_46EE.2011(v1.0)" xfId="4049"/>
    <cellStyle name="Примечание 13" xfId="2147"/>
    <cellStyle name="Примечание 13 10" xfId="34869"/>
    <cellStyle name="Примечание 13 11" xfId="34870"/>
    <cellStyle name="Примечание 13 12" xfId="34871"/>
    <cellStyle name="Примечание 13 13" xfId="34872"/>
    <cellStyle name="Примечание 13 2" xfId="2148"/>
    <cellStyle name="Примечание 13 2 10" xfId="34873"/>
    <cellStyle name="Примечание 13 2 11" xfId="34874"/>
    <cellStyle name="Примечание 13 2 12" xfId="34875"/>
    <cellStyle name="Примечание 13 2 13" xfId="34876"/>
    <cellStyle name="Примечание 13 2 14" xfId="34877"/>
    <cellStyle name="Примечание 13 2 2" xfId="34878"/>
    <cellStyle name="Примечание 13 2 2 10" xfId="34879"/>
    <cellStyle name="Примечание 13 2 2 11" xfId="34880"/>
    <cellStyle name="Примечание 13 2 2 12" xfId="34881"/>
    <cellStyle name="Примечание 13 2 2 2" xfId="34882"/>
    <cellStyle name="Примечание 13 2 2 2 2" xfId="34883"/>
    <cellStyle name="Примечание 13 2 2 2 3" xfId="34884"/>
    <cellStyle name="Примечание 13 2 2 2 4" xfId="34885"/>
    <cellStyle name="Примечание 13 2 2 2 5" xfId="34886"/>
    <cellStyle name="Примечание 13 2 2 2 6" xfId="34887"/>
    <cellStyle name="Примечание 13 2 2 2 7" xfId="34888"/>
    <cellStyle name="Примечание 13 2 2 2 8" xfId="34889"/>
    <cellStyle name="Примечание 13 2 2 3" xfId="34890"/>
    <cellStyle name="Примечание 13 2 2 3 2" xfId="34891"/>
    <cellStyle name="Примечание 13 2 2 3 3" xfId="34892"/>
    <cellStyle name="Примечание 13 2 2 3 4" xfId="34893"/>
    <cellStyle name="Примечание 13 2 2 3 5" xfId="34894"/>
    <cellStyle name="Примечание 13 2 2 3 6" xfId="34895"/>
    <cellStyle name="Примечание 13 2 2 3 7" xfId="34896"/>
    <cellStyle name="Примечание 13 2 2 3 8" xfId="34897"/>
    <cellStyle name="Примечание 13 2 2 4" xfId="34898"/>
    <cellStyle name="Примечание 13 2 2 4 2" xfId="34899"/>
    <cellStyle name="Примечание 13 2 2 4 3" xfId="34900"/>
    <cellStyle name="Примечание 13 2 2 4 4" xfId="34901"/>
    <cellStyle name="Примечание 13 2 2 4 5" xfId="34902"/>
    <cellStyle name="Примечание 13 2 2 4 6" xfId="34903"/>
    <cellStyle name="Примечание 13 2 2 4 7" xfId="34904"/>
    <cellStyle name="Примечание 13 2 2 4 8" xfId="34905"/>
    <cellStyle name="Примечание 13 2 2 5" xfId="34906"/>
    <cellStyle name="Примечание 13 2 2 6" xfId="34907"/>
    <cellStyle name="Примечание 13 2 2 7" xfId="34908"/>
    <cellStyle name="Примечание 13 2 2 8" xfId="34909"/>
    <cellStyle name="Примечание 13 2 2 9" xfId="34910"/>
    <cellStyle name="Примечание 13 2 2_Карта сбора НВВ РЭ 1 полугодие" xfId="46076"/>
    <cellStyle name="Примечание 13 2 3" xfId="34911"/>
    <cellStyle name="Примечание 13 2 3 2" xfId="34912"/>
    <cellStyle name="Примечание 13 2 3 3" xfId="34913"/>
    <cellStyle name="Примечание 13 2 3 4" xfId="34914"/>
    <cellStyle name="Примечание 13 2 3 5" xfId="34915"/>
    <cellStyle name="Примечание 13 2 3 6" xfId="34916"/>
    <cellStyle name="Примечание 13 2 3 7" xfId="34917"/>
    <cellStyle name="Примечание 13 2 3 8" xfId="34918"/>
    <cellStyle name="Примечание 13 2 4" xfId="34919"/>
    <cellStyle name="Примечание 13 2 4 2" xfId="34920"/>
    <cellStyle name="Примечание 13 2 4 3" xfId="34921"/>
    <cellStyle name="Примечание 13 2 4 4" xfId="34922"/>
    <cellStyle name="Примечание 13 2 4 5" xfId="34923"/>
    <cellStyle name="Примечание 13 2 4 6" xfId="34924"/>
    <cellStyle name="Примечание 13 2 4 7" xfId="34925"/>
    <cellStyle name="Примечание 13 2 4 8" xfId="34926"/>
    <cellStyle name="Примечание 13 2 5" xfId="34927"/>
    <cellStyle name="Примечание 13 2 5 2" xfId="34928"/>
    <cellStyle name="Примечание 13 2 5 3" xfId="34929"/>
    <cellStyle name="Примечание 13 2 5 4" xfId="34930"/>
    <cellStyle name="Примечание 13 2 5 5" xfId="34931"/>
    <cellStyle name="Примечание 13 2 5 6" xfId="34932"/>
    <cellStyle name="Примечание 13 2 5 7" xfId="34933"/>
    <cellStyle name="Примечание 13 2 5 8" xfId="34934"/>
    <cellStyle name="Примечание 13 2 6" xfId="34935"/>
    <cellStyle name="Примечание 13 2 7" xfId="34936"/>
    <cellStyle name="Примечание 13 2 8" xfId="34937"/>
    <cellStyle name="Примечание 13 2 9" xfId="34938"/>
    <cellStyle name="Примечание 13 2_Карта сбора НВВ РЭ 1 полугодие" xfId="46077"/>
    <cellStyle name="Примечание 13 3" xfId="34939"/>
    <cellStyle name="Примечание 13 3 10" xfId="34940"/>
    <cellStyle name="Примечание 13 3 11" xfId="34941"/>
    <cellStyle name="Примечание 13 3 12" xfId="34942"/>
    <cellStyle name="Примечание 13 3 2" xfId="34943"/>
    <cellStyle name="Примечание 13 3 2 2" xfId="34944"/>
    <cellStyle name="Примечание 13 3 2 3" xfId="34945"/>
    <cellStyle name="Примечание 13 3 2 4" xfId="34946"/>
    <cellStyle name="Примечание 13 3 2 5" xfId="34947"/>
    <cellStyle name="Примечание 13 3 2 6" xfId="34948"/>
    <cellStyle name="Примечание 13 3 2 7" xfId="34949"/>
    <cellStyle name="Примечание 13 3 2 8" xfId="34950"/>
    <cellStyle name="Примечание 13 3 3" xfId="34951"/>
    <cellStyle name="Примечание 13 3 3 2" xfId="34952"/>
    <cellStyle name="Примечание 13 3 3 3" xfId="34953"/>
    <cellStyle name="Примечание 13 3 3 4" xfId="34954"/>
    <cellStyle name="Примечание 13 3 3 5" xfId="34955"/>
    <cellStyle name="Примечание 13 3 3 6" xfId="34956"/>
    <cellStyle name="Примечание 13 3 3 7" xfId="34957"/>
    <cellStyle name="Примечание 13 3 3 8" xfId="34958"/>
    <cellStyle name="Примечание 13 3 4" xfId="34959"/>
    <cellStyle name="Примечание 13 3 4 2" xfId="34960"/>
    <cellStyle name="Примечание 13 3 4 3" xfId="34961"/>
    <cellStyle name="Примечание 13 3 4 4" xfId="34962"/>
    <cellStyle name="Примечание 13 3 4 5" xfId="34963"/>
    <cellStyle name="Примечание 13 3 4 6" xfId="34964"/>
    <cellStyle name="Примечание 13 3 4 7" xfId="34965"/>
    <cellStyle name="Примечание 13 3 4 8" xfId="34966"/>
    <cellStyle name="Примечание 13 3 5" xfId="34967"/>
    <cellStyle name="Примечание 13 3 6" xfId="34968"/>
    <cellStyle name="Примечание 13 3 7" xfId="34969"/>
    <cellStyle name="Примечание 13 3 8" xfId="34970"/>
    <cellStyle name="Примечание 13 3 9" xfId="34971"/>
    <cellStyle name="Примечание 13 3_Карта сбора НВВ РЭ 1 полугодие" xfId="46078"/>
    <cellStyle name="Примечание 13 4" xfId="34972"/>
    <cellStyle name="Примечание 13 4 2" xfId="34973"/>
    <cellStyle name="Примечание 13 4 3" xfId="34974"/>
    <cellStyle name="Примечание 13 4 4" xfId="34975"/>
    <cellStyle name="Примечание 13 4 5" xfId="34976"/>
    <cellStyle name="Примечание 13 4 6" xfId="34977"/>
    <cellStyle name="Примечание 13 4 7" xfId="34978"/>
    <cellStyle name="Примечание 13 4 8" xfId="34979"/>
    <cellStyle name="Примечание 13 5" xfId="34980"/>
    <cellStyle name="Примечание 13 5 2" xfId="34981"/>
    <cellStyle name="Примечание 13 5 3" xfId="34982"/>
    <cellStyle name="Примечание 13 5 4" xfId="34983"/>
    <cellStyle name="Примечание 13 5 5" xfId="34984"/>
    <cellStyle name="Примечание 13 5 6" xfId="34985"/>
    <cellStyle name="Примечание 13 5 7" xfId="34986"/>
    <cellStyle name="Примечание 13 5 8" xfId="34987"/>
    <cellStyle name="Примечание 13 6" xfId="34988"/>
    <cellStyle name="Примечание 13 6 2" xfId="34989"/>
    <cellStyle name="Примечание 13 6 3" xfId="34990"/>
    <cellStyle name="Примечание 13 6 4" xfId="34991"/>
    <cellStyle name="Примечание 13 6 5" xfId="34992"/>
    <cellStyle name="Примечание 13 6 6" xfId="34993"/>
    <cellStyle name="Примечание 13 6 7" xfId="34994"/>
    <cellStyle name="Примечание 13 6 8" xfId="34995"/>
    <cellStyle name="Примечание 13 7" xfId="34996"/>
    <cellStyle name="Примечание 13 8" xfId="34997"/>
    <cellStyle name="Примечание 13 9" xfId="34998"/>
    <cellStyle name="Примечание 13_Карта сбора НВВ РЭ 1 полугодие" xfId="46079"/>
    <cellStyle name="Примечание 14" xfId="2149"/>
    <cellStyle name="Примечание 14 2" xfId="46080"/>
    <cellStyle name="Примечание 14_Карта сбора НВВ РЭ 1 полугодие" xfId="46081"/>
    <cellStyle name="Примечание 15" xfId="2150"/>
    <cellStyle name="Примечание 15 2" xfId="34999"/>
    <cellStyle name="Примечание 15 3" xfId="35000"/>
    <cellStyle name="Примечание 15 4" xfId="35001"/>
    <cellStyle name="Примечание 15 5" xfId="35002"/>
    <cellStyle name="Примечание 15 6" xfId="35003"/>
    <cellStyle name="Примечание 15 7" xfId="35004"/>
    <cellStyle name="Примечание 15 8" xfId="35005"/>
    <cellStyle name="Примечание 15 9" xfId="35006"/>
    <cellStyle name="Примечание 16" xfId="4190"/>
    <cellStyle name="Примечание 17" xfId="4250"/>
    <cellStyle name="Примечание 18" xfId="4290"/>
    <cellStyle name="Примечание 19" xfId="4330"/>
    <cellStyle name="Примечание 2" xfId="2151"/>
    <cellStyle name="Примечание 2 10" xfId="4050"/>
    <cellStyle name="Примечание 2 10 2" xfId="35007"/>
    <cellStyle name="Примечание 2 10 3" xfId="35008"/>
    <cellStyle name="Примечание 2 10 4" xfId="35009"/>
    <cellStyle name="Примечание 2 10 5" xfId="35010"/>
    <cellStyle name="Примечание 2 10 6" xfId="35011"/>
    <cellStyle name="Примечание 2 10 7" xfId="35012"/>
    <cellStyle name="Примечание 2 10 8" xfId="35013"/>
    <cellStyle name="Примечание 2 10 9" xfId="35014"/>
    <cellStyle name="Примечание 2 11" xfId="35015"/>
    <cellStyle name="Примечание 2 11 2" xfId="35016"/>
    <cellStyle name="Примечание 2 11 3" xfId="35017"/>
    <cellStyle name="Примечание 2 11 4" xfId="35018"/>
    <cellStyle name="Примечание 2 11 5" xfId="35019"/>
    <cellStyle name="Примечание 2 11 6" xfId="35020"/>
    <cellStyle name="Примечание 2 11 7" xfId="35021"/>
    <cellStyle name="Примечание 2 11 8" xfId="35022"/>
    <cellStyle name="Примечание 2 12" xfId="35023"/>
    <cellStyle name="Примечание 2 12 2" xfId="35024"/>
    <cellStyle name="Примечание 2 12 3" xfId="35025"/>
    <cellStyle name="Примечание 2 12 4" xfId="35026"/>
    <cellStyle name="Примечание 2 12 5" xfId="35027"/>
    <cellStyle name="Примечание 2 12 6" xfId="35028"/>
    <cellStyle name="Примечание 2 12 7" xfId="35029"/>
    <cellStyle name="Примечание 2 12 8" xfId="35030"/>
    <cellStyle name="Примечание 2 13" xfId="35031"/>
    <cellStyle name="Примечание 2 14" xfId="35032"/>
    <cellStyle name="Примечание 2 15" xfId="35033"/>
    <cellStyle name="Примечание 2 16" xfId="35034"/>
    <cellStyle name="Примечание 2 17" xfId="35035"/>
    <cellStyle name="Примечание 2 18" xfId="35036"/>
    <cellStyle name="Примечание 2 19" xfId="35037"/>
    <cellStyle name="Примечание 2 2" xfId="2152"/>
    <cellStyle name="Примечание 2 2 10" xfId="35038"/>
    <cellStyle name="Примечание 2 2 11" xfId="35039"/>
    <cellStyle name="Примечание 2 2 12" xfId="35040"/>
    <cellStyle name="Примечание 2 2 13" xfId="35041"/>
    <cellStyle name="Примечание 2 2 2" xfId="2153"/>
    <cellStyle name="Примечание 2 2 2 10" xfId="35042"/>
    <cellStyle name="Примечание 2 2 2 11" xfId="35043"/>
    <cellStyle name="Примечание 2 2 2 12" xfId="35044"/>
    <cellStyle name="Примечание 2 2 2 13" xfId="35045"/>
    <cellStyle name="Примечание 2 2 2 14" xfId="35046"/>
    <cellStyle name="Примечание 2 2 2 2" xfId="35047"/>
    <cellStyle name="Примечание 2 2 2 2 10" xfId="35048"/>
    <cellStyle name="Примечание 2 2 2 2 11" xfId="35049"/>
    <cellStyle name="Примечание 2 2 2 2 12" xfId="35050"/>
    <cellStyle name="Примечание 2 2 2 2 2" xfId="35051"/>
    <cellStyle name="Примечание 2 2 2 2 2 2" xfId="35052"/>
    <cellStyle name="Примечание 2 2 2 2 2 3" xfId="35053"/>
    <cellStyle name="Примечание 2 2 2 2 2 4" xfId="35054"/>
    <cellStyle name="Примечание 2 2 2 2 2 5" xfId="35055"/>
    <cellStyle name="Примечание 2 2 2 2 2 6" xfId="35056"/>
    <cellStyle name="Примечание 2 2 2 2 2 7" xfId="35057"/>
    <cellStyle name="Примечание 2 2 2 2 2 8" xfId="35058"/>
    <cellStyle name="Примечание 2 2 2 2 3" xfId="35059"/>
    <cellStyle name="Примечание 2 2 2 2 3 2" xfId="35060"/>
    <cellStyle name="Примечание 2 2 2 2 3 3" xfId="35061"/>
    <cellStyle name="Примечание 2 2 2 2 3 4" xfId="35062"/>
    <cellStyle name="Примечание 2 2 2 2 3 5" xfId="35063"/>
    <cellStyle name="Примечание 2 2 2 2 3 6" xfId="35064"/>
    <cellStyle name="Примечание 2 2 2 2 3 7" xfId="35065"/>
    <cellStyle name="Примечание 2 2 2 2 3 8" xfId="35066"/>
    <cellStyle name="Примечание 2 2 2 2 4" xfId="35067"/>
    <cellStyle name="Примечание 2 2 2 2 4 2" xfId="35068"/>
    <cellStyle name="Примечание 2 2 2 2 4 3" xfId="35069"/>
    <cellStyle name="Примечание 2 2 2 2 4 4" xfId="35070"/>
    <cellStyle name="Примечание 2 2 2 2 4 5" xfId="35071"/>
    <cellStyle name="Примечание 2 2 2 2 4 6" xfId="35072"/>
    <cellStyle name="Примечание 2 2 2 2 4 7" xfId="35073"/>
    <cellStyle name="Примечание 2 2 2 2 4 8" xfId="35074"/>
    <cellStyle name="Примечание 2 2 2 2 5" xfId="35075"/>
    <cellStyle name="Примечание 2 2 2 2 6" xfId="35076"/>
    <cellStyle name="Примечание 2 2 2 2 7" xfId="35077"/>
    <cellStyle name="Примечание 2 2 2 2 8" xfId="35078"/>
    <cellStyle name="Примечание 2 2 2 2 9" xfId="35079"/>
    <cellStyle name="Примечание 2 2 2 2_Карта сбора НВВ РЭ 1 полугодие" xfId="46082"/>
    <cellStyle name="Примечание 2 2 2 3" xfId="35080"/>
    <cellStyle name="Примечание 2 2 2 3 2" xfId="35081"/>
    <cellStyle name="Примечание 2 2 2 3 3" xfId="35082"/>
    <cellStyle name="Примечание 2 2 2 3 4" xfId="35083"/>
    <cellStyle name="Примечание 2 2 2 3 5" xfId="35084"/>
    <cellStyle name="Примечание 2 2 2 3 6" xfId="35085"/>
    <cellStyle name="Примечание 2 2 2 3 7" xfId="35086"/>
    <cellStyle name="Примечание 2 2 2 3 8" xfId="35087"/>
    <cellStyle name="Примечание 2 2 2 4" xfId="35088"/>
    <cellStyle name="Примечание 2 2 2 4 2" xfId="35089"/>
    <cellStyle name="Примечание 2 2 2 4 3" xfId="35090"/>
    <cellStyle name="Примечание 2 2 2 4 4" xfId="35091"/>
    <cellStyle name="Примечание 2 2 2 4 5" xfId="35092"/>
    <cellStyle name="Примечание 2 2 2 4 6" xfId="35093"/>
    <cellStyle name="Примечание 2 2 2 4 7" xfId="35094"/>
    <cellStyle name="Примечание 2 2 2 4 8" xfId="35095"/>
    <cellStyle name="Примечание 2 2 2 5" xfId="35096"/>
    <cellStyle name="Примечание 2 2 2 5 2" xfId="35097"/>
    <cellStyle name="Примечание 2 2 2 5 3" xfId="35098"/>
    <cellStyle name="Примечание 2 2 2 5 4" xfId="35099"/>
    <cellStyle name="Примечание 2 2 2 5 5" xfId="35100"/>
    <cellStyle name="Примечание 2 2 2 5 6" xfId="35101"/>
    <cellStyle name="Примечание 2 2 2 5 7" xfId="35102"/>
    <cellStyle name="Примечание 2 2 2 5 8" xfId="35103"/>
    <cellStyle name="Примечание 2 2 2 6" xfId="35104"/>
    <cellStyle name="Примечание 2 2 2 7" xfId="35105"/>
    <cellStyle name="Примечание 2 2 2 8" xfId="35106"/>
    <cellStyle name="Примечание 2 2 2 9" xfId="35107"/>
    <cellStyle name="Примечание 2 2 2_Карта сбора НВВ РЭ 1 полугодие" xfId="46083"/>
    <cellStyle name="Примечание 2 2 3" xfId="4051"/>
    <cellStyle name="Примечание 2 2 3 10" xfId="35108"/>
    <cellStyle name="Примечание 2 2 3 11" xfId="35109"/>
    <cellStyle name="Примечание 2 2 3 12" xfId="35110"/>
    <cellStyle name="Примечание 2 2 3 13" xfId="35111"/>
    <cellStyle name="Примечание 2 2 3 2" xfId="35112"/>
    <cellStyle name="Примечание 2 2 3 2 2" xfId="35113"/>
    <cellStyle name="Примечание 2 2 3 2 3" xfId="35114"/>
    <cellStyle name="Примечание 2 2 3 2 4" xfId="35115"/>
    <cellStyle name="Примечание 2 2 3 2 5" xfId="35116"/>
    <cellStyle name="Примечание 2 2 3 2 6" xfId="35117"/>
    <cellStyle name="Примечание 2 2 3 2 7" xfId="35118"/>
    <cellStyle name="Примечание 2 2 3 2 8" xfId="35119"/>
    <cellStyle name="Примечание 2 2 3 3" xfId="35120"/>
    <cellStyle name="Примечание 2 2 3 3 2" xfId="35121"/>
    <cellStyle name="Примечание 2 2 3 3 3" xfId="35122"/>
    <cellStyle name="Примечание 2 2 3 3 4" xfId="35123"/>
    <cellStyle name="Примечание 2 2 3 3 5" xfId="35124"/>
    <cellStyle name="Примечание 2 2 3 3 6" xfId="35125"/>
    <cellStyle name="Примечание 2 2 3 3 7" xfId="35126"/>
    <cellStyle name="Примечание 2 2 3 3 8" xfId="35127"/>
    <cellStyle name="Примечание 2 2 3 4" xfId="35128"/>
    <cellStyle name="Примечание 2 2 3 4 2" xfId="35129"/>
    <cellStyle name="Примечание 2 2 3 4 3" xfId="35130"/>
    <cellStyle name="Примечание 2 2 3 4 4" xfId="35131"/>
    <cellStyle name="Примечание 2 2 3 4 5" xfId="35132"/>
    <cellStyle name="Примечание 2 2 3 4 6" xfId="35133"/>
    <cellStyle name="Примечание 2 2 3 4 7" xfId="35134"/>
    <cellStyle name="Примечание 2 2 3 4 8" xfId="35135"/>
    <cellStyle name="Примечание 2 2 3 5" xfId="35136"/>
    <cellStyle name="Примечание 2 2 3 6" xfId="35137"/>
    <cellStyle name="Примечание 2 2 3 7" xfId="35138"/>
    <cellStyle name="Примечание 2 2 3 8" xfId="35139"/>
    <cellStyle name="Примечание 2 2 3 9" xfId="35140"/>
    <cellStyle name="Примечание 2 2 3_Карта сбора НВВ РЭ 1 полугодие" xfId="46084"/>
    <cellStyle name="Примечание 2 2 4" xfId="35141"/>
    <cellStyle name="Примечание 2 2 4 2" xfId="35142"/>
    <cellStyle name="Примечание 2 2 4 3" xfId="35143"/>
    <cellStyle name="Примечание 2 2 4 4" xfId="35144"/>
    <cellStyle name="Примечание 2 2 4 5" xfId="35145"/>
    <cellStyle name="Примечание 2 2 4 6" xfId="35146"/>
    <cellStyle name="Примечание 2 2 4 7" xfId="35147"/>
    <cellStyle name="Примечание 2 2 4 8" xfId="35148"/>
    <cellStyle name="Примечание 2 2 5" xfId="35149"/>
    <cellStyle name="Примечание 2 2 5 2" xfId="35150"/>
    <cellStyle name="Примечание 2 2 5 3" xfId="35151"/>
    <cellStyle name="Примечание 2 2 5 4" xfId="35152"/>
    <cellStyle name="Примечание 2 2 5 5" xfId="35153"/>
    <cellStyle name="Примечание 2 2 5 6" xfId="35154"/>
    <cellStyle name="Примечание 2 2 5 7" xfId="35155"/>
    <cellStyle name="Примечание 2 2 5 8" xfId="35156"/>
    <cellStyle name="Примечание 2 2 6" xfId="35157"/>
    <cellStyle name="Примечание 2 2 6 2" xfId="35158"/>
    <cellStyle name="Примечание 2 2 6 3" xfId="35159"/>
    <cellStyle name="Примечание 2 2 6 4" xfId="35160"/>
    <cellStyle name="Примечание 2 2 6 5" xfId="35161"/>
    <cellStyle name="Примечание 2 2 6 6" xfId="35162"/>
    <cellStyle name="Примечание 2 2 6 7" xfId="35163"/>
    <cellStyle name="Примечание 2 2 6 8" xfId="35164"/>
    <cellStyle name="Примечание 2 2 7" xfId="35165"/>
    <cellStyle name="Примечание 2 2 8" xfId="35166"/>
    <cellStyle name="Примечание 2 2 9" xfId="35167"/>
    <cellStyle name="Примечание 2 2_Карта сбора НВВ РЭ 1 полугодие" xfId="46085"/>
    <cellStyle name="Примечание 2 3" xfId="2154"/>
    <cellStyle name="Примечание 2 3 10" xfId="35168"/>
    <cellStyle name="Примечание 2 3 11" xfId="35169"/>
    <cellStyle name="Примечание 2 3 12" xfId="35170"/>
    <cellStyle name="Примечание 2 3 13" xfId="35171"/>
    <cellStyle name="Примечание 2 3 2" xfId="2155"/>
    <cellStyle name="Примечание 2 3 2 10" xfId="35172"/>
    <cellStyle name="Примечание 2 3 2 11" xfId="35173"/>
    <cellStyle name="Примечание 2 3 2 12" xfId="35174"/>
    <cellStyle name="Примечание 2 3 2 13" xfId="35175"/>
    <cellStyle name="Примечание 2 3 2 14" xfId="35176"/>
    <cellStyle name="Примечание 2 3 2 2" xfId="35177"/>
    <cellStyle name="Примечание 2 3 2 2 10" xfId="35178"/>
    <cellStyle name="Примечание 2 3 2 2 11" xfId="35179"/>
    <cellStyle name="Примечание 2 3 2 2 12" xfId="35180"/>
    <cellStyle name="Примечание 2 3 2 2 2" xfId="35181"/>
    <cellStyle name="Примечание 2 3 2 2 2 2" xfId="35182"/>
    <cellStyle name="Примечание 2 3 2 2 2 3" xfId="35183"/>
    <cellStyle name="Примечание 2 3 2 2 2 4" xfId="35184"/>
    <cellStyle name="Примечание 2 3 2 2 2 5" xfId="35185"/>
    <cellStyle name="Примечание 2 3 2 2 2 6" xfId="35186"/>
    <cellStyle name="Примечание 2 3 2 2 2 7" xfId="35187"/>
    <cellStyle name="Примечание 2 3 2 2 2 8" xfId="35188"/>
    <cellStyle name="Примечание 2 3 2 2 3" xfId="35189"/>
    <cellStyle name="Примечание 2 3 2 2 3 2" xfId="35190"/>
    <cellStyle name="Примечание 2 3 2 2 3 3" xfId="35191"/>
    <cellStyle name="Примечание 2 3 2 2 3 4" xfId="35192"/>
    <cellStyle name="Примечание 2 3 2 2 3 5" xfId="35193"/>
    <cellStyle name="Примечание 2 3 2 2 3 6" xfId="35194"/>
    <cellStyle name="Примечание 2 3 2 2 3 7" xfId="35195"/>
    <cellStyle name="Примечание 2 3 2 2 3 8" xfId="35196"/>
    <cellStyle name="Примечание 2 3 2 2 4" xfId="35197"/>
    <cellStyle name="Примечание 2 3 2 2 4 2" xfId="35198"/>
    <cellStyle name="Примечание 2 3 2 2 4 3" xfId="35199"/>
    <cellStyle name="Примечание 2 3 2 2 4 4" xfId="35200"/>
    <cellStyle name="Примечание 2 3 2 2 4 5" xfId="35201"/>
    <cellStyle name="Примечание 2 3 2 2 4 6" xfId="35202"/>
    <cellStyle name="Примечание 2 3 2 2 4 7" xfId="35203"/>
    <cellStyle name="Примечание 2 3 2 2 4 8" xfId="35204"/>
    <cellStyle name="Примечание 2 3 2 2 5" xfId="35205"/>
    <cellStyle name="Примечание 2 3 2 2 6" xfId="35206"/>
    <cellStyle name="Примечание 2 3 2 2 7" xfId="35207"/>
    <cellStyle name="Примечание 2 3 2 2 8" xfId="35208"/>
    <cellStyle name="Примечание 2 3 2 2 9" xfId="35209"/>
    <cellStyle name="Примечание 2 3 2 2_Карта сбора НВВ РЭ 1 полугодие" xfId="46086"/>
    <cellStyle name="Примечание 2 3 2 3" xfId="35210"/>
    <cellStyle name="Примечание 2 3 2 3 2" xfId="35211"/>
    <cellStyle name="Примечание 2 3 2 3 3" xfId="35212"/>
    <cellStyle name="Примечание 2 3 2 3 4" xfId="35213"/>
    <cellStyle name="Примечание 2 3 2 3 5" xfId="35214"/>
    <cellStyle name="Примечание 2 3 2 3 6" xfId="35215"/>
    <cellStyle name="Примечание 2 3 2 3 7" xfId="35216"/>
    <cellStyle name="Примечание 2 3 2 3 8" xfId="35217"/>
    <cellStyle name="Примечание 2 3 2 4" xfId="35218"/>
    <cellStyle name="Примечание 2 3 2 4 2" xfId="35219"/>
    <cellStyle name="Примечание 2 3 2 4 3" xfId="35220"/>
    <cellStyle name="Примечание 2 3 2 4 4" xfId="35221"/>
    <cellStyle name="Примечание 2 3 2 4 5" xfId="35222"/>
    <cellStyle name="Примечание 2 3 2 4 6" xfId="35223"/>
    <cellStyle name="Примечание 2 3 2 4 7" xfId="35224"/>
    <cellStyle name="Примечание 2 3 2 4 8" xfId="35225"/>
    <cellStyle name="Примечание 2 3 2 5" xfId="35226"/>
    <cellStyle name="Примечание 2 3 2 5 2" xfId="35227"/>
    <cellStyle name="Примечание 2 3 2 5 3" xfId="35228"/>
    <cellStyle name="Примечание 2 3 2 5 4" xfId="35229"/>
    <cellStyle name="Примечание 2 3 2 5 5" xfId="35230"/>
    <cellStyle name="Примечание 2 3 2 5 6" xfId="35231"/>
    <cellStyle name="Примечание 2 3 2 5 7" xfId="35232"/>
    <cellStyle name="Примечание 2 3 2 5 8" xfId="35233"/>
    <cellStyle name="Примечание 2 3 2 6" xfId="35234"/>
    <cellStyle name="Примечание 2 3 2 7" xfId="35235"/>
    <cellStyle name="Примечание 2 3 2 8" xfId="35236"/>
    <cellStyle name="Примечание 2 3 2 9" xfId="35237"/>
    <cellStyle name="Примечание 2 3 2_Карта сбора НВВ РЭ 1 полугодие" xfId="46087"/>
    <cellStyle name="Примечание 2 3 3" xfId="4052"/>
    <cellStyle name="Примечание 2 3 3 10" xfId="35238"/>
    <cellStyle name="Примечание 2 3 3 11" xfId="35239"/>
    <cellStyle name="Примечание 2 3 3 12" xfId="35240"/>
    <cellStyle name="Примечание 2 3 3 13" xfId="35241"/>
    <cellStyle name="Примечание 2 3 3 2" xfId="35242"/>
    <cellStyle name="Примечание 2 3 3 2 2" xfId="35243"/>
    <cellStyle name="Примечание 2 3 3 2 3" xfId="35244"/>
    <cellStyle name="Примечание 2 3 3 2 4" xfId="35245"/>
    <cellStyle name="Примечание 2 3 3 2 5" xfId="35246"/>
    <cellStyle name="Примечание 2 3 3 2 6" xfId="35247"/>
    <cellStyle name="Примечание 2 3 3 2 7" xfId="35248"/>
    <cellStyle name="Примечание 2 3 3 2 8" xfId="35249"/>
    <cellStyle name="Примечание 2 3 3 3" xfId="35250"/>
    <cellStyle name="Примечание 2 3 3 3 2" xfId="35251"/>
    <cellStyle name="Примечание 2 3 3 3 3" xfId="35252"/>
    <cellStyle name="Примечание 2 3 3 3 4" xfId="35253"/>
    <cellStyle name="Примечание 2 3 3 3 5" xfId="35254"/>
    <cellStyle name="Примечание 2 3 3 3 6" xfId="35255"/>
    <cellStyle name="Примечание 2 3 3 3 7" xfId="35256"/>
    <cellStyle name="Примечание 2 3 3 3 8" xfId="35257"/>
    <cellStyle name="Примечание 2 3 3 4" xfId="35258"/>
    <cellStyle name="Примечание 2 3 3 4 2" xfId="35259"/>
    <cellStyle name="Примечание 2 3 3 4 3" xfId="35260"/>
    <cellStyle name="Примечание 2 3 3 4 4" xfId="35261"/>
    <cellStyle name="Примечание 2 3 3 4 5" xfId="35262"/>
    <cellStyle name="Примечание 2 3 3 4 6" xfId="35263"/>
    <cellStyle name="Примечание 2 3 3 4 7" xfId="35264"/>
    <cellStyle name="Примечание 2 3 3 4 8" xfId="35265"/>
    <cellStyle name="Примечание 2 3 3 5" xfId="35266"/>
    <cellStyle name="Примечание 2 3 3 6" xfId="35267"/>
    <cellStyle name="Примечание 2 3 3 7" xfId="35268"/>
    <cellStyle name="Примечание 2 3 3 8" xfId="35269"/>
    <cellStyle name="Примечание 2 3 3 9" xfId="35270"/>
    <cellStyle name="Примечание 2 3 3_Карта сбора НВВ РЭ 1 полугодие" xfId="46088"/>
    <cellStyle name="Примечание 2 3 4" xfId="35271"/>
    <cellStyle name="Примечание 2 3 4 2" xfId="35272"/>
    <cellStyle name="Примечание 2 3 4 3" xfId="35273"/>
    <cellStyle name="Примечание 2 3 4 4" xfId="35274"/>
    <cellStyle name="Примечание 2 3 4 5" xfId="35275"/>
    <cellStyle name="Примечание 2 3 4 6" xfId="35276"/>
    <cellStyle name="Примечание 2 3 4 7" xfId="35277"/>
    <cellStyle name="Примечание 2 3 4 8" xfId="35278"/>
    <cellStyle name="Примечание 2 3 5" xfId="35279"/>
    <cellStyle name="Примечание 2 3 5 2" xfId="35280"/>
    <cellStyle name="Примечание 2 3 5 3" xfId="35281"/>
    <cellStyle name="Примечание 2 3 5 4" xfId="35282"/>
    <cellStyle name="Примечание 2 3 5 5" xfId="35283"/>
    <cellStyle name="Примечание 2 3 5 6" xfId="35284"/>
    <cellStyle name="Примечание 2 3 5 7" xfId="35285"/>
    <cellStyle name="Примечание 2 3 5 8" xfId="35286"/>
    <cellStyle name="Примечание 2 3 6" xfId="35287"/>
    <cellStyle name="Примечание 2 3 6 2" xfId="35288"/>
    <cellStyle name="Примечание 2 3 6 3" xfId="35289"/>
    <cellStyle name="Примечание 2 3 6 4" xfId="35290"/>
    <cellStyle name="Примечание 2 3 6 5" xfId="35291"/>
    <cellStyle name="Примечание 2 3 6 6" xfId="35292"/>
    <cellStyle name="Примечание 2 3 6 7" xfId="35293"/>
    <cellStyle name="Примечание 2 3 6 8" xfId="35294"/>
    <cellStyle name="Примечание 2 3 7" xfId="35295"/>
    <cellStyle name="Примечание 2 3 8" xfId="35296"/>
    <cellStyle name="Примечание 2 3 9" xfId="35297"/>
    <cellStyle name="Примечание 2 3_Карта сбора НВВ РЭ 1 полугодие" xfId="46089"/>
    <cellStyle name="Примечание 2 4" xfId="2156"/>
    <cellStyle name="Примечание 2 4 10" xfId="35298"/>
    <cellStyle name="Примечание 2 4 11" xfId="35299"/>
    <cellStyle name="Примечание 2 4 12" xfId="35300"/>
    <cellStyle name="Примечание 2 4 13" xfId="35301"/>
    <cellStyle name="Примечание 2 4 14" xfId="35302"/>
    <cellStyle name="Примечание 2 4 2" xfId="4053"/>
    <cellStyle name="Примечание 2 4 2 10" xfId="35303"/>
    <cellStyle name="Примечание 2 4 2 11" xfId="35304"/>
    <cellStyle name="Примечание 2 4 2 12" xfId="35305"/>
    <cellStyle name="Примечание 2 4 2 13" xfId="35306"/>
    <cellStyle name="Примечание 2 4 2 2" xfId="35307"/>
    <cellStyle name="Примечание 2 4 2 2 2" xfId="35308"/>
    <cellStyle name="Примечание 2 4 2 2 3" xfId="35309"/>
    <cellStyle name="Примечание 2 4 2 2 4" xfId="35310"/>
    <cellStyle name="Примечание 2 4 2 2 5" xfId="35311"/>
    <cellStyle name="Примечание 2 4 2 2 6" xfId="35312"/>
    <cellStyle name="Примечание 2 4 2 2 7" xfId="35313"/>
    <cellStyle name="Примечание 2 4 2 2 8" xfId="35314"/>
    <cellStyle name="Примечание 2 4 2 3" xfId="35315"/>
    <cellStyle name="Примечание 2 4 2 3 2" xfId="35316"/>
    <cellStyle name="Примечание 2 4 2 3 3" xfId="35317"/>
    <cellStyle name="Примечание 2 4 2 3 4" xfId="35318"/>
    <cellStyle name="Примечание 2 4 2 3 5" xfId="35319"/>
    <cellStyle name="Примечание 2 4 2 3 6" xfId="35320"/>
    <cellStyle name="Примечание 2 4 2 3 7" xfId="35321"/>
    <cellStyle name="Примечание 2 4 2 3 8" xfId="35322"/>
    <cellStyle name="Примечание 2 4 2 4" xfId="35323"/>
    <cellStyle name="Примечание 2 4 2 4 2" xfId="35324"/>
    <cellStyle name="Примечание 2 4 2 4 3" xfId="35325"/>
    <cellStyle name="Примечание 2 4 2 4 4" xfId="35326"/>
    <cellStyle name="Примечание 2 4 2 4 5" xfId="35327"/>
    <cellStyle name="Примечание 2 4 2 4 6" xfId="35328"/>
    <cellStyle name="Примечание 2 4 2 4 7" xfId="35329"/>
    <cellStyle name="Примечание 2 4 2 4 8" xfId="35330"/>
    <cellStyle name="Примечание 2 4 2 5" xfId="35331"/>
    <cellStyle name="Примечание 2 4 2 6" xfId="35332"/>
    <cellStyle name="Примечание 2 4 2 7" xfId="35333"/>
    <cellStyle name="Примечание 2 4 2 8" xfId="35334"/>
    <cellStyle name="Примечание 2 4 2 9" xfId="35335"/>
    <cellStyle name="Примечание 2 4 2_Карта сбора НВВ РЭ 1 полугодие" xfId="46090"/>
    <cellStyle name="Примечание 2 4 3" xfId="35336"/>
    <cellStyle name="Примечание 2 4 3 2" xfId="35337"/>
    <cellStyle name="Примечание 2 4 3 3" xfId="35338"/>
    <cellStyle name="Примечание 2 4 3 4" xfId="35339"/>
    <cellStyle name="Примечание 2 4 3 5" xfId="35340"/>
    <cellStyle name="Примечание 2 4 3 6" xfId="35341"/>
    <cellStyle name="Примечание 2 4 3 7" xfId="35342"/>
    <cellStyle name="Примечание 2 4 3 8" xfId="35343"/>
    <cellStyle name="Примечание 2 4 4" xfId="35344"/>
    <cellStyle name="Примечание 2 4 4 2" xfId="35345"/>
    <cellStyle name="Примечание 2 4 4 3" xfId="35346"/>
    <cellStyle name="Примечание 2 4 4 4" xfId="35347"/>
    <cellStyle name="Примечание 2 4 4 5" xfId="35348"/>
    <cellStyle name="Примечание 2 4 4 6" xfId="35349"/>
    <cellStyle name="Примечание 2 4 4 7" xfId="35350"/>
    <cellStyle name="Примечание 2 4 4 8" xfId="35351"/>
    <cellStyle name="Примечание 2 4 5" xfId="35352"/>
    <cellStyle name="Примечание 2 4 5 2" xfId="35353"/>
    <cellStyle name="Примечание 2 4 5 3" xfId="35354"/>
    <cellStyle name="Примечание 2 4 5 4" xfId="35355"/>
    <cellStyle name="Примечание 2 4 5 5" xfId="35356"/>
    <cellStyle name="Примечание 2 4 5 6" xfId="35357"/>
    <cellStyle name="Примечание 2 4 5 7" xfId="35358"/>
    <cellStyle name="Примечание 2 4 5 8" xfId="35359"/>
    <cellStyle name="Примечание 2 4 6" xfId="35360"/>
    <cellStyle name="Примечание 2 4 7" xfId="35361"/>
    <cellStyle name="Примечание 2 4 8" xfId="35362"/>
    <cellStyle name="Примечание 2 4 9" xfId="35363"/>
    <cellStyle name="Примечание 2 4_Карта сбора НВВ РЭ 1 полугодие" xfId="46091"/>
    <cellStyle name="Примечание 2 5" xfId="4054"/>
    <cellStyle name="Примечание 2 5 10" xfId="35364"/>
    <cellStyle name="Примечание 2 5 11" xfId="35365"/>
    <cellStyle name="Примечание 2 5 12" xfId="35366"/>
    <cellStyle name="Примечание 2 5 13" xfId="35367"/>
    <cellStyle name="Примечание 2 5 2" xfId="35368"/>
    <cellStyle name="Примечание 2 5 2 2" xfId="35369"/>
    <cellStyle name="Примечание 2 5 2 3" xfId="35370"/>
    <cellStyle name="Примечание 2 5 2 4" xfId="35371"/>
    <cellStyle name="Примечание 2 5 2 5" xfId="35372"/>
    <cellStyle name="Примечание 2 5 2 6" xfId="35373"/>
    <cellStyle name="Примечание 2 5 2 7" xfId="35374"/>
    <cellStyle name="Примечание 2 5 2 8" xfId="35375"/>
    <cellStyle name="Примечание 2 5 3" xfId="35376"/>
    <cellStyle name="Примечание 2 5 3 2" xfId="35377"/>
    <cellStyle name="Примечание 2 5 3 3" xfId="35378"/>
    <cellStyle name="Примечание 2 5 3 4" xfId="35379"/>
    <cellStyle name="Примечание 2 5 3 5" xfId="35380"/>
    <cellStyle name="Примечание 2 5 3 6" xfId="35381"/>
    <cellStyle name="Примечание 2 5 3 7" xfId="35382"/>
    <cellStyle name="Примечание 2 5 3 8" xfId="35383"/>
    <cellStyle name="Примечание 2 5 4" xfId="35384"/>
    <cellStyle name="Примечание 2 5 4 2" xfId="35385"/>
    <cellStyle name="Примечание 2 5 4 3" xfId="35386"/>
    <cellStyle name="Примечание 2 5 4 4" xfId="35387"/>
    <cellStyle name="Примечание 2 5 4 5" xfId="35388"/>
    <cellStyle name="Примечание 2 5 4 6" xfId="35389"/>
    <cellStyle name="Примечание 2 5 4 7" xfId="35390"/>
    <cellStyle name="Примечание 2 5 4 8" xfId="35391"/>
    <cellStyle name="Примечание 2 5 5" xfId="35392"/>
    <cellStyle name="Примечание 2 5 6" xfId="35393"/>
    <cellStyle name="Примечание 2 5 7" xfId="35394"/>
    <cellStyle name="Примечание 2 5 8" xfId="35395"/>
    <cellStyle name="Примечание 2 5 9" xfId="35396"/>
    <cellStyle name="Примечание 2 5_Карта сбора НВВ РЭ 1 полугодие" xfId="46092"/>
    <cellStyle name="Примечание 2 6" xfId="4055"/>
    <cellStyle name="Примечание 2 6 10" xfId="35397"/>
    <cellStyle name="Примечание 2 6 11" xfId="35398"/>
    <cellStyle name="Примечание 2 6 12" xfId="35399"/>
    <cellStyle name="Примечание 2 6 13" xfId="35400"/>
    <cellStyle name="Примечание 2 6 2" xfId="35401"/>
    <cellStyle name="Примечание 2 6 2 2" xfId="35402"/>
    <cellStyle name="Примечание 2 6 2 3" xfId="35403"/>
    <cellStyle name="Примечание 2 6 2 4" xfId="35404"/>
    <cellStyle name="Примечание 2 6 2 5" xfId="35405"/>
    <cellStyle name="Примечание 2 6 2 6" xfId="35406"/>
    <cellStyle name="Примечание 2 6 2 7" xfId="35407"/>
    <cellStyle name="Примечание 2 6 2 8" xfId="35408"/>
    <cellStyle name="Примечание 2 6 3" xfId="35409"/>
    <cellStyle name="Примечание 2 6 3 2" xfId="35410"/>
    <cellStyle name="Примечание 2 6 3 3" xfId="35411"/>
    <cellStyle name="Примечание 2 6 3 4" xfId="35412"/>
    <cellStyle name="Примечание 2 6 3 5" xfId="35413"/>
    <cellStyle name="Примечание 2 6 3 6" xfId="35414"/>
    <cellStyle name="Примечание 2 6 3 7" xfId="35415"/>
    <cellStyle name="Примечание 2 6 3 8" xfId="35416"/>
    <cellStyle name="Примечание 2 6 4" xfId="35417"/>
    <cellStyle name="Примечание 2 6 4 2" xfId="35418"/>
    <cellStyle name="Примечание 2 6 4 3" xfId="35419"/>
    <cellStyle name="Примечание 2 6 4 4" xfId="35420"/>
    <cellStyle name="Примечание 2 6 4 5" xfId="35421"/>
    <cellStyle name="Примечание 2 6 4 6" xfId="35422"/>
    <cellStyle name="Примечание 2 6 4 7" xfId="35423"/>
    <cellStyle name="Примечание 2 6 4 8" xfId="35424"/>
    <cellStyle name="Примечание 2 6 5" xfId="35425"/>
    <cellStyle name="Примечание 2 6 6" xfId="35426"/>
    <cellStyle name="Примечание 2 6 7" xfId="35427"/>
    <cellStyle name="Примечание 2 6 8" xfId="35428"/>
    <cellStyle name="Примечание 2 6 9" xfId="35429"/>
    <cellStyle name="Примечание 2 6_Карта сбора НВВ РЭ 1 полугодие" xfId="46093"/>
    <cellStyle name="Примечание 2 7" xfId="4056"/>
    <cellStyle name="Примечание 2 7 10" xfId="35430"/>
    <cellStyle name="Примечание 2 7 11" xfId="35431"/>
    <cellStyle name="Примечание 2 7 12" xfId="35432"/>
    <cellStyle name="Примечание 2 7 13" xfId="35433"/>
    <cellStyle name="Примечание 2 7 2" xfId="35434"/>
    <cellStyle name="Примечание 2 7 2 2" xfId="35435"/>
    <cellStyle name="Примечание 2 7 2 3" xfId="35436"/>
    <cellStyle name="Примечание 2 7 2 4" xfId="35437"/>
    <cellStyle name="Примечание 2 7 2 5" xfId="35438"/>
    <cellStyle name="Примечание 2 7 2 6" xfId="35439"/>
    <cellStyle name="Примечание 2 7 2 7" xfId="35440"/>
    <cellStyle name="Примечание 2 7 2 8" xfId="35441"/>
    <cellStyle name="Примечание 2 7 3" xfId="35442"/>
    <cellStyle name="Примечание 2 7 3 2" xfId="35443"/>
    <cellStyle name="Примечание 2 7 3 3" xfId="35444"/>
    <cellStyle name="Примечание 2 7 3 4" xfId="35445"/>
    <cellStyle name="Примечание 2 7 3 5" xfId="35446"/>
    <cellStyle name="Примечание 2 7 3 6" xfId="35447"/>
    <cellStyle name="Примечание 2 7 3 7" xfId="35448"/>
    <cellStyle name="Примечание 2 7 3 8" xfId="35449"/>
    <cellStyle name="Примечание 2 7 4" xfId="35450"/>
    <cellStyle name="Примечание 2 7 4 2" xfId="35451"/>
    <cellStyle name="Примечание 2 7 4 3" xfId="35452"/>
    <cellStyle name="Примечание 2 7 4 4" xfId="35453"/>
    <cellStyle name="Примечание 2 7 4 5" xfId="35454"/>
    <cellStyle name="Примечание 2 7 4 6" xfId="35455"/>
    <cellStyle name="Примечание 2 7 4 7" xfId="35456"/>
    <cellStyle name="Примечание 2 7 4 8" xfId="35457"/>
    <cellStyle name="Примечание 2 7 5" xfId="35458"/>
    <cellStyle name="Примечание 2 7 6" xfId="35459"/>
    <cellStyle name="Примечание 2 7 7" xfId="35460"/>
    <cellStyle name="Примечание 2 7 8" xfId="35461"/>
    <cellStyle name="Примечание 2 7 9" xfId="35462"/>
    <cellStyle name="Примечание 2 7_Карта сбора НВВ РЭ 1 полугодие" xfId="46094"/>
    <cellStyle name="Примечание 2 8" xfId="4057"/>
    <cellStyle name="Примечание 2 8 10" xfId="35463"/>
    <cellStyle name="Примечание 2 8 11" xfId="35464"/>
    <cellStyle name="Примечание 2 8 12" xfId="35465"/>
    <cellStyle name="Примечание 2 8 13" xfId="35466"/>
    <cellStyle name="Примечание 2 8 2" xfId="35467"/>
    <cellStyle name="Примечание 2 8 2 2" xfId="35468"/>
    <cellStyle name="Примечание 2 8 2 3" xfId="35469"/>
    <cellStyle name="Примечание 2 8 2 4" xfId="35470"/>
    <cellStyle name="Примечание 2 8 2 5" xfId="35471"/>
    <cellStyle name="Примечание 2 8 2 6" xfId="35472"/>
    <cellStyle name="Примечание 2 8 2 7" xfId="35473"/>
    <cellStyle name="Примечание 2 8 2 8" xfId="35474"/>
    <cellStyle name="Примечание 2 8 3" xfId="35475"/>
    <cellStyle name="Примечание 2 8 3 2" xfId="35476"/>
    <cellStyle name="Примечание 2 8 3 3" xfId="35477"/>
    <cellStyle name="Примечание 2 8 3 4" xfId="35478"/>
    <cellStyle name="Примечание 2 8 3 5" xfId="35479"/>
    <cellStyle name="Примечание 2 8 3 6" xfId="35480"/>
    <cellStyle name="Примечание 2 8 3 7" xfId="35481"/>
    <cellStyle name="Примечание 2 8 3 8" xfId="35482"/>
    <cellStyle name="Примечание 2 8 4" xfId="35483"/>
    <cellStyle name="Примечание 2 8 4 2" xfId="35484"/>
    <cellStyle name="Примечание 2 8 4 3" xfId="35485"/>
    <cellStyle name="Примечание 2 8 4 4" xfId="35486"/>
    <cellStyle name="Примечание 2 8 4 5" xfId="35487"/>
    <cellStyle name="Примечание 2 8 4 6" xfId="35488"/>
    <cellStyle name="Примечание 2 8 4 7" xfId="35489"/>
    <cellStyle name="Примечание 2 8 4 8" xfId="35490"/>
    <cellStyle name="Примечание 2 8 5" xfId="35491"/>
    <cellStyle name="Примечание 2 8 6" xfId="35492"/>
    <cellStyle name="Примечание 2 8 7" xfId="35493"/>
    <cellStyle name="Примечание 2 8 8" xfId="35494"/>
    <cellStyle name="Примечание 2 8 9" xfId="35495"/>
    <cellStyle name="Примечание 2 8_Карта сбора НВВ РЭ 1 полугодие" xfId="46095"/>
    <cellStyle name="Примечание 2 9" xfId="4058"/>
    <cellStyle name="Примечание 2 9 10" xfId="35496"/>
    <cellStyle name="Примечание 2 9 11" xfId="35497"/>
    <cellStyle name="Примечание 2 9 12" xfId="35498"/>
    <cellStyle name="Примечание 2 9 13" xfId="35499"/>
    <cellStyle name="Примечание 2 9 2" xfId="35500"/>
    <cellStyle name="Примечание 2 9 2 2" xfId="35501"/>
    <cellStyle name="Примечание 2 9 2 3" xfId="35502"/>
    <cellStyle name="Примечание 2 9 2 4" xfId="35503"/>
    <cellStyle name="Примечание 2 9 2 5" xfId="35504"/>
    <cellStyle name="Примечание 2 9 2 6" xfId="35505"/>
    <cellStyle name="Примечание 2 9 2 7" xfId="35506"/>
    <cellStyle name="Примечание 2 9 2 8" xfId="35507"/>
    <cellStyle name="Примечание 2 9 3" xfId="35508"/>
    <cellStyle name="Примечание 2 9 3 2" xfId="35509"/>
    <cellStyle name="Примечание 2 9 3 3" xfId="35510"/>
    <cellStyle name="Примечание 2 9 3 4" xfId="35511"/>
    <cellStyle name="Примечание 2 9 3 5" xfId="35512"/>
    <cellStyle name="Примечание 2 9 3 6" xfId="35513"/>
    <cellStyle name="Примечание 2 9 3 7" xfId="35514"/>
    <cellStyle name="Примечание 2 9 3 8" xfId="35515"/>
    <cellStyle name="Примечание 2 9 4" xfId="35516"/>
    <cellStyle name="Примечание 2 9 4 2" xfId="35517"/>
    <cellStyle name="Примечание 2 9 4 3" xfId="35518"/>
    <cellStyle name="Примечание 2 9 4 4" xfId="35519"/>
    <cellStyle name="Примечание 2 9 4 5" xfId="35520"/>
    <cellStyle name="Примечание 2 9 4 6" xfId="35521"/>
    <cellStyle name="Примечание 2 9 4 7" xfId="35522"/>
    <cellStyle name="Примечание 2 9 4 8" xfId="35523"/>
    <cellStyle name="Примечание 2 9 5" xfId="35524"/>
    <cellStyle name="Примечание 2 9 6" xfId="35525"/>
    <cellStyle name="Примечание 2 9 7" xfId="35526"/>
    <cellStyle name="Примечание 2 9 8" xfId="35527"/>
    <cellStyle name="Примечание 2 9 9" xfId="35528"/>
    <cellStyle name="Примечание 2 9_Карта сбора НВВ РЭ 1 полугодие" xfId="46096"/>
    <cellStyle name="Примечание 2_46EE.2011(v1.0)" xfId="4059"/>
    <cellStyle name="Примечание 20" xfId="4372"/>
    <cellStyle name="Примечание 21" xfId="4412"/>
    <cellStyle name="Примечание 22" xfId="4452"/>
    <cellStyle name="Примечание 23" xfId="4492"/>
    <cellStyle name="Примечание 24" xfId="4533"/>
    <cellStyle name="Примечание 25" xfId="4573"/>
    <cellStyle name="Примечание 26" xfId="4613"/>
    <cellStyle name="Примечание 27" xfId="4653"/>
    <cellStyle name="Примечание 28" xfId="4693"/>
    <cellStyle name="Примечание 29" xfId="4733"/>
    <cellStyle name="Примечание 3" xfId="2157"/>
    <cellStyle name="Примечание 3 10" xfId="4060"/>
    <cellStyle name="Примечание 3 10 2" xfId="35529"/>
    <cellStyle name="Примечание 3 10 3" xfId="35530"/>
    <cellStyle name="Примечание 3 10 4" xfId="35531"/>
    <cellStyle name="Примечание 3 10 5" xfId="35532"/>
    <cellStyle name="Примечание 3 10 6" xfId="35533"/>
    <cellStyle name="Примечание 3 10 7" xfId="35534"/>
    <cellStyle name="Примечание 3 10 8" xfId="35535"/>
    <cellStyle name="Примечание 3 10 9" xfId="35536"/>
    <cellStyle name="Примечание 3 11" xfId="35537"/>
    <cellStyle name="Примечание 3 11 2" xfId="35538"/>
    <cellStyle name="Примечание 3 11 3" xfId="35539"/>
    <cellStyle name="Примечание 3 11 4" xfId="35540"/>
    <cellStyle name="Примечание 3 11 5" xfId="35541"/>
    <cellStyle name="Примечание 3 11 6" xfId="35542"/>
    <cellStyle name="Примечание 3 11 7" xfId="35543"/>
    <cellStyle name="Примечание 3 11 8" xfId="35544"/>
    <cellStyle name="Примечание 3 12" xfId="35545"/>
    <cellStyle name="Примечание 3 12 2" xfId="35546"/>
    <cellStyle name="Примечание 3 12 3" xfId="35547"/>
    <cellStyle name="Примечание 3 12 4" xfId="35548"/>
    <cellStyle name="Примечание 3 12 5" xfId="35549"/>
    <cellStyle name="Примечание 3 12 6" xfId="35550"/>
    <cellStyle name="Примечание 3 12 7" xfId="35551"/>
    <cellStyle name="Примечание 3 12 8" xfId="35552"/>
    <cellStyle name="Примечание 3 13" xfId="35553"/>
    <cellStyle name="Примечание 3 14" xfId="35554"/>
    <cellStyle name="Примечание 3 15" xfId="35555"/>
    <cellStyle name="Примечание 3 16" xfId="35556"/>
    <cellStyle name="Примечание 3 17" xfId="35557"/>
    <cellStyle name="Примечание 3 18" xfId="35558"/>
    <cellStyle name="Примечание 3 19" xfId="35559"/>
    <cellStyle name="Примечание 3 2" xfId="2158"/>
    <cellStyle name="Примечание 3 2 10" xfId="35560"/>
    <cellStyle name="Примечание 3 2 11" xfId="35561"/>
    <cellStyle name="Примечание 3 2 12" xfId="35562"/>
    <cellStyle name="Примечание 3 2 13" xfId="35563"/>
    <cellStyle name="Примечание 3 2 14" xfId="35564"/>
    <cellStyle name="Примечание 3 2 2" xfId="4061"/>
    <cellStyle name="Примечание 3 2 2 10" xfId="35565"/>
    <cellStyle name="Примечание 3 2 2 11" xfId="35566"/>
    <cellStyle name="Примечание 3 2 2 12" xfId="35567"/>
    <cellStyle name="Примечание 3 2 2 13" xfId="35568"/>
    <cellStyle name="Примечание 3 2 2 2" xfId="35569"/>
    <cellStyle name="Примечание 3 2 2 2 2" xfId="35570"/>
    <cellStyle name="Примечание 3 2 2 2 3" xfId="35571"/>
    <cellStyle name="Примечание 3 2 2 2 4" xfId="35572"/>
    <cellStyle name="Примечание 3 2 2 2 5" xfId="35573"/>
    <cellStyle name="Примечание 3 2 2 2 6" xfId="35574"/>
    <cellStyle name="Примечание 3 2 2 2 7" xfId="35575"/>
    <cellStyle name="Примечание 3 2 2 2 8" xfId="35576"/>
    <cellStyle name="Примечание 3 2 2 3" xfId="35577"/>
    <cellStyle name="Примечание 3 2 2 3 2" xfId="35578"/>
    <cellStyle name="Примечание 3 2 2 3 3" xfId="35579"/>
    <cellStyle name="Примечание 3 2 2 3 4" xfId="35580"/>
    <cellStyle name="Примечание 3 2 2 3 5" xfId="35581"/>
    <cellStyle name="Примечание 3 2 2 3 6" xfId="35582"/>
    <cellStyle name="Примечание 3 2 2 3 7" xfId="35583"/>
    <cellStyle name="Примечание 3 2 2 3 8" xfId="35584"/>
    <cellStyle name="Примечание 3 2 2 4" xfId="35585"/>
    <cellStyle name="Примечание 3 2 2 4 2" xfId="35586"/>
    <cellStyle name="Примечание 3 2 2 4 3" xfId="35587"/>
    <cellStyle name="Примечание 3 2 2 4 4" xfId="35588"/>
    <cellStyle name="Примечание 3 2 2 4 5" xfId="35589"/>
    <cellStyle name="Примечание 3 2 2 4 6" xfId="35590"/>
    <cellStyle name="Примечание 3 2 2 4 7" xfId="35591"/>
    <cellStyle name="Примечание 3 2 2 4 8" xfId="35592"/>
    <cellStyle name="Примечание 3 2 2 5" xfId="35593"/>
    <cellStyle name="Примечание 3 2 2 6" xfId="35594"/>
    <cellStyle name="Примечание 3 2 2 7" xfId="35595"/>
    <cellStyle name="Примечание 3 2 2 8" xfId="35596"/>
    <cellStyle name="Примечание 3 2 2 9" xfId="35597"/>
    <cellStyle name="Примечание 3 2 2_Карта сбора НВВ РЭ 1 полугодие" xfId="46097"/>
    <cellStyle name="Примечание 3 2 3" xfId="35598"/>
    <cellStyle name="Примечание 3 2 3 2" xfId="35599"/>
    <cellStyle name="Примечание 3 2 3 3" xfId="35600"/>
    <cellStyle name="Примечание 3 2 3 4" xfId="35601"/>
    <cellStyle name="Примечание 3 2 3 5" xfId="35602"/>
    <cellStyle name="Примечание 3 2 3 6" xfId="35603"/>
    <cellStyle name="Примечание 3 2 3 7" xfId="35604"/>
    <cellStyle name="Примечание 3 2 3 8" xfId="35605"/>
    <cellStyle name="Примечание 3 2 4" xfId="35606"/>
    <cellStyle name="Примечание 3 2 4 2" xfId="35607"/>
    <cellStyle name="Примечание 3 2 4 3" xfId="35608"/>
    <cellStyle name="Примечание 3 2 4 4" xfId="35609"/>
    <cellStyle name="Примечание 3 2 4 5" xfId="35610"/>
    <cellStyle name="Примечание 3 2 4 6" xfId="35611"/>
    <cellStyle name="Примечание 3 2 4 7" xfId="35612"/>
    <cellStyle name="Примечание 3 2 4 8" xfId="35613"/>
    <cellStyle name="Примечание 3 2 5" xfId="35614"/>
    <cellStyle name="Примечание 3 2 5 2" xfId="35615"/>
    <cellStyle name="Примечание 3 2 5 3" xfId="35616"/>
    <cellStyle name="Примечание 3 2 5 4" xfId="35617"/>
    <cellStyle name="Примечание 3 2 5 5" xfId="35618"/>
    <cellStyle name="Примечание 3 2 5 6" xfId="35619"/>
    <cellStyle name="Примечание 3 2 5 7" xfId="35620"/>
    <cellStyle name="Примечание 3 2 5 8" xfId="35621"/>
    <cellStyle name="Примечание 3 2 6" xfId="35622"/>
    <cellStyle name="Примечание 3 2 7" xfId="35623"/>
    <cellStyle name="Примечание 3 2 8" xfId="35624"/>
    <cellStyle name="Примечание 3 2 9" xfId="35625"/>
    <cellStyle name="Примечание 3 2_Карта сбора НВВ РЭ 1 полугодие" xfId="46098"/>
    <cellStyle name="Примечание 3 3" xfId="4062"/>
    <cellStyle name="Примечание 3 3 10" xfId="35626"/>
    <cellStyle name="Примечание 3 3 11" xfId="35627"/>
    <cellStyle name="Примечание 3 3 12" xfId="35628"/>
    <cellStyle name="Примечание 3 3 13" xfId="35629"/>
    <cellStyle name="Примечание 3 3 2" xfId="35630"/>
    <cellStyle name="Примечание 3 3 2 2" xfId="35631"/>
    <cellStyle name="Примечание 3 3 2 3" xfId="35632"/>
    <cellStyle name="Примечание 3 3 2 4" xfId="35633"/>
    <cellStyle name="Примечание 3 3 2 5" xfId="35634"/>
    <cellStyle name="Примечание 3 3 2 6" xfId="35635"/>
    <cellStyle name="Примечание 3 3 2 7" xfId="35636"/>
    <cellStyle name="Примечание 3 3 2 8" xfId="35637"/>
    <cellStyle name="Примечание 3 3 3" xfId="35638"/>
    <cellStyle name="Примечание 3 3 3 2" xfId="35639"/>
    <cellStyle name="Примечание 3 3 3 3" xfId="35640"/>
    <cellStyle name="Примечание 3 3 3 4" xfId="35641"/>
    <cellStyle name="Примечание 3 3 3 5" xfId="35642"/>
    <cellStyle name="Примечание 3 3 3 6" xfId="35643"/>
    <cellStyle name="Примечание 3 3 3 7" xfId="35644"/>
    <cellStyle name="Примечание 3 3 3 8" xfId="35645"/>
    <cellStyle name="Примечание 3 3 4" xfId="35646"/>
    <cellStyle name="Примечание 3 3 4 2" xfId="35647"/>
    <cellStyle name="Примечание 3 3 4 3" xfId="35648"/>
    <cellStyle name="Примечание 3 3 4 4" xfId="35649"/>
    <cellStyle name="Примечание 3 3 4 5" xfId="35650"/>
    <cellStyle name="Примечание 3 3 4 6" xfId="35651"/>
    <cellStyle name="Примечание 3 3 4 7" xfId="35652"/>
    <cellStyle name="Примечание 3 3 4 8" xfId="35653"/>
    <cellStyle name="Примечание 3 3 5" xfId="35654"/>
    <cellStyle name="Примечание 3 3 6" xfId="35655"/>
    <cellStyle name="Примечание 3 3 7" xfId="35656"/>
    <cellStyle name="Примечание 3 3 8" xfId="35657"/>
    <cellStyle name="Примечание 3 3 9" xfId="35658"/>
    <cellStyle name="Примечание 3 3_Карта сбора НВВ РЭ 1 полугодие" xfId="46099"/>
    <cellStyle name="Примечание 3 4" xfId="4063"/>
    <cellStyle name="Примечание 3 4 10" xfId="35659"/>
    <cellStyle name="Примечание 3 4 11" xfId="35660"/>
    <cellStyle name="Примечание 3 4 12" xfId="35661"/>
    <cellStyle name="Примечание 3 4 13" xfId="35662"/>
    <cellStyle name="Примечание 3 4 2" xfId="35663"/>
    <cellStyle name="Примечание 3 4 2 2" xfId="35664"/>
    <cellStyle name="Примечание 3 4 2 3" xfId="35665"/>
    <cellStyle name="Примечание 3 4 2 4" xfId="35666"/>
    <cellStyle name="Примечание 3 4 2 5" xfId="35667"/>
    <cellStyle name="Примечание 3 4 2 6" xfId="35668"/>
    <cellStyle name="Примечание 3 4 2 7" xfId="35669"/>
    <cellStyle name="Примечание 3 4 2 8" xfId="35670"/>
    <cellStyle name="Примечание 3 4 3" xfId="35671"/>
    <cellStyle name="Примечание 3 4 3 2" xfId="35672"/>
    <cellStyle name="Примечание 3 4 3 3" xfId="35673"/>
    <cellStyle name="Примечание 3 4 3 4" xfId="35674"/>
    <cellStyle name="Примечание 3 4 3 5" xfId="35675"/>
    <cellStyle name="Примечание 3 4 3 6" xfId="35676"/>
    <cellStyle name="Примечание 3 4 3 7" xfId="35677"/>
    <cellStyle name="Примечание 3 4 3 8" xfId="35678"/>
    <cellStyle name="Примечание 3 4 4" xfId="35679"/>
    <cellStyle name="Примечание 3 4 4 2" xfId="35680"/>
    <cellStyle name="Примечание 3 4 4 3" xfId="35681"/>
    <cellStyle name="Примечание 3 4 4 4" xfId="35682"/>
    <cellStyle name="Примечание 3 4 4 5" xfId="35683"/>
    <cellStyle name="Примечание 3 4 4 6" xfId="35684"/>
    <cellStyle name="Примечание 3 4 4 7" xfId="35685"/>
    <cellStyle name="Примечание 3 4 4 8" xfId="35686"/>
    <cellStyle name="Примечание 3 4 5" xfId="35687"/>
    <cellStyle name="Примечание 3 4 6" xfId="35688"/>
    <cellStyle name="Примечание 3 4 7" xfId="35689"/>
    <cellStyle name="Примечание 3 4 8" xfId="35690"/>
    <cellStyle name="Примечание 3 4 9" xfId="35691"/>
    <cellStyle name="Примечание 3 4_Карта сбора НВВ РЭ 1 полугодие" xfId="46100"/>
    <cellStyle name="Примечание 3 5" xfId="4064"/>
    <cellStyle name="Примечание 3 5 10" xfId="35692"/>
    <cellStyle name="Примечание 3 5 11" xfId="35693"/>
    <cellStyle name="Примечание 3 5 12" xfId="35694"/>
    <cellStyle name="Примечание 3 5 13" xfId="35695"/>
    <cellStyle name="Примечание 3 5 2" xfId="35696"/>
    <cellStyle name="Примечание 3 5 2 2" xfId="35697"/>
    <cellStyle name="Примечание 3 5 2 3" xfId="35698"/>
    <cellStyle name="Примечание 3 5 2 4" xfId="35699"/>
    <cellStyle name="Примечание 3 5 2 5" xfId="35700"/>
    <cellStyle name="Примечание 3 5 2 6" xfId="35701"/>
    <cellStyle name="Примечание 3 5 2 7" xfId="35702"/>
    <cellStyle name="Примечание 3 5 2 8" xfId="35703"/>
    <cellStyle name="Примечание 3 5 3" xfId="35704"/>
    <cellStyle name="Примечание 3 5 3 2" xfId="35705"/>
    <cellStyle name="Примечание 3 5 3 3" xfId="35706"/>
    <cellStyle name="Примечание 3 5 3 4" xfId="35707"/>
    <cellStyle name="Примечание 3 5 3 5" xfId="35708"/>
    <cellStyle name="Примечание 3 5 3 6" xfId="35709"/>
    <cellStyle name="Примечание 3 5 3 7" xfId="35710"/>
    <cellStyle name="Примечание 3 5 3 8" xfId="35711"/>
    <cellStyle name="Примечание 3 5 4" xfId="35712"/>
    <cellStyle name="Примечание 3 5 4 2" xfId="35713"/>
    <cellStyle name="Примечание 3 5 4 3" xfId="35714"/>
    <cellStyle name="Примечание 3 5 4 4" xfId="35715"/>
    <cellStyle name="Примечание 3 5 4 5" xfId="35716"/>
    <cellStyle name="Примечание 3 5 4 6" xfId="35717"/>
    <cellStyle name="Примечание 3 5 4 7" xfId="35718"/>
    <cellStyle name="Примечание 3 5 4 8" xfId="35719"/>
    <cellStyle name="Примечание 3 5 5" xfId="35720"/>
    <cellStyle name="Примечание 3 5 6" xfId="35721"/>
    <cellStyle name="Примечание 3 5 7" xfId="35722"/>
    <cellStyle name="Примечание 3 5 8" xfId="35723"/>
    <cellStyle name="Примечание 3 5 9" xfId="35724"/>
    <cellStyle name="Примечание 3 5_Карта сбора НВВ РЭ 1 полугодие" xfId="46101"/>
    <cellStyle name="Примечание 3 6" xfId="4065"/>
    <cellStyle name="Примечание 3 6 10" xfId="35725"/>
    <cellStyle name="Примечание 3 6 11" xfId="35726"/>
    <cellStyle name="Примечание 3 6 12" xfId="35727"/>
    <cellStyle name="Примечание 3 6 13" xfId="35728"/>
    <cellStyle name="Примечание 3 6 2" xfId="35729"/>
    <cellStyle name="Примечание 3 6 2 2" xfId="35730"/>
    <cellStyle name="Примечание 3 6 2 3" xfId="35731"/>
    <cellStyle name="Примечание 3 6 2 4" xfId="35732"/>
    <cellStyle name="Примечание 3 6 2 5" xfId="35733"/>
    <cellStyle name="Примечание 3 6 2 6" xfId="35734"/>
    <cellStyle name="Примечание 3 6 2 7" xfId="35735"/>
    <cellStyle name="Примечание 3 6 2 8" xfId="35736"/>
    <cellStyle name="Примечание 3 6 3" xfId="35737"/>
    <cellStyle name="Примечание 3 6 3 2" xfId="35738"/>
    <cellStyle name="Примечание 3 6 3 3" xfId="35739"/>
    <cellStyle name="Примечание 3 6 3 4" xfId="35740"/>
    <cellStyle name="Примечание 3 6 3 5" xfId="35741"/>
    <cellStyle name="Примечание 3 6 3 6" xfId="35742"/>
    <cellStyle name="Примечание 3 6 3 7" xfId="35743"/>
    <cellStyle name="Примечание 3 6 3 8" xfId="35744"/>
    <cellStyle name="Примечание 3 6 4" xfId="35745"/>
    <cellStyle name="Примечание 3 6 4 2" xfId="35746"/>
    <cellStyle name="Примечание 3 6 4 3" xfId="35747"/>
    <cellStyle name="Примечание 3 6 4 4" xfId="35748"/>
    <cellStyle name="Примечание 3 6 4 5" xfId="35749"/>
    <cellStyle name="Примечание 3 6 4 6" xfId="35750"/>
    <cellStyle name="Примечание 3 6 4 7" xfId="35751"/>
    <cellStyle name="Примечание 3 6 4 8" xfId="35752"/>
    <cellStyle name="Примечание 3 6 5" xfId="35753"/>
    <cellStyle name="Примечание 3 6 6" xfId="35754"/>
    <cellStyle name="Примечание 3 6 7" xfId="35755"/>
    <cellStyle name="Примечание 3 6 8" xfId="35756"/>
    <cellStyle name="Примечание 3 6 9" xfId="35757"/>
    <cellStyle name="Примечание 3 6_Карта сбора НВВ РЭ 1 полугодие" xfId="46102"/>
    <cellStyle name="Примечание 3 7" xfId="4066"/>
    <cellStyle name="Примечание 3 7 10" xfId="35758"/>
    <cellStyle name="Примечание 3 7 11" xfId="35759"/>
    <cellStyle name="Примечание 3 7 12" xfId="35760"/>
    <cellStyle name="Примечание 3 7 13" xfId="35761"/>
    <cellStyle name="Примечание 3 7 2" xfId="35762"/>
    <cellStyle name="Примечание 3 7 2 2" xfId="35763"/>
    <cellStyle name="Примечание 3 7 2 3" xfId="35764"/>
    <cellStyle name="Примечание 3 7 2 4" xfId="35765"/>
    <cellStyle name="Примечание 3 7 2 5" xfId="35766"/>
    <cellStyle name="Примечание 3 7 2 6" xfId="35767"/>
    <cellStyle name="Примечание 3 7 2 7" xfId="35768"/>
    <cellStyle name="Примечание 3 7 2 8" xfId="35769"/>
    <cellStyle name="Примечание 3 7 3" xfId="35770"/>
    <cellStyle name="Примечание 3 7 3 2" xfId="35771"/>
    <cellStyle name="Примечание 3 7 3 3" xfId="35772"/>
    <cellStyle name="Примечание 3 7 3 4" xfId="35773"/>
    <cellStyle name="Примечание 3 7 3 5" xfId="35774"/>
    <cellStyle name="Примечание 3 7 3 6" xfId="35775"/>
    <cellStyle name="Примечание 3 7 3 7" xfId="35776"/>
    <cellStyle name="Примечание 3 7 3 8" xfId="35777"/>
    <cellStyle name="Примечание 3 7 4" xfId="35778"/>
    <cellStyle name="Примечание 3 7 4 2" xfId="35779"/>
    <cellStyle name="Примечание 3 7 4 3" xfId="35780"/>
    <cellStyle name="Примечание 3 7 4 4" xfId="35781"/>
    <cellStyle name="Примечание 3 7 4 5" xfId="35782"/>
    <cellStyle name="Примечание 3 7 4 6" xfId="35783"/>
    <cellStyle name="Примечание 3 7 4 7" xfId="35784"/>
    <cellStyle name="Примечание 3 7 4 8" xfId="35785"/>
    <cellStyle name="Примечание 3 7 5" xfId="35786"/>
    <cellStyle name="Примечание 3 7 6" xfId="35787"/>
    <cellStyle name="Примечание 3 7 7" xfId="35788"/>
    <cellStyle name="Примечание 3 7 8" xfId="35789"/>
    <cellStyle name="Примечание 3 7 9" xfId="35790"/>
    <cellStyle name="Примечание 3 7_Карта сбора НВВ РЭ 1 полугодие" xfId="46103"/>
    <cellStyle name="Примечание 3 8" xfId="4067"/>
    <cellStyle name="Примечание 3 8 10" xfId="35791"/>
    <cellStyle name="Примечание 3 8 11" xfId="35792"/>
    <cellStyle name="Примечание 3 8 12" xfId="35793"/>
    <cellStyle name="Примечание 3 8 13" xfId="35794"/>
    <cellStyle name="Примечание 3 8 2" xfId="35795"/>
    <cellStyle name="Примечание 3 8 2 2" xfId="35796"/>
    <cellStyle name="Примечание 3 8 2 3" xfId="35797"/>
    <cellStyle name="Примечание 3 8 2 4" xfId="35798"/>
    <cellStyle name="Примечание 3 8 2 5" xfId="35799"/>
    <cellStyle name="Примечание 3 8 2 6" xfId="35800"/>
    <cellStyle name="Примечание 3 8 2 7" xfId="35801"/>
    <cellStyle name="Примечание 3 8 2 8" xfId="35802"/>
    <cellStyle name="Примечание 3 8 3" xfId="35803"/>
    <cellStyle name="Примечание 3 8 3 2" xfId="35804"/>
    <cellStyle name="Примечание 3 8 3 3" xfId="35805"/>
    <cellStyle name="Примечание 3 8 3 4" xfId="35806"/>
    <cellStyle name="Примечание 3 8 3 5" xfId="35807"/>
    <cellStyle name="Примечание 3 8 3 6" xfId="35808"/>
    <cellStyle name="Примечание 3 8 3 7" xfId="35809"/>
    <cellStyle name="Примечание 3 8 3 8" xfId="35810"/>
    <cellStyle name="Примечание 3 8 4" xfId="35811"/>
    <cellStyle name="Примечание 3 8 4 2" xfId="35812"/>
    <cellStyle name="Примечание 3 8 4 3" xfId="35813"/>
    <cellStyle name="Примечание 3 8 4 4" xfId="35814"/>
    <cellStyle name="Примечание 3 8 4 5" xfId="35815"/>
    <cellStyle name="Примечание 3 8 4 6" xfId="35816"/>
    <cellStyle name="Примечание 3 8 4 7" xfId="35817"/>
    <cellStyle name="Примечание 3 8 4 8" xfId="35818"/>
    <cellStyle name="Примечание 3 8 5" xfId="35819"/>
    <cellStyle name="Примечание 3 8 6" xfId="35820"/>
    <cellStyle name="Примечание 3 8 7" xfId="35821"/>
    <cellStyle name="Примечание 3 8 8" xfId="35822"/>
    <cellStyle name="Примечание 3 8 9" xfId="35823"/>
    <cellStyle name="Примечание 3 8_Карта сбора НВВ РЭ 1 полугодие" xfId="46104"/>
    <cellStyle name="Примечание 3 9" xfId="4068"/>
    <cellStyle name="Примечание 3 9 10" xfId="35824"/>
    <cellStyle name="Примечание 3 9 11" xfId="35825"/>
    <cellStyle name="Примечание 3 9 12" xfId="35826"/>
    <cellStyle name="Примечание 3 9 13" xfId="35827"/>
    <cellStyle name="Примечание 3 9 2" xfId="35828"/>
    <cellStyle name="Примечание 3 9 2 2" xfId="35829"/>
    <cellStyle name="Примечание 3 9 2 3" xfId="35830"/>
    <cellStyle name="Примечание 3 9 2 4" xfId="35831"/>
    <cellStyle name="Примечание 3 9 2 5" xfId="35832"/>
    <cellStyle name="Примечание 3 9 2 6" xfId="35833"/>
    <cellStyle name="Примечание 3 9 2 7" xfId="35834"/>
    <cellStyle name="Примечание 3 9 2 8" xfId="35835"/>
    <cellStyle name="Примечание 3 9 3" xfId="35836"/>
    <cellStyle name="Примечание 3 9 3 2" xfId="35837"/>
    <cellStyle name="Примечание 3 9 3 3" xfId="35838"/>
    <cellStyle name="Примечание 3 9 3 4" xfId="35839"/>
    <cellStyle name="Примечание 3 9 3 5" xfId="35840"/>
    <cellStyle name="Примечание 3 9 3 6" xfId="35841"/>
    <cellStyle name="Примечание 3 9 3 7" xfId="35842"/>
    <cellStyle name="Примечание 3 9 3 8" xfId="35843"/>
    <cellStyle name="Примечание 3 9 4" xfId="35844"/>
    <cellStyle name="Примечание 3 9 4 2" xfId="35845"/>
    <cellStyle name="Примечание 3 9 4 3" xfId="35846"/>
    <cellStyle name="Примечание 3 9 4 4" xfId="35847"/>
    <cellStyle name="Примечание 3 9 4 5" xfId="35848"/>
    <cellStyle name="Примечание 3 9 4 6" xfId="35849"/>
    <cellStyle name="Примечание 3 9 4 7" xfId="35850"/>
    <cellStyle name="Примечание 3 9 4 8" xfId="35851"/>
    <cellStyle name="Примечание 3 9 5" xfId="35852"/>
    <cellStyle name="Примечание 3 9 6" xfId="35853"/>
    <cellStyle name="Примечание 3 9 7" xfId="35854"/>
    <cellStyle name="Примечание 3 9 8" xfId="35855"/>
    <cellStyle name="Примечание 3 9 9" xfId="35856"/>
    <cellStyle name="Примечание 3 9_Карта сбора НВВ РЭ 1 полугодие" xfId="46105"/>
    <cellStyle name="Примечание 3_46EE.2011(v1.0)" xfId="4069"/>
    <cellStyle name="Примечание 30" xfId="4773"/>
    <cellStyle name="Примечание 31" xfId="4813"/>
    <cellStyle name="Примечание 32" xfId="4853"/>
    <cellStyle name="Примечание 33" xfId="4893"/>
    <cellStyle name="Примечание 34" xfId="4933"/>
    <cellStyle name="Примечание 35" xfId="4973"/>
    <cellStyle name="Примечание 36" xfId="35857"/>
    <cellStyle name="Примечание 37" xfId="35858"/>
    <cellStyle name="Примечание 38" xfId="35859"/>
    <cellStyle name="Примечание 39" xfId="38266"/>
    <cellStyle name="Примечание 4" xfId="2159"/>
    <cellStyle name="Примечание 4 10" xfId="4070"/>
    <cellStyle name="Примечание 4 10 2" xfId="35860"/>
    <cellStyle name="Примечание 4 10 3" xfId="35861"/>
    <cellStyle name="Примечание 4 10 4" xfId="35862"/>
    <cellStyle name="Примечание 4 10 5" xfId="35863"/>
    <cellStyle name="Примечание 4 10 6" xfId="35864"/>
    <cellStyle name="Примечание 4 10 7" xfId="35865"/>
    <cellStyle name="Примечание 4 10 8" xfId="35866"/>
    <cellStyle name="Примечание 4 10 9" xfId="35867"/>
    <cellStyle name="Примечание 4 11" xfId="35868"/>
    <cellStyle name="Примечание 4 11 2" xfId="35869"/>
    <cellStyle name="Примечание 4 11 3" xfId="35870"/>
    <cellStyle name="Примечание 4 11 4" xfId="35871"/>
    <cellStyle name="Примечание 4 11 5" xfId="35872"/>
    <cellStyle name="Примечание 4 11 6" xfId="35873"/>
    <cellStyle name="Примечание 4 11 7" xfId="35874"/>
    <cellStyle name="Примечание 4 11 8" xfId="35875"/>
    <cellStyle name="Примечание 4 12" xfId="35876"/>
    <cellStyle name="Примечание 4 12 2" xfId="35877"/>
    <cellStyle name="Примечание 4 12 3" xfId="35878"/>
    <cellStyle name="Примечание 4 12 4" xfId="35879"/>
    <cellStyle name="Примечание 4 12 5" xfId="35880"/>
    <cellStyle name="Примечание 4 12 6" xfId="35881"/>
    <cellStyle name="Примечание 4 12 7" xfId="35882"/>
    <cellStyle name="Примечание 4 12 8" xfId="35883"/>
    <cellStyle name="Примечание 4 13" xfId="35884"/>
    <cellStyle name="Примечание 4 14" xfId="35885"/>
    <cellStyle name="Примечание 4 15" xfId="35886"/>
    <cellStyle name="Примечание 4 16" xfId="35887"/>
    <cellStyle name="Примечание 4 17" xfId="35888"/>
    <cellStyle name="Примечание 4 18" xfId="35889"/>
    <cellStyle name="Примечание 4 19" xfId="35890"/>
    <cellStyle name="Примечание 4 2" xfId="2160"/>
    <cellStyle name="Примечание 4 2 10" xfId="35891"/>
    <cellStyle name="Примечание 4 2 11" xfId="35892"/>
    <cellStyle name="Примечание 4 2 12" xfId="35893"/>
    <cellStyle name="Примечание 4 2 13" xfId="35894"/>
    <cellStyle name="Примечание 4 2 14" xfId="35895"/>
    <cellStyle name="Примечание 4 2 2" xfId="4071"/>
    <cellStyle name="Примечание 4 2 2 10" xfId="35896"/>
    <cellStyle name="Примечание 4 2 2 11" xfId="35897"/>
    <cellStyle name="Примечание 4 2 2 12" xfId="35898"/>
    <cellStyle name="Примечание 4 2 2 13" xfId="35899"/>
    <cellStyle name="Примечание 4 2 2 2" xfId="35900"/>
    <cellStyle name="Примечание 4 2 2 2 2" xfId="35901"/>
    <cellStyle name="Примечание 4 2 2 2 3" xfId="35902"/>
    <cellStyle name="Примечание 4 2 2 2 4" xfId="35903"/>
    <cellStyle name="Примечание 4 2 2 2 5" xfId="35904"/>
    <cellStyle name="Примечание 4 2 2 2 6" xfId="35905"/>
    <cellStyle name="Примечание 4 2 2 2 7" xfId="35906"/>
    <cellStyle name="Примечание 4 2 2 2 8" xfId="35907"/>
    <cellStyle name="Примечание 4 2 2 3" xfId="35908"/>
    <cellStyle name="Примечание 4 2 2 3 2" xfId="35909"/>
    <cellStyle name="Примечание 4 2 2 3 3" xfId="35910"/>
    <cellStyle name="Примечание 4 2 2 3 4" xfId="35911"/>
    <cellStyle name="Примечание 4 2 2 3 5" xfId="35912"/>
    <cellStyle name="Примечание 4 2 2 3 6" xfId="35913"/>
    <cellStyle name="Примечание 4 2 2 3 7" xfId="35914"/>
    <cellStyle name="Примечание 4 2 2 3 8" xfId="35915"/>
    <cellStyle name="Примечание 4 2 2 4" xfId="35916"/>
    <cellStyle name="Примечание 4 2 2 4 2" xfId="35917"/>
    <cellStyle name="Примечание 4 2 2 4 3" xfId="35918"/>
    <cellStyle name="Примечание 4 2 2 4 4" xfId="35919"/>
    <cellStyle name="Примечание 4 2 2 4 5" xfId="35920"/>
    <cellStyle name="Примечание 4 2 2 4 6" xfId="35921"/>
    <cellStyle name="Примечание 4 2 2 4 7" xfId="35922"/>
    <cellStyle name="Примечание 4 2 2 4 8" xfId="35923"/>
    <cellStyle name="Примечание 4 2 2 5" xfId="35924"/>
    <cellStyle name="Примечание 4 2 2 6" xfId="35925"/>
    <cellStyle name="Примечание 4 2 2 7" xfId="35926"/>
    <cellStyle name="Примечание 4 2 2 8" xfId="35927"/>
    <cellStyle name="Примечание 4 2 2 9" xfId="35928"/>
    <cellStyle name="Примечание 4 2 2_Карта сбора НВВ РЭ 1 полугодие" xfId="46106"/>
    <cellStyle name="Примечание 4 2 3" xfId="35929"/>
    <cellStyle name="Примечание 4 2 3 2" xfId="35930"/>
    <cellStyle name="Примечание 4 2 3 3" xfId="35931"/>
    <cellStyle name="Примечание 4 2 3 4" xfId="35932"/>
    <cellStyle name="Примечание 4 2 3 5" xfId="35933"/>
    <cellStyle name="Примечание 4 2 3 6" xfId="35934"/>
    <cellStyle name="Примечание 4 2 3 7" xfId="35935"/>
    <cellStyle name="Примечание 4 2 3 8" xfId="35936"/>
    <cellStyle name="Примечание 4 2 4" xfId="35937"/>
    <cellStyle name="Примечание 4 2 4 2" xfId="35938"/>
    <cellStyle name="Примечание 4 2 4 3" xfId="35939"/>
    <cellStyle name="Примечание 4 2 4 4" xfId="35940"/>
    <cellStyle name="Примечание 4 2 4 5" xfId="35941"/>
    <cellStyle name="Примечание 4 2 4 6" xfId="35942"/>
    <cellStyle name="Примечание 4 2 4 7" xfId="35943"/>
    <cellStyle name="Примечание 4 2 4 8" xfId="35944"/>
    <cellStyle name="Примечание 4 2 5" xfId="35945"/>
    <cellStyle name="Примечание 4 2 5 2" xfId="35946"/>
    <cellStyle name="Примечание 4 2 5 3" xfId="35947"/>
    <cellStyle name="Примечание 4 2 5 4" xfId="35948"/>
    <cellStyle name="Примечание 4 2 5 5" xfId="35949"/>
    <cellStyle name="Примечание 4 2 5 6" xfId="35950"/>
    <cellStyle name="Примечание 4 2 5 7" xfId="35951"/>
    <cellStyle name="Примечание 4 2 5 8" xfId="35952"/>
    <cellStyle name="Примечание 4 2 6" xfId="35953"/>
    <cellStyle name="Примечание 4 2 7" xfId="35954"/>
    <cellStyle name="Примечание 4 2 8" xfId="35955"/>
    <cellStyle name="Примечание 4 2 9" xfId="35956"/>
    <cellStyle name="Примечание 4 2_Карта сбора НВВ РЭ 1 полугодие" xfId="46107"/>
    <cellStyle name="Примечание 4 3" xfId="4072"/>
    <cellStyle name="Примечание 4 3 10" xfId="35957"/>
    <cellStyle name="Примечание 4 3 11" xfId="35958"/>
    <cellStyle name="Примечание 4 3 12" xfId="35959"/>
    <cellStyle name="Примечание 4 3 13" xfId="35960"/>
    <cellStyle name="Примечание 4 3 2" xfId="35961"/>
    <cellStyle name="Примечание 4 3 2 2" xfId="35962"/>
    <cellStyle name="Примечание 4 3 2 3" xfId="35963"/>
    <cellStyle name="Примечание 4 3 2 4" xfId="35964"/>
    <cellStyle name="Примечание 4 3 2 5" xfId="35965"/>
    <cellStyle name="Примечание 4 3 2 6" xfId="35966"/>
    <cellStyle name="Примечание 4 3 2 7" xfId="35967"/>
    <cellStyle name="Примечание 4 3 2 8" xfId="35968"/>
    <cellStyle name="Примечание 4 3 3" xfId="35969"/>
    <cellStyle name="Примечание 4 3 3 2" xfId="35970"/>
    <cellStyle name="Примечание 4 3 3 3" xfId="35971"/>
    <cellStyle name="Примечание 4 3 3 4" xfId="35972"/>
    <cellStyle name="Примечание 4 3 3 5" xfId="35973"/>
    <cellStyle name="Примечание 4 3 3 6" xfId="35974"/>
    <cellStyle name="Примечание 4 3 3 7" xfId="35975"/>
    <cellStyle name="Примечание 4 3 3 8" xfId="35976"/>
    <cellStyle name="Примечание 4 3 4" xfId="35977"/>
    <cellStyle name="Примечание 4 3 4 2" xfId="35978"/>
    <cellStyle name="Примечание 4 3 4 3" xfId="35979"/>
    <cellStyle name="Примечание 4 3 4 4" xfId="35980"/>
    <cellStyle name="Примечание 4 3 4 5" xfId="35981"/>
    <cellStyle name="Примечание 4 3 4 6" xfId="35982"/>
    <cellStyle name="Примечание 4 3 4 7" xfId="35983"/>
    <cellStyle name="Примечание 4 3 4 8" xfId="35984"/>
    <cellStyle name="Примечание 4 3 5" xfId="35985"/>
    <cellStyle name="Примечание 4 3 6" xfId="35986"/>
    <cellStyle name="Примечание 4 3 7" xfId="35987"/>
    <cellStyle name="Примечание 4 3 8" xfId="35988"/>
    <cellStyle name="Примечание 4 3 9" xfId="35989"/>
    <cellStyle name="Примечание 4 3_Карта сбора НВВ РЭ 1 полугодие" xfId="46108"/>
    <cellStyle name="Примечание 4 4" xfId="4073"/>
    <cellStyle name="Примечание 4 4 10" xfId="35990"/>
    <cellStyle name="Примечание 4 4 11" xfId="35991"/>
    <cellStyle name="Примечание 4 4 12" xfId="35992"/>
    <cellStyle name="Примечание 4 4 13" xfId="35993"/>
    <cellStyle name="Примечание 4 4 2" xfId="35994"/>
    <cellStyle name="Примечание 4 4 2 2" xfId="35995"/>
    <cellStyle name="Примечание 4 4 2 3" xfId="35996"/>
    <cellStyle name="Примечание 4 4 2 4" xfId="35997"/>
    <cellStyle name="Примечание 4 4 2 5" xfId="35998"/>
    <cellStyle name="Примечание 4 4 2 6" xfId="35999"/>
    <cellStyle name="Примечание 4 4 2 7" xfId="36000"/>
    <cellStyle name="Примечание 4 4 2 8" xfId="36001"/>
    <cellStyle name="Примечание 4 4 3" xfId="36002"/>
    <cellStyle name="Примечание 4 4 3 2" xfId="36003"/>
    <cellStyle name="Примечание 4 4 3 3" xfId="36004"/>
    <cellStyle name="Примечание 4 4 3 4" xfId="36005"/>
    <cellStyle name="Примечание 4 4 3 5" xfId="36006"/>
    <cellStyle name="Примечание 4 4 3 6" xfId="36007"/>
    <cellStyle name="Примечание 4 4 3 7" xfId="36008"/>
    <cellStyle name="Примечание 4 4 3 8" xfId="36009"/>
    <cellStyle name="Примечание 4 4 4" xfId="36010"/>
    <cellStyle name="Примечание 4 4 4 2" xfId="36011"/>
    <cellStyle name="Примечание 4 4 4 3" xfId="36012"/>
    <cellStyle name="Примечание 4 4 4 4" xfId="36013"/>
    <cellStyle name="Примечание 4 4 4 5" xfId="36014"/>
    <cellStyle name="Примечание 4 4 4 6" xfId="36015"/>
    <cellStyle name="Примечание 4 4 4 7" xfId="36016"/>
    <cellStyle name="Примечание 4 4 4 8" xfId="36017"/>
    <cellStyle name="Примечание 4 4 5" xfId="36018"/>
    <cellStyle name="Примечание 4 4 6" xfId="36019"/>
    <cellStyle name="Примечание 4 4 7" xfId="36020"/>
    <cellStyle name="Примечание 4 4 8" xfId="36021"/>
    <cellStyle name="Примечание 4 4 9" xfId="36022"/>
    <cellStyle name="Примечание 4 4_Карта сбора НВВ РЭ 1 полугодие" xfId="46109"/>
    <cellStyle name="Примечание 4 5" xfId="4074"/>
    <cellStyle name="Примечание 4 5 10" xfId="36023"/>
    <cellStyle name="Примечание 4 5 11" xfId="36024"/>
    <cellStyle name="Примечание 4 5 12" xfId="36025"/>
    <cellStyle name="Примечание 4 5 13" xfId="36026"/>
    <cellStyle name="Примечание 4 5 2" xfId="36027"/>
    <cellStyle name="Примечание 4 5 2 2" xfId="36028"/>
    <cellStyle name="Примечание 4 5 2 3" xfId="36029"/>
    <cellStyle name="Примечание 4 5 2 4" xfId="36030"/>
    <cellStyle name="Примечание 4 5 2 5" xfId="36031"/>
    <cellStyle name="Примечание 4 5 2 6" xfId="36032"/>
    <cellStyle name="Примечание 4 5 2 7" xfId="36033"/>
    <cellStyle name="Примечание 4 5 2 8" xfId="36034"/>
    <cellStyle name="Примечание 4 5 3" xfId="36035"/>
    <cellStyle name="Примечание 4 5 3 2" xfId="36036"/>
    <cellStyle name="Примечание 4 5 3 3" xfId="36037"/>
    <cellStyle name="Примечание 4 5 3 4" xfId="36038"/>
    <cellStyle name="Примечание 4 5 3 5" xfId="36039"/>
    <cellStyle name="Примечание 4 5 3 6" xfId="36040"/>
    <cellStyle name="Примечание 4 5 3 7" xfId="36041"/>
    <cellStyle name="Примечание 4 5 3 8" xfId="36042"/>
    <cellStyle name="Примечание 4 5 4" xfId="36043"/>
    <cellStyle name="Примечание 4 5 4 2" xfId="36044"/>
    <cellStyle name="Примечание 4 5 4 3" xfId="36045"/>
    <cellStyle name="Примечание 4 5 4 4" xfId="36046"/>
    <cellStyle name="Примечание 4 5 4 5" xfId="36047"/>
    <cellStyle name="Примечание 4 5 4 6" xfId="36048"/>
    <cellStyle name="Примечание 4 5 4 7" xfId="36049"/>
    <cellStyle name="Примечание 4 5 4 8" xfId="36050"/>
    <cellStyle name="Примечание 4 5 5" xfId="36051"/>
    <cellStyle name="Примечание 4 5 6" xfId="36052"/>
    <cellStyle name="Примечание 4 5 7" xfId="36053"/>
    <cellStyle name="Примечание 4 5 8" xfId="36054"/>
    <cellStyle name="Примечание 4 5 9" xfId="36055"/>
    <cellStyle name="Примечание 4 5_Карта сбора НВВ РЭ 1 полугодие" xfId="46110"/>
    <cellStyle name="Примечание 4 6" xfId="4075"/>
    <cellStyle name="Примечание 4 6 10" xfId="36056"/>
    <cellStyle name="Примечание 4 6 11" xfId="36057"/>
    <cellStyle name="Примечание 4 6 12" xfId="36058"/>
    <cellStyle name="Примечание 4 6 13" xfId="36059"/>
    <cellStyle name="Примечание 4 6 2" xfId="36060"/>
    <cellStyle name="Примечание 4 6 2 2" xfId="36061"/>
    <cellStyle name="Примечание 4 6 2 3" xfId="36062"/>
    <cellStyle name="Примечание 4 6 2 4" xfId="36063"/>
    <cellStyle name="Примечание 4 6 2 5" xfId="36064"/>
    <cellStyle name="Примечание 4 6 2 6" xfId="36065"/>
    <cellStyle name="Примечание 4 6 2 7" xfId="36066"/>
    <cellStyle name="Примечание 4 6 2 8" xfId="36067"/>
    <cellStyle name="Примечание 4 6 3" xfId="36068"/>
    <cellStyle name="Примечание 4 6 3 2" xfId="36069"/>
    <cellStyle name="Примечание 4 6 3 3" xfId="36070"/>
    <cellStyle name="Примечание 4 6 3 4" xfId="36071"/>
    <cellStyle name="Примечание 4 6 3 5" xfId="36072"/>
    <cellStyle name="Примечание 4 6 3 6" xfId="36073"/>
    <cellStyle name="Примечание 4 6 3 7" xfId="36074"/>
    <cellStyle name="Примечание 4 6 3 8" xfId="36075"/>
    <cellStyle name="Примечание 4 6 4" xfId="36076"/>
    <cellStyle name="Примечание 4 6 4 2" xfId="36077"/>
    <cellStyle name="Примечание 4 6 4 3" xfId="36078"/>
    <cellStyle name="Примечание 4 6 4 4" xfId="36079"/>
    <cellStyle name="Примечание 4 6 4 5" xfId="36080"/>
    <cellStyle name="Примечание 4 6 4 6" xfId="36081"/>
    <cellStyle name="Примечание 4 6 4 7" xfId="36082"/>
    <cellStyle name="Примечание 4 6 4 8" xfId="36083"/>
    <cellStyle name="Примечание 4 6 5" xfId="36084"/>
    <cellStyle name="Примечание 4 6 6" xfId="36085"/>
    <cellStyle name="Примечание 4 6 7" xfId="36086"/>
    <cellStyle name="Примечание 4 6 8" xfId="36087"/>
    <cellStyle name="Примечание 4 6 9" xfId="36088"/>
    <cellStyle name="Примечание 4 6_Карта сбора НВВ РЭ 1 полугодие" xfId="46111"/>
    <cellStyle name="Примечание 4 7" xfId="4076"/>
    <cellStyle name="Примечание 4 7 10" xfId="36089"/>
    <cellStyle name="Примечание 4 7 11" xfId="36090"/>
    <cellStyle name="Примечание 4 7 12" xfId="36091"/>
    <cellStyle name="Примечание 4 7 13" xfId="36092"/>
    <cellStyle name="Примечание 4 7 2" xfId="36093"/>
    <cellStyle name="Примечание 4 7 2 2" xfId="36094"/>
    <cellStyle name="Примечание 4 7 2 3" xfId="36095"/>
    <cellStyle name="Примечание 4 7 2 4" xfId="36096"/>
    <cellStyle name="Примечание 4 7 2 5" xfId="36097"/>
    <cellStyle name="Примечание 4 7 2 6" xfId="36098"/>
    <cellStyle name="Примечание 4 7 2 7" xfId="36099"/>
    <cellStyle name="Примечание 4 7 2 8" xfId="36100"/>
    <cellStyle name="Примечание 4 7 3" xfId="36101"/>
    <cellStyle name="Примечание 4 7 3 2" xfId="36102"/>
    <cellStyle name="Примечание 4 7 3 3" xfId="36103"/>
    <cellStyle name="Примечание 4 7 3 4" xfId="36104"/>
    <cellStyle name="Примечание 4 7 3 5" xfId="36105"/>
    <cellStyle name="Примечание 4 7 3 6" xfId="36106"/>
    <cellStyle name="Примечание 4 7 3 7" xfId="36107"/>
    <cellStyle name="Примечание 4 7 3 8" xfId="36108"/>
    <cellStyle name="Примечание 4 7 4" xfId="36109"/>
    <cellStyle name="Примечание 4 7 4 2" xfId="36110"/>
    <cellStyle name="Примечание 4 7 4 3" xfId="36111"/>
    <cellStyle name="Примечание 4 7 4 4" xfId="36112"/>
    <cellStyle name="Примечание 4 7 4 5" xfId="36113"/>
    <cellStyle name="Примечание 4 7 4 6" xfId="36114"/>
    <cellStyle name="Примечание 4 7 4 7" xfId="36115"/>
    <cellStyle name="Примечание 4 7 4 8" xfId="36116"/>
    <cellStyle name="Примечание 4 7 5" xfId="36117"/>
    <cellStyle name="Примечание 4 7 6" xfId="36118"/>
    <cellStyle name="Примечание 4 7 7" xfId="36119"/>
    <cellStyle name="Примечание 4 7 8" xfId="36120"/>
    <cellStyle name="Примечание 4 7 9" xfId="36121"/>
    <cellStyle name="Примечание 4 7_Карта сбора НВВ РЭ 1 полугодие" xfId="46112"/>
    <cellStyle name="Примечание 4 8" xfId="4077"/>
    <cellStyle name="Примечание 4 8 10" xfId="36122"/>
    <cellStyle name="Примечание 4 8 11" xfId="36123"/>
    <cellStyle name="Примечание 4 8 12" xfId="36124"/>
    <cellStyle name="Примечание 4 8 13" xfId="36125"/>
    <cellStyle name="Примечание 4 8 2" xfId="36126"/>
    <cellStyle name="Примечание 4 8 2 2" xfId="36127"/>
    <cellStyle name="Примечание 4 8 2 3" xfId="36128"/>
    <cellStyle name="Примечание 4 8 2 4" xfId="36129"/>
    <cellStyle name="Примечание 4 8 2 5" xfId="36130"/>
    <cellStyle name="Примечание 4 8 2 6" xfId="36131"/>
    <cellStyle name="Примечание 4 8 2 7" xfId="36132"/>
    <cellStyle name="Примечание 4 8 2 8" xfId="36133"/>
    <cellStyle name="Примечание 4 8 3" xfId="36134"/>
    <cellStyle name="Примечание 4 8 3 2" xfId="36135"/>
    <cellStyle name="Примечание 4 8 3 3" xfId="36136"/>
    <cellStyle name="Примечание 4 8 3 4" xfId="36137"/>
    <cellStyle name="Примечание 4 8 3 5" xfId="36138"/>
    <cellStyle name="Примечание 4 8 3 6" xfId="36139"/>
    <cellStyle name="Примечание 4 8 3 7" xfId="36140"/>
    <cellStyle name="Примечание 4 8 3 8" xfId="36141"/>
    <cellStyle name="Примечание 4 8 4" xfId="36142"/>
    <cellStyle name="Примечание 4 8 4 2" xfId="36143"/>
    <cellStyle name="Примечание 4 8 4 3" xfId="36144"/>
    <cellStyle name="Примечание 4 8 4 4" xfId="36145"/>
    <cellStyle name="Примечание 4 8 4 5" xfId="36146"/>
    <cellStyle name="Примечание 4 8 4 6" xfId="36147"/>
    <cellStyle name="Примечание 4 8 4 7" xfId="36148"/>
    <cellStyle name="Примечание 4 8 4 8" xfId="36149"/>
    <cellStyle name="Примечание 4 8 5" xfId="36150"/>
    <cellStyle name="Примечание 4 8 6" xfId="36151"/>
    <cellStyle name="Примечание 4 8 7" xfId="36152"/>
    <cellStyle name="Примечание 4 8 8" xfId="36153"/>
    <cellStyle name="Примечание 4 8 9" xfId="36154"/>
    <cellStyle name="Примечание 4 8_Карта сбора НВВ РЭ 1 полугодие" xfId="46113"/>
    <cellStyle name="Примечание 4 9" xfId="4078"/>
    <cellStyle name="Примечание 4 9 10" xfId="36155"/>
    <cellStyle name="Примечание 4 9 11" xfId="36156"/>
    <cellStyle name="Примечание 4 9 12" xfId="36157"/>
    <cellStyle name="Примечание 4 9 13" xfId="36158"/>
    <cellStyle name="Примечание 4 9 2" xfId="36159"/>
    <cellStyle name="Примечание 4 9 2 2" xfId="36160"/>
    <cellStyle name="Примечание 4 9 2 3" xfId="36161"/>
    <cellStyle name="Примечание 4 9 2 4" xfId="36162"/>
    <cellStyle name="Примечание 4 9 2 5" xfId="36163"/>
    <cellStyle name="Примечание 4 9 2 6" xfId="36164"/>
    <cellStyle name="Примечание 4 9 2 7" xfId="36165"/>
    <cellStyle name="Примечание 4 9 2 8" xfId="36166"/>
    <cellStyle name="Примечание 4 9 3" xfId="36167"/>
    <cellStyle name="Примечание 4 9 3 2" xfId="36168"/>
    <cellStyle name="Примечание 4 9 3 3" xfId="36169"/>
    <cellStyle name="Примечание 4 9 3 4" xfId="36170"/>
    <cellStyle name="Примечание 4 9 3 5" xfId="36171"/>
    <cellStyle name="Примечание 4 9 3 6" xfId="36172"/>
    <cellStyle name="Примечание 4 9 3 7" xfId="36173"/>
    <cellStyle name="Примечание 4 9 3 8" xfId="36174"/>
    <cellStyle name="Примечание 4 9 4" xfId="36175"/>
    <cellStyle name="Примечание 4 9 4 2" xfId="36176"/>
    <cellStyle name="Примечание 4 9 4 3" xfId="36177"/>
    <cellStyle name="Примечание 4 9 4 4" xfId="36178"/>
    <cellStyle name="Примечание 4 9 4 5" xfId="36179"/>
    <cellStyle name="Примечание 4 9 4 6" xfId="36180"/>
    <cellStyle name="Примечание 4 9 4 7" xfId="36181"/>
    <cellStyle name="Примечание 4 9 4 8" xfId="36182"/>
    <cellStyle name="Примечание 4 9 5" xfId="36183"/>
    <cellStyle name="Примечание 4 9 6" xfId="36184"/>
    <cellStyle name="Примечание 4 9 7" xfId="36185"/>
    <cellStyle name="Примечание 4 9 8" xfId="36186"/>
    <cellStyle name="Примечание 4 9 9" xfId="36187"/>
    <cellStyle name="Примечание 4 9_Карта сбора НВВ РЭ 1 полугодие" xfId="46114"/>
    <cellStyle name="Примечание 4_46EE.2011(v1.0)" xfId="4079"/>
    <cellStyle name="Примечание 40" xfId="46115"/>
    <cellStyle name="Примечание 41" xfId="46116"/>
    <cellStyle name="Примечание 42" xfId="46117"/>
    <cellStyle name="Примечание 43" xfId="46118"/>
    <cellStyle name="Примечание 44" xfId="46119"/>
    <cellStyle name="Примечание 45" xfId="46120"/>
    <cellStyle name="Примечание 46" xfId="46121"/>
    <cellStyle name="Примечание 47" xfId="46122"/>
    <cellStyle name="Примечание 48" xfId="46123"/>
    <cellStyle name="Примечание 49" xfId="46124"/>
    <cellStyle name="Примечание 5" xfId="2161"/>
    <cellStyle name="Примечание 5 10" xfId="4080"/>
    <cellStyle name="Примечание 5 10 2" xfId="36188"/>
    <cellStyle name="Примечание 5 10 3" xfId="36189"/>
    <cellStyle name="Примечание 5 10 4" xfId="36190"/>
    <cellStyle name="Примечание 5 10 5" xfId="36191"/>
    <cellStyle name="Примечание 5 10 6" xfId="36192"/>
    <cellStyle name="Примечание 5 10 7" xfId="36193"/>
    <cellStyle name="Примечание 5 10 8" xfId="36194"/>
    <cellStyle name="Примечание 5 10 9" xfId="36195"/>
    <cellStyle name="Примечание 5 11" xfId="36196"/>
    <cellStyle name="Примечание 5 11 2" xfId="36197"/>
    <cellStyle name="Примечание 5 11 3" xfId="36198"/>
    <cellStyle name="Примечание 5 11 4" xfId="36199"/>
    <cellStyle name="Примечание 5 11 5" xfId="36200"/>
    <cellStyle name="Примечание 5 11 6" xfId="36201"/>
    <cellStyle name="Примечание 5 11 7" xfId="36202"/>
    <cellStyle name="Примечание 5 11 8" xfId="36203"/>
    <cellStyle name="Примечание 5 12" xfId="36204"/>
    <cellStyle name="Примечание 5 12 2" xfId="36205"/>
    <cellStyle name="Примечание 5 12 3" xfId="36206"/>
    <cellStyle name="Примечание 5 12 4" xfId="36207"/>
    <cellStyle name="Примечание 5 12 5" xfId="36208"/>
    <cellStyle name="Примечание 5 12 6" xfId="36209"/>
    <cellStyle name="Примечание 5 12 7" xfId="36210"/>
    <cellStyle name="Примечание 5 12 8" xfId="36211"/>
    <cellStyle name="Примечание 5 13" xfId="36212"/>
    <cellStyle name="Примечание 5 14" xfId="36213"/>
    <cellStyle name="Примечание 5 15" xfId="36214"/>
    <cellStyle name="Примечание 5 16" xfId="36215"/>
    <cellStyle name="Примечание 5 17" xfId="36216"/>
    <cellStyle name="Примечание 5 18" xfId="36217"/>
    <cellStyle name="Примечание 5 19" xfId="36218"/>
    <cellStyle name="Примечание 5 2" xfId="2162"/>
    <cellStyle name="Примечание 5 2 10" xfId="36219"/>
    <cellStyle name="Примечание 5 2 11" xfId="36220"/>
    <cellStyle name="Примечание 5 2 12" xfId="36221"/>
    <cellStyle name="Примечание 5 2 13" xfId="36222"/>
    <cellStyle name="Примечание 5 2 14" xfId="36223"/>
    <cellStyle name="Примечание 5 2 2" xfId="4081"/>
    <cellStyle name="Примечание 5 2 2 10" xfId="36224"/>
    <cellStyle name="Примечание 5 2 2 11" xfId="36225"/>
    <cellStyle name="Примечание 5 2 2 12" xfId="36226"/>
    <cellStyle name="Примечание 5 2 2 13" xfId="36227"/>
    <cellStyle name="Примечание 5 2 2 2" xfId="36228"/>
    <cellStyle name="Примечание 5 2 2 2 2" xfId="36229"/>
    <cellStyle name="Примечание 5 2 2 2 3" xfId="36230"/>
    <cellStyle name="Примечание 5 2 2 2 4" xfId="36231"/>
    <cellStyle name="Примечание 5 2 2 2 5" xfId="36232"/>
    <cellStyle name="Примечание 5 2 2 2 6" xfId="36233"/>
    <cellStyle name="Примечание 5 2 2 2 7" xfId="36234"/>
    <cellStyle name="Примечание 5 2 2 2 8" xfId="36235"/>
    <cellStyle name="Примечание 5 2 2 3" xfId="36236"/>
    <cellStyle name="Примечание 5 2 2 3 2" xfId="36237"/>
    <cellStyle name="Примечание 5 2 2 3 3" xfId="36238"/>
    <cellStyle name="Примечание 5 2 2 3 4" xfId="36239"/>
    <cellStyle name="Примечание 5 2 2 3 5" xfId="36240"/>
    <cellStyle name="Примечание 5 2 2 3 6" xfId="36241"/>
    <cellStyle name="Примечание 5 2 2 3 7" xfId="36242"/>
    <cellStyle name="Примечание 5 2 2 3 8" xfId="36243"/>
    <cellStyle name="Примечание 5 2 2 4" xfId="36244"/>
    <cellStyle name="Примечание 5 2 2 4 2" xfId="36245"/>
    <cellStyle name="Примечание 5 2 2 4 3" xfId="36246"/>
    <cellStyle name="Примечание 5 2 2 4 4" xfId="36247"/>
    <cellStyle name="Примечание 5 2 2 4 5" xfId="36248"/>
    <cellStyle name="Примечание 5 2 2 4 6" xfId="36249"/>
    <cellStyle name="Примечание 5 2 2 4 7" xfId="36250"/>
    <cellStyle name="Примечание 5 2 2 4 8" xfId="36251"/>
    <cellStyle name="Примечание 5 2 2 5" xfId="36252"/>
    <cellStyle name="Примечание 5 2 2 6" xfId="36253"/>
    <cellStyle name="Примечание 5 2 2 7" xfId="36254"/>
    <cellStyle name="Примечание 5 2 2 8" xfId="36255"/>
    <cellStyle name="Примечание 5 2 2 9" xfId="36256"/>
    <cellStyle name="Примечание 5 2 2_Карта сбора НВВ РЭ 1 полугодие" xfId="46125"/>
    <cellStyle name="Примечание 5 2 3" xfId="36257"/>
    <cellStyle name="Примечание 5 2 3 2" xfId="36258"/>
    <cellStyle name="Примечание 5 2 3 3" xfId="36259"/>
    <cellStyle name="Примечание 5 2 3 4" xfId="36260"/>
    <cellStyle name="Примечание 5 2 3 5" xfId="36261"/>
    <cellStyle name="Примечание 5 2 3 6" xfId="36262"/>
    <cellStyle name="Примечание 5 2 3 7" xfId="36263"/>
    <cellStyle name="Примечание 5 2 3 8" xfId="36264"/>
    <cellStyle name="Примечание 5 2 4" xfId="36265"/>
    <cellStyle name="Примечание 5 2 4 2" xfId="36266"/>
    <cellStyle name="Примечание 5 2 4 3" xfId="36267"/>
    <cellStyle name="Примечание 5 2 4 4" xfId="36268"/>
    <cellStyle name="Примечание 5 2 4 5" xfId="36269"/>
    <cellStyle name="Примечание 5 2 4 6" xfId="36270"/>
    <cellStyle name="Примечание 5 2 4 7" xfId="36271"/>
    <cellStyle name="Примечание 5 2 4 8" xfId="36272"/>
    <cellStyle name="Примечание 5 2 5" xfId="36273"/>
    <cellStyle name="Примечание 5 2 5 2" xfId="36274"/>
    <cellStyle name="Примечание 5 2 5 3" xfId="36275"/>
    <cellStyle name="Примечание 5 2 5 4" xfId="36276"/>
    <cellStyle name="Примечание 5 2 5 5" xfId="36277"/>
    <cellStyle name="Примечание 5 2 5 6" xfId="36278"/>
    <cellStyle name="Примечание 5 2 5 7" xfId="36279"/>
    <cellStyle name="Примечание 5 2 5 8" xfId="36280"/>
    <cellStyle name="Примечание 5 2 6" xfId="36281"/>
    <cellStyle name="Примечание 5 2 7" xfId="36282"/>
    <cellStyle name="Примечание 5 2 8" xfId="36283"/>
    <cellStyle name="Примечание 5 2 9" xfId="36284"/>
    <cellStyle name="Примечание 5 2_Карта сбора НВВ РЭ 1 полугодие" xfId="46126"/>
    <cellStyle name="Примечание 5 3" xfId="4082"/>
    <cellStyle name="Примечание 5 3 10" xfId="36285"/>
    <cellStyle name="Примечание 5 3 11" xfId="36286"/>
    <cellStyle name="Примечание 5 3 12" xfId="36287"/>
    <cellStyle name="Примечание 5 3 13" xfId="36288"/>
    <cellStyle name="Примечание 5 3 2" xfId="36289"/>
    <cellStyle name="Примечание 5 3 2 2" xfId="36290"/>
    <cellStyle name="Примечание 5 3 2 3" xfId="36291"/>
    <cellStyle name="Примечание 5 3 2 4" xfId="36292"/>
    <cellStyle name="Примечание 5 3 2 5" xfId="36293"/>
    <cellStyle name="Примечание 5 3 2 6" xfId="36294"/>
    <cellStyle name="Примечание 5 3 2 7" xfId="36295"/>
    <cellStyle name="Примечание 5 3 2 8" xfId="36296"/>
    <cellStyle name="Примечание 5 3 3" xfId="36297"/>
    <cellStyle name="Примечание 5 3 3 2" xfId="36298"/>
    <cellStyle name="Примечание 5 3 3 3" xfId="36299"/>
    <cellStyle name="Примечание 5 3 3 4" xfId="36300"/>
    <cellStyle name="Примечание 5 3 3 5" xfId="36301"/>
    <cellStyle name="Примечание 5 3 3 6" xfId="36302"/>
    <cellStyle name="Примечание 5 3 3 7" xfId="36303"/>
    <cellStyle name="Примечание 5 3 3 8" xfId="36304"/>
    <cellStyle name="Примечание 5 3 4" xfId="36305"/>
    <cellStyle name="Примечание 5 3 4 2" xfId="36306"/>
    <cellStyle name="Примечание 5 3 4 3" xfId="36307"/>
    <cellStyle name="Примечание 5 3 4 4" xfId="36308"/>
    <cellStyle name="Примечание 5 3 4 5" xfId="36309"/>
    <cellStyle name="Примечание 5 3 4 6" xfId="36310"/>
    <cellStyle name="Примечание 5 3 4 7" xfId="36311"/>
    <cellStyle name="Примечание 5 3 4 8" xfId="36312"/>
    <cellStyle name="Примечание 5 3 5" xfId="36313"/>
    <cellStyle name="Примечание 5 3 6" xfId="36314"/>
    <cellStyle name="Примечание 5 3 7" xfId="36315"/>
    <cellStyle name="Примечание 5 3 8" xfId="36316"/>
    <cellStyle name="Примечание 5 3 9" xfId="36317"/>
    <cellStyle name="Примечание 5 3_Карта сбора НВВ РЭ 1 полугодие" xfId="46127"/>
    <cellStyle name="Примечание 5 4" xfId="4083"/>
    <cellStyle name="Примечание 5 4 10" xfId="36318"/>
    <cellStyle name="Примечание 5 4 11" xfId="36319"/>
    <cellStyle name="Примечание 5 4 12" xfId="36320"/>
    <cellStyle name="Примечание 5 4 13" xfId="36321"/>
    <cellStyle name="Примечание 5 4 2" xfId="36322"/>
    <cellStyle name="Примечание 5 4 2 2" xfId="36323"/>
    <cellStyle name="Примечание 5 4 2 3" xfId="36324"/>
    <cellStyle name="Примечание 5 4 2 4" xfId="36325"/>
    <cellStyle name="Примечание 5 4 2 5" xfId="36326"/>
    <cellStyle name="Примечание 5 4 2 6" xfId="36327"/>
    <cellStyle name="Примечание 5 4 2 7" xfId="36328"/>
    <cellStyle name="Примечание 5 4 2 8" xfId="36329"/>
    <cellStyle name="Примечание 5 4 3" xfId="36330"/>
    <cellStyle name="Примечание 5 4 3 2" xfId="36331"/>
    <cellStyle name="Примечание 5 4 3 3" xfId="36332"/>
    <cellStyle name="Примечание 5 4 3 4" xfId="36333"/>
    <cellStyle name="Примечание 5 4 3 5" xfId="36334"/>
    <cellStyle name="Примечание 5 4 3 6" xfId="36335"/>
    <cellStyle name="Примечание 5 4 3 7" xfId="36336"/>
    <cellStyle name="Примечание 5 4 3 8" xfId="36337"/>
    <cellStyle name="Примечание 5 4 4" xfId="36338"/>
    <cellStyle name="Примечание 5 4 4 2" xfId="36339"/>
    <cellStyle name="Примечание 5 4 4 3" xfId="36340"/>
    <cellStyle name="Примечание 5 4 4 4" xfId="36341"/>
    <cellStyle name="Примечание 5 4 4 5" xfId="36342"/>
    <cellStyle name="Примечание 5 4 4 6" xfId="36343"/>
    <cellStyle name="Примечание 5 4 4 7" xfId="36344"/>
    <cellStyle name="Примечание 5 4 4 8" xfId="36345"/>
    <cellStyle name="Примечание 5 4 5" xfId="36346"/>
    <cellStyle name="Примечание 5 4 6" xfId="36347"/>
    <cellStyle name="Примечание 5 4 7" xfId="36348"/>
    <cellStyle name="Примечание 5 4 8" xfId="36349"/>
    <cellStyle name="Примечание 5 4 9" xfId="36350"/>
    <cellStyle name="Примечание 5 4_Карта сбора НВВ РЭ 1 полугодие" xfId="46128"/>
    <cellStyle name="Примечание 5 5" xfId="4084"/>
    <cellStyle name="Примечание 5 5 10" xfId="36351"/>
    <cellStyle name="Примечание 5 5 11" xfId="36352"/>
    <cellStyle name="Примечание 5 5 12" xfId="36353"/>
    <cellStyle name="Примечание 5 5 13" xfId="36354"/>
    <cellStyle name="Примечание 5 5 2" xfId="36355"/>
    <cellStyle name="Примечание 5 5 2 2" xfId="36356"/>
    <cellStyle name="Примечание 5 5 2 3" xfId="36357"/>
    <cellStyle name="Примечание 5 5 2 4" xfId="36358"/>
    <cellStyle name="Примечание 5 5 2 5" xfId="36359"/>
    <cellStyle name="Примечание 5 5 2 6" xfId="36360"/>
    <cellStyle name="Примечание 5 5 2 7" xfId="36361"/>
    <cellStyle name="Примечание 5 5 2 8" xfId="36362"/>
    <cellStyle name="Примечание 5 5 3" xfId="36363"/>
    <cellStyle name="Примечание 5 5 3 2" xfId="36364"/>
    <cellStyle name="Примечание 5 5 3 3" xfId="36365"/>
    <cellStyle name="Примечание 5 5 3 4" xfId="36366"/>
    <cellStyle name="Примечание 5 5 3 5" xfId="36367"/>
    <cellStyle name="Примечание 5 5 3 6" xfId="36368"/>
    <cellStyle name="Примечание 5 5 3 7" xfId="36369"/>
    <cellStyle name="Примечание 5 5 3 8" xfId="36370"/>
    <cellStyle name="Примечание 5 5 4" xfId="36371"/>
    <cellStyle name="Примечание 5 5 4 2" xfId="36372"/>
    <cellStyle name="Примечание 5 5 4 3" xfId="36373"/>
    <cellStyle name="Примечание 5 5 4 4" xfId="36374"/>
    <cellStyle name="Примечание 5 5 4 5" xfId="36375"/>
    <cellStyle name="Примечание 5 5 4 6" xfId="36376"/>
    <cellStyle name="Примечание 5 5 4 7" xfId="36377"/>
    <cellStyle name="Примечание 5 5 4 8" xfId="36378"/>
    <cellStyle name="Примечание 5 5 5" xfId="36379"/>
    <cellStyle name="Примечание 5 5 6" xfId="36380"/>
    <cellStyle name="Примечание 5 5 7" xfId="36381"/>
    <cellStyle name="Примечание 5 5 8" xfId="36382"/>
    <cellStyle name="Примечание 5 5 9" xfId="36383"/>
    <cellStyle name="Примечание 5 5_Карта сбора НВВ РЭ 1 полугодие" xfId="46129"/>
    <cellStyle name="Примечание 5 6" xfId="4085"/>
    <cellStyle name="Примечание 5 6 10" xfId="36384"/>
    <cellStyle name="Примечание 5 6 11" xfId="36385"/>
    <cellStyle name="Примечание 5 6 12" xfId="36386"/>
    <cellStyle name="Примечание 5 6 13" xfId="36387"/>
    <cellStyle name="Примечание 5 6 2" xfId="36388"/>
    <cellStyle name="Примечание 5 6 2 2" xfId="36389"/>
    <cellStyle name="Примечание 5 6 2 3" xfId="36390"/>
    <cellStyle name="Примечание 5 6 2 4" xfId="36391"/>
    <cellStyle name="Примечание 5 6 2 5" xfId="36392"/>
    <cellStyle name="Примечание 5 6 2 6" xfId="36393"/>
    <cellStyle name="Примечание 5 6 2 7" xfId="36394"/>
    <cellStyle name="Примечание 5 6 2 8" xfId="36395"/>
    <cellStyle name="Примечание 5 6 3" xfId="36396"/>
    <cellStyle name="Примечание 5 6 3 2" xfId="36397"/>
    <cellStyle name="Примечание 5 6 3 3" xfId="36398"/>
    <cellStyle name="Примечание 5 6 3 4" xfId="36399"/>
    <cellStyle name="Примечание 5 6 3 5" xfId="36400"/>
    <cellStyle name="Примечание 5 6 3 6" xfId="36401"/>
    <cellStyle name="Примечание 5 6 3 7" xfId="36402"/>
    <cellStyle name="Примечание 5 6 3 8" xfId="36403"/>
    <cellStyle name="Примечание 5 6 4" xfId="36404"/>
    <cellStyle name="Примечание 5 6 4 2" xfId="36405"/>
    <cellStyle name="Примечание 5 6 4 3" xfId="36406"/>
    <cellStyle name="Примечание 5 6 4 4" xfId="36407"/>
    <cellStyle name="Примечание 5 6 4 5" xfId="36408"/>
    <cellStyle name="Примечание 5 6 4 6" xfId="36409"/>
    <cellStyle name="Примечание 5 6 4 7" xfId="36410"/>
    <cellStyle name="Примечание 5 6 4 8" xfId="36411"/>
    <cellStyle name="Примечание 5 6 5" xfId="36412"/>
    <cellStyle name="Примечание 5 6 6" xfId="36413"/>
    <cellStyle name="Примечание 5 6 7" xfId="36414"/>
    <cellStyle name="Примечание 5 6 8" xfId="36415"/>
    <cellStyle name="Примечание 5 6 9" xfId="36416"/>
    <cellStyle name="Примечание 5 6_Карта сбора НВВ РЭ 1 полугодие" xfId="46130"/>
    <cellStyle name="Примечание 5 7" xfId="4086"/>
    <cellStyle name="Примечание 5 7 10" xfId="36417"/>
    <cellStyle name="Примечание 5 7 11" xfId="36418"/>
    <cellStyle name="Примечание 5 7 12" xfId="36419"/>
    <cellStyle name="Примечание 5 7 13" xfId="36420"/>
    <cellStyle name="Примечание 5 7 2" xfId="36421"/>
    <cellStyle name="Примечание 5 7 2 2" xfId="36422"/>
    <cellStyle name="Примечание 5 7 2 3" xfId="36423"/>
    <cellStyle name="Примечание 5 7 2 4" xfId="36424"/>
    <cellStyle name="Примечание 5 7 2 5" xfId="36425"/>
    <cellStyle name="Примечание 5 7 2 6" xfId="36426"/>
    <cellStyle name="Примечание 5 7 2 7" xfId="36427"/>
    <cellStyle name="Примечание 5 7 2 8" xfId="36428"/>
    <cellStyle name="Примечание 5 7 3" xfId="36429"/>
    <cellStyle name="Примечание 5 7 3 2" xfId="36430"/>
    <cellStyle name="Примечание 5 7 3 3" xfId="36431"/>
    <cellStyle name="Примечание 5 7 3 4" xfId="36432"/>
    <cellStyle name="Примечание 5 7 3 5" xfId="36433"/>
    <cellStyle name="Примечание 5 7 3 6" xfId="36434"/>
    <cellStyle name="Примечание 5 7 3 7" xfId="36435"/>
    <cellStyle name="Примечание 5 7 3 8" xfId="36436"/>
    <cellStyle name="Примечание 5 7 4" xfId="36437"/>
    <cellStyle name="Примечание 5 7 4 2" xfId="36438"/>
    <cellStyle name="Примечание 5 7 4 3" xfId="36439"/>
    <cellStyle name="Примечание 5 7 4 4" xfId="36440"/>
    <cellStyle name="Примечание 5 7 4 5" xfId="36441"/>
    <cellStyle name="Примечание 5 7 4 6" xfId="36442"/>
    <cellStyle name="Примечание 5 7 4 7" xfId="36443"/>
    <cellStyle name="Примечание 5 7 4 8" xfId="36444"/>
    <cellStyle name="Примечание 5 7 5" xfId="36445"/>
    <cellStyle name="Примечание 5 7 6" xfId="36446"/>
    <cellStyle name="Примечание 5 7 7" xfId="36447"/>
    <cellStyle name="Примечание 5 7 8" xfId="36448"/>
    <cellStyle name="Примечание 5 7 9" xfId="36449"/>
    <cellStyle name="Примечание 5 7_Карта сбора НВВ РЭ 1 полугодие" xfId="46131"/>
    <cellStyle name="Примечание 5 8" xfId="4087"/>
    <cellStyle name="Примечание 5 8 10" xfId="36450"/>
    <cellStyle name="Примечание 5 8 11" xfId="36451"/>
    <cellStyle name="Примечание 5 8 12" xfId="36452"/>
    <cellStyle name="Примечание 5 8 13" xfId="36453"/>
    <cellStyle name="Примечание 5 8 2" xfId="36454"/>
    <cellStyle name="Примечание 5 8 2 2" xfId="36455"/>
    <cellStyle name="Примечание 5 8 2 3" xfId="36456"/>
    <cellStyle name="Примечание 5 8 2 4" xfId="36457"/>
    <cellStyle name="Примечание 5 8 2 5" xfId="36458"/>
    <cellStyle name="Примечание 5 8 2 6" xfId="36459"/>
    <cellStyle name="Примечание 5 8 2 7" xfId="36460"/>
    <cellStyle name="Примечание 5 8 2 8" xfId="36461"/>
    <cellStyle name="Примечание 5 8 3" xfId="36462"/>
    <cellStyle name="Примечание 5 8 3 2" xfId="36463"/>
    <cellStyle name="Примечание 5 8 3 3" xfId="36464"/>
    <cellStyle name="Примечание 5 8 3 4" xfId="36465"/>
    <cellStyle name="Примечание 5 8 3 5" xfId="36466"/>
    <cellStyle name="Примечание 5 8 3 6" xfId="36467"/>
    <cellStyle name="Примечание 5 8 3 7" xfId="36468"/>
    <cellStyle name="Примечание 5 8 3 8" xfId="36469"/>
    <cellStyle name="Примечание 5 8 4" xfId="36470"/>
    <cellStyle name="Примечание 5 8 4 2" xfId="36471"/>
    <cellStyle name="Примечание 5 8 4 3" xfId="36472"/>
    <cellStyle name="Примечание 5 8 4 4" xfId="36473"/>
    <cellStyle name="Примечание 5 8 4 5" xfId="36474"/>
    <cellStyle name="Примечание 5 8 4 6" xfId="36475"/>
    <cellStyle name="Примечание 5 8 4 7" xfId="36476"/>
    <cellStyle name="Примечание 5 8 4 8" xfId="36477"/>
    <cellStyle name="Примечание 5 8 5" xfId="36478"/>
    <cellStyle name="Примечание 5 8 6" xfId="36479"/>
    <cellStyle name="Примечание 5 8 7" xfId="36480"/>
    <cellStyle name="Примечание 5 8 8" xfId="36481"/>
    <cellStyle name="Примечание 5 8 9" xfId="36482"/>
    <cellStyle name="Примечание 5 8_Карта сбора НВВ РЭ 1 полугодие" xfId="46132"/>
    <cellStyle name="Примечание 5 9" xfId="4088"/>
    <cellStyle name="Примечание 5 9 10" xfId="36483"/>
    <cellStyle name="Примечание 5 9 11" xfId="36484"/>
    <cellStyle name="Примечание 5 9 12" xfId="36485"/>
    <cellStyle name="Примечание 5 9 13" xfId="36486"/>
    <cellStyle name="Примечание 5 9 2" xfId="36487"/>
    <cellStyle name="Примечание 5 9 2 2" xfId="36488"/>
    <cellStyle name="Примечание 5 9 2 3" xfId="36489"/>
    <cellStyle name="Примечание 5 9 2 4" xfId="36490"/>
    <cellStyle name="Примечание 5 9 2 5" xfId="36491"/>
    <cellStyle name="Примечание 5 9 2 6" xfId="36492"/>
    <cellStyle name="Примечание 5 9 2 7" xfId="36493"/>
    <cellStyle name="Примечание 5 9 2 8" xfId="36494"/>
    <cellStyle name="Примечание 5 9 3" xfId="36495"/>
    <cellStyle name="Примечание 5 9 3 2" xfId="36496"/>
    <cellStyle name="Примечание 5 9 3 3" xfId="36497"/>
    <cellStyle name="Примечание 5 9 3 4" xfId="36498"/>
    <cellStyle name="Примечание 5 9 3 5" xfId="36499"/>
    <cellStyle name="Примечание 5 9 3 6" xfId="36500"/>
    <cellStyle name="Примечание 5 9 3 7" xfId="36501"/>
    <cellStyle name="Примечание 5 9 3 8" xfId="36502"/>
    <cellStyle name="Примечание 5 9 4" xfId="36503"/>
    <cellStyle name="Примечание 5 9 4 2" xfId="36504"/>
    <cellStyle name="Примечание 5 9 4 3" xfId="36505"/>
    <cellStyle name="Примечание 5 9 4 4" xfId="36506"/>
    <cellStyle name="Примечание 5 9 4 5" xfId="36507"/>
    <cellStyle name="Примечание 5 9 4 6" xfId="36508"/>
    <cellStyle name="Примечание 5 9 4 7" xfId="36509"/>
    <cellStyle name="Примечание 5 9 4 8" xfId="36510"/>
    <cellStyle name="Примечание 5 9 5" xfId="36511"/>
    <cellStyle name="Примечание 5 9 6" xfId="36512"/>
    <cellStyle name="Примечание 5 9 7" xfId="36513"/>
    <cellStyle name="Примечание 5 9 8" xfId="36514"/>
    <cellStyle name="Примечание 5 9 9" xfId="36515"/>
    <cellStyle name="Примечание 5 9_Карта сбора НВВ РЭ 1 полугодие" xfId="46133"/>
    <cellStyle name="Примечание 5_46EE.2011(v1.0)" xfId="4089"/>
    <cellStyle name="Примечание 50" xfId="46134"/>
    <cellStyle name="Примечание 51" xfId="46135"/>
    <cellStyle name="Примечание 52" xfId="46136"/>
    <cellStyle name="Примечание 53" xfId="46137"/>
    <cellStyle name="Примечание 54" xfId="46138"/>
    <cellStyle name="Примечание 55" xfId="46139"/>
    <cellStyle name="Примечание 56" xfId="46140"/>
    <cellStyle name="Примечание 57" xfId="46141"/>
    <cellStyle name="Примечание 58" xfId="46142"/>
    <cellStyle name="Примечание 59" xfId="46143"/>
    <cellStyle name="Примечание 6" xfId="2163"/>
    <cellStyle name="Примечание 6 2" xfId="4091"/>
    <cellStyle name="Примечание 6 2 10" xfId="36516"/>
    <cellStyle name="Примечание 6 2 11" xfId="36517"/>
    <cellStyle name="Примечание 6 2 12" xfId="36518"/>
    <cellStyle name="Примечание 6 2 13" xfId="36519"/>
    <cellStyle name="Примечание 6 2 2" xfId="36520"/>
    <cellStyle name="Примечание 6 2 2 2" xfId="36521"/>
    <cellStyle name="Примечание 6 2 2 3" xfId="36522"/>
    <cellStyle name="Примечание 6 2 2 4" xfId="36523"/>
    <cellStyle name="Примечание 6 2 2 5" xfId="36524"/>
    <cellStyle name="Примечание 6 2 2 6" xfId="36525"/>
    <cellStyle name="Примечание 6 2 2 7" xfId="36526"/>
    <cellStyle name="Примечание 6 2 2 8" xfId="36527"/>
    <cellStyle name="Примечание 6 2 3" xfId="36528"/>
    <cellStyle name="Примечание 6 2 3 2" xfId="36529"/>
    <cellStyle name="Примечание 6 2 3 3" xfId="36530"/>
    <cellStyle name="Примечание 6 2 3 4" xfId="36531"/>
    <cellStyle name="Примечание 6 2 3 5" xfId="36532"/>
    <cellStyle name="Примечание 6 2 3 6" xfId="36533"/>
    <cellStyle name="Примечание 6 2 3 7" xfId="36534"/>
    <cellStyle name="Примечание 6 2 3 8" xfId="36535"/>
    <cellStyle name="Примечание 6 2 4" xfId="36536"/>
    <cellStyle name="Примечание 6 2 4 2" xfId="36537"/>
    <cellStyle name="Примечание 6 2 4 3" xfId="36538"/>
    <cellStyle name="Примечание 6 2 4 4" xfId="36539"/>
    <cellStyle name="Примечание 6 2 4 5" xfId="36540"/>
    <cellStyle name="Примечание 6 2 4 6" xfId="36541"/>
    <cellStyle name="Примечание 6 2 4 7" xfId="36542"/>
    <cellStyle name="Примечание 6 2 4 8" xfId="36543"/>
    <cellStyle name="Примечание 6 2 5" xfId="36544"/>
    <cellStyle name="Примечание 6 2 6" xfId="36545"/>
    <cellStyle name="Примечание 6 2 7" xfId="36546"/>
    <cellStyle name="Примечание 6 2 8" xfId="36547"/>
    <cellStyle name="Примечание 6 2 9" xfId="36548"/>
    <cellStyle name="Примечание 6 2_Карта сбора НВВ РЭ 1 полугодие" xfId="46144"/>
    <cellStyle name="Примечание 6 3" xfId="4090"/>
    <cellStyle name="Примечание 6_46EE.2011(v1.0)" xfId="4092"/>
    <cellStyle name="Примечание 60" xfId="46145"/>
    <cellStyle name="Примечание 61" xfId="46146"/>
    <cellStyle name="Примечание 62" xfId="46147"/>
    <cellStyle name="Примечание 63" xfId="46148"/>
    <cellStyle name="Примечание 64" xfId="46149"/>
    <cellStyle name="Примечание 65" xfId="46150"/>
    <cellStyle name="Примечание 66" xfId="46151"/>
    <cellStyle name="Примечание 67" xfId="46152"/>
    <cellStyle name="Примечание 68" xfId="46153"/>
    <cellStyle name="Примечание 69" xfId="46154"/>
    <cellStyle name="Примечание 7" xfId="2164"/>
    <cellStyle name="Примечание 7 2" xfId="4094"/>
    <cellStyle name="Примечание 7 2 10" xfId="36549"/>
    <cellStyle name="Примечание 7 2 11" xfId="36550"/>
    <cellStyle name="Примечание 7 2 12" xfId="36551"/>
    <cellStyle name="Примечание 7 2 13" xfId="36552"/>
    <cellStyle name="Примечание 7 2 2" xfId="36553"/>
    <cellStyle name="Примечание 7 2 2 2" xfId="36554"/>
    <cellStyle name="Примечание 7 2 2 3" xfId="36555"/>
    <cellStyle name="Примечание 7 2 2 4" xfId="36556"/>
    <cellStyle name="Примечание 7 2 2 5" xfId="36557"/>
    <cellStyle name="Примечание 7 2 2 6" xfId="36558"/>
    <cellStyle name="Примечание 7 2 2 7" xfId="36559"/>
    <cellStyle name="Примечание 7 2 2 8" xfId="36560"/>
    <cellStyle name="Примечание 7 2 3" xfId="36561"/>
    <cellStyle name="Примечание 7 2 3 2" xfId="36562"/>
    <cellStyle name="Примечание 7 2 3 3" xfId="36563"/>
    <cellStyle name="Примечание 7 2 3 4" xfId="36564"/>
    <cellStyle name="Примечание 7 2 3 5" xfId="36565"/>
    <cellStyle name="Примечание 7 2 3 6" xfId="36566"/>
    <cellStyle name="Примечание 7 2 3 7" xfId="36567"/>
    <cellStyle name="Примечание 7 2 3 8" xfId="36568"/>
    <cellStyle name="Примечание 7 2 4" xfId="36569"/>
    <cellStyle name="Примечание 7 2 4 2" xfId="36570"/>
    <cellStyle name="Примечание 7 2 4 3" xfId="36571"/>
    <cellStyle name="Примечание 7 2 4 4" xfId="36572"/>
    <cellStyle name="Примечание 7 2 4 5" xfId="36573"/>
    <cellStyle name="Примечание 7 2 4 6" xfId="36574"/>
    <cellStyle name="Примечание 7 2 4 7" xfId="36575"/>
    <cellStyle name="Примечание 7 2 4 8" xfId="36576"/>
    <cellStyle name="Примечание 7 2 5" xfId="36577"/>
    <cellStyle name="Примечание 7 2 6" xfId="36578"/>
    <cellStyle name="Примечание 7 2 7" xfId="36579"/>
    <cellStyle name="Примечание 7 2 8" xfId="36580"/>
    <cellStyle name="Примечание 7 2 9" xfId="36581"/>
    <cellStyle name="Примечание 7 2_Карта сбора НВВ РЭ 1 полугодие" xfId="46155"/>
    <cellStyle name="Примечание 7 3" xfId="4093"/>
    <cellStyle name="Примечание 7_46EE.2011(v1.0)" xfId="4095"/>
    <cellStyle name="Примечание 70" xfId="46156"/>
    <cellStyle name="Примечание 71" xfId="46157"/>
    <cellStyle name="Примечание 72" xfId="46158"/>
    <cellStyle name="Примечание 73" xfId="46159"/>
    <cellStyle name="Примечание 74" xfId="46160"/>
    <cellStyle name="Примечание 75" xfId="46161"/>
    <cellStyle name="Примечание 76" xfId="46162"/>
    <cellStyle name="Примечание 77" xfId="46163"/>
    <cellStyle name="Примечание 78" xfId="46164"/>
    <cellStyle name="Примечание 79" xfId="46165"/>
    <cellStyle name="Примечание 8" xfId="2165"/>
    <cellStyle name="Примечание 8 2" xfId="4097"/>
    <cellStyle name="Примечание 8 2 10" xfId="36582"/>
    <cellStyle name="Примечание 8 2 11" xfId="36583"/>
    <cellStyle name="Примечание 8 2 12" xfId="36584"/>
    <cellStyle name="Примечание 8 2 13" xfId="36585"/>
    <cellStyle name="Примечание 8 2 2" xfId="36586"/>
    <cellStyle name="Примечание 8 2 2 2" xfId="36587"/>
    <cellStyle name="Примечание 8 2 2 3" xfId="36588"/>
    <cellStyle name="Примечание 8 2 2 4" xfId="36589"/>
    <cellStyle name="Примечание 8 2 2 5" xfId="36590"/>
    <cellStyle name="Примечание 8 2 2 6" xfId="36591"/>
    <cellStyle name="Примечание 8 2 2 7" xfId="36592"/>
    <cellStyle name="Примечание 8 2 2 8" xfId="36593"/>
    <cellStyle name="Примечание 8 2 3" xfId="36594"/>
    <cellStyle name="Примечание 8 2 3 2" xfId="36595"/>
    <cellStyle name="Примечание 8 2 3 3" xfId="36596"/>
    <cellStyle name="Примечание 8 2 3 4" xfId="36597"/>
    <cellStyle name="Примечание 8 2 3 5" xfId="36598"/>
    <cellStyle name="Примечание 8 2 3 6" xfId="36599"/>
    <cellStyle name="Примечание 8 2 3 7" xfId="36600"/>
    <cellStyle name="Примечание 8 2 3 8" xfId="36601"/>
    <cellStyle name="Примечание 8 2 4" xfId="36602"/>
    <cellStyle name="Примечание 8 2 4 2" xfId="36603"/>
    <cellStyle name="Примечание 8 2 4 3" xfId="36604"/>
    <cellStyle name="Примечание 8 2 4 4" xfId="36605"/>
    <cellStyle name="Примечание 8 2 4 5" xfId="36606"/>
    <cellStyle name="Примечание 8 2 4 6" xfId="36607"/>
    <cellStyle name="Примечание 8 2 4 7" xfId="36608"/>
    <cellStyle name="Примечание 8 2 4 8" xfId="36609"/>
    <cellStyle name="Примечание 8 2 5" xfId="36610"/>
    <cellStyle name="Примечание 8 2 6" xfId="36611"/>
    <cellStyle name="Примечание 8 2 7" xfId="36612"/>
    <cellStyle name="Примечание 8 2 8" xfId="36613"/>
    <cellStyle name="Примечание 8 2 9" xfId="36614"/>
    <cellStyle name="Примечание 8 2_Карта сбора НВВ РЭ 1 полугодие" xfId="46166"/>
    <cellStyle name="Примечание 8 3" xfId="4096"/>
    <cellStyle name="Примечание 8_46EE.2011(v1.0)" xfId="4098"/>
    <cellStyle name="Примечание 80" xfId="46167"/>
    <cellStyle name="Примечание 81" xfId="46168"/>
    <cellStyle name="Примечание 82" xfId="46169"/>
    <cellStyle name="Примечание 83" xfId="46170"/>
    <cellStyle name="Примечание 84" xfId="46698"/>
    <cellStyle name="Примечание 84 2" xfId="48758"/>
    <cellStyle name="Примечание 85" xfId="47497"/>
    <cellStyle name="Примечание 9" xfId="2166"/>
    <cellStyle name="Примечание 9 2" xfId="4100"/>
    <cellStyle name="Примечание 9 2 10" xfId="36615"/>
    <cellStyle name="Примечание 9 2 11" xfId="36616"/>
    <cellStyle name="Примечание 9 2 12" xfId="36617"/>
    <cellStyle name="Примечание 9 2 13" xfId="36618"/>
    <cellStyle name="Примечание 9 2 2" xfId="36619"/>
    <cellStyle name="Примечание 9 2 2 2" xfId="36620"/>
    <cellStyle name="Примечание 9 2 2 3" xfId="36621"/>
    <cellStyle name="Примечание 9 2 2 4" xfId="36622"/>
    <cellStyle name="Примечание 9 2 2 5" xfId="36623"/>
    <cellStyle name="Примечание 9 2 2 6" xfId="36624"/>
    <cellStyle name="Примечание 9 2 2 7" xfId="36625"/>
    <cellStyle name="Примечание 9 2 2 8" xfId="36626"/>
    <cellStyle name="Примечание 9 2 3" xfId="36627"/>
    <cellStyle name="Примечание 9 2 3 2" xfId="36628"/>
    <cellStyle name="Примечание 9 2 3 3" xfId="36629"/>
    <cellStyle name="Примечание 9 2 3 4" xfId="36630"/>
    <cellStyle name="Примечание 9 2 3 5" xfId="36631"/>
    <cellStyle name="Примечание 9 2 3 6" xfId="36632"/>
    <cellStyle name="Примечание 9 2 3 7" xfId="36633"/>
    <cellStyle name="Примечание 9 2 3 8" xfId="36634"/>
    <cellStyle name="Примечание 9 2 4" xfId="36635"/>
    <cellStyle name="Примечание 9 2 4 2" xfId="36636"/>
    <cellStyle name="Примечание 9 2 4 3" xfId="36637"/>
    <cellStyle name="Примечание 9 2 4 4" xfId="36638"/>
    <cellStyle name="Примечание 9 2 4 5" xfId="36639"/>
    <cellStyle name="Примечание 9 2 4 6" xfId="36640"/>
    <cellStyle name="Примечание 9 2 4 7" xfId="36641"/>
    <cellStyle name="Примечание 9 2 4 8" xfId="36642"/>
    <cellStyle name="Примечание 9 2 5" xfId="36643"/>
    <cellStyle name="Примечание 9 2 6" xfId="36644"/>
    <cellStyle name="Примечание 9 2 7" xfId="36645"/>
    <cellStyle name="Примечание 9 2 8" xfId="36646"/>
    <cellStyle name="Примечание 9 2 9" xfId="36647"/>
    <cellStyle name="Примечание 9 2_Карта сбора НВВ РЭ 1 полугодие" xfId="46171"/>
    <cellStyle name="Примечание 9 3" xfId="4099"/>
    <cellStyle name="Примечание 9_46EE.2011(v1.0)" xfId="4101"/>
    <cellStyle name="Продукт" xfId="4102"/>
    <cellStyle name="Процентный 10" xfId="2167"/>
    <cellStyle name="Процентный 10 10" xfId="2168"/>
    <cellStyle name="Процентный 10 11" xfId="2169"/>
    <cellStyle name="Процентный 10 12" xfId="2170"/>
    <cellStyle name="Процентный 10 2" xfId="2171"/>
    <cellStyle name="Процентный 10 3" xfId="2172"/>
    <cellStyle name="Процентный 10 4" xfId="2173"/>
    <cellStyle name="Процентный 10 5" xfId="2174"/>
    <cellStyle name="Процентный 10 6" xfId="2175"/>
    <cellStyle name="Процентный 10 7" xfId="2176"/>
    <cellStyle name="Процентный 10 8" xfId="2177"/>
    <cellStyle name="Процентный 10 9" xfId="2178"/>
    <cellStyle name="Процентный 10_Карта сбора НВВ РЭ 1 полугодие" xfId="46172"/>
    <cellStyle name="Процентный 11" xfId="2179"/>
    <cellStyle name="Процентный 12" xfId="2180"/>
    <cellStyle name="Процентный 12 2" xfId="2181"/>
    <cellStyle name="Процентный 12 3" xfId="5152"/>
    <cellStyle name="Процентный 12 3 2" xfId="39138"/>
    <cellStyle name="Процентный 12 4" xfId="36648"/>
    <cellStyle name="Процентный 12 4 2" xfId="39139"/>
    <cellStyle name="Процентный 12 5" xfId="39140"/>
    <cellStyle name="Процентный 12_Карта сбора НВВ РЭ 1 полугодие" xfId="46173"/>
    <cellStyle name="Процентный 13" xfId="2182"/>
    <cellStyle name="Процентный 14" xfId="2183"/>
    <cellStyle name="Процентный 14 2" xfId="5153"/>
    <cellStyle name="Процентный 14 2 2" xfId="39141"/>
    <cellStyle name="Процентный 14 3" xfId="36649"/>
    <cellStyle name="Процентный 14 3 2" xfId="39142"/>
    <cellStyle name="Процентный 14 4" xfId="39143"/>
    <cellStyle name="Процентный 14_Карта сбора НВВ РЭ 1 полугодие" xfId="46174"/>
    <cellStyle name="Процентный 15" xfId="2184"/>
    <cellStyle name="Процентный 16" xfId="2185"/>
    <cellStyle name="Процентный 16 2" xfId="36650"/>
    <cellStyle name="Процентный 16 2 2" xfId="46175"/>
    <cellStyle name="Процентный 16 2 2 2" xfId="47557"/>
    <cellStyle name="Процентный 16 3" xfId="46176"/>
    <cellStyle name="Процентный 16 3 2" xfId="46177"/>
    <cellStyle name="Процентный 16 4" xfId="46178"/>
    <cellStyle name="Процентный 16_Карта сбора НВВ РЭ 1 полугодие" xfId="46179"/>
    <cellStyle name="Процентный 17" xfId="6714"/>
    <cellStyle name="Процентный 17 2" xfId="46180"/>
    <cellStyle name="Процентный 17 2 2" xfId="46181"/>
    <cellStyle name="Процентный 17 3" xfId="46182"/>
    <cellStyle name="Процентный 17 3 2" xfId="46183"/>
    <cellStyle name="Процентный 17 4" xfId="46184"/>
    <cellStyle name="Процентный 17_Карта сбора НВВ РЭ 1 полугодие" xfId="46185"/>
    <cellStyle name="Процентный 18" xfId="38264"/>
    <cellStyle name="Процентный 18 2" xfId="46186"/>
    <cellStyle name="Процентный 19" xfId="39144"/>
    <cellStyle name="Процентный 19 2" xfId="46187"/>
    <cellStyle name="Процентный 2" xfId="195"/>
    <cellStyle name="Процентный 2 10" xfId="2186"/>
    <cellStyle name="Процентный 2 10 10" xfId="2187"/>
    <cellStyle name="Процентный 2 10 11" xfId="2188"/>
    <cellStyle name="Процентный 2 10 12" xfId="2189"/>
    <cellStyle name="Процентный 2 10 2" xfId="2190"/>
    <cellStyle name="Процентный 2 10 3" xfId="2191"/>
    <cellStyle name="Процентный 2 10 4" xfId="2192"/>
    <cellStyle name="Процентный 2 10 5" xfId="2193"/>
    <cellStyle name="Процентный 2 10 6" xfId="2194"/>
    <cellStyle name="Процентный 2 10 7" xfId="2195"/>
    <cellStyle name="Процентный 2 10 8" xfId="2196"/>
    <cellStyle name="Процентный 2 10 9" xfId="2197"/>
    <cellStyle name="Процентный 2 10_Карта сбора НВВ РЭ 1 полугодие" xfId="46188"/>
    <cellStyle name="Процентный 2 11" xfId="2198"/>
    <cellStyle name="Процентный 2 12" xfId="2199"/>
    <cellStyle name="Процентный 2 13" xfId="2200"/>
    <cellStyle name="Процентный 2 14" xfId="2201"/>
    <cellStyle name="Процентный 2 15" xfId="2202"/>
    <cellStyle name="Процентный 2 16" xfId="2203"/>
    <cellStyle name="Процентный 2 17" xfId="2204"/>
    <cellStyle name="Процентный 2 18" xfId="2205"/>
    <cellStyle name="Процентный 2 19" xfId="2206"/>
    <cellStyle name="Процентный 2 2" xfId="196"/>
    <cellStyle name="Процентный 2 2 10" xfId="2207"/>
    <cellStyle name="Процентный 2 2 11" xfId="2208"/>
    <cellStyle name="Процентный 2 2 12" xfId="2209"/>
    <cellStyle name="Процентный 2 2 13" xfId="36651"/>
    <cellStyle name="Процентный 2 2 2" xfId="291"/>
    <cellStyle name="Процентный 2 2 2 2" xfId="36652"/>
    <cellStyle name="Процентный 2 2 2_Карта сбора НВВ РЭ 1 полугодие" xfId="46189"/>
    <cellStyle name="Процентный 2 2 3" xfId="2210"/>
    <cellStyle name="Процентный 2 2 4" xfId="2211"/>
    <cellStyle name="Процентный 2 2 5" xfId="2212"/>
    <cellStyle name="Процентный 2 2 6" xfId="2213"/>
    <cellStyle name="Процентный 2 2 7" xfId="2214"/>
    <cellStyle name="Процентный 2 2 8" xfId="2215"/>
    <cellStyle name="Процентный 2 2 9" xfId="2216"/>
    <cellStyle name="Процентный 2 2_Карта сбора НВВ РЭ 1 полугодие" xfId="46190"/>
    <cellStyle name="Процентный 2 20" xfId="2217"/>
    <cellStyle name="Процентный 2 21" xfId="2218"/>
    <cellStyle name="Процентный 2 22" xfId="36653"/>
    <cellStyle name="Процентный 2 23" xfId="38461"/>
    <cellStyle name="Процентный 2 23 2" xfId="46191"/>
    <cellStyle name="Процентный 2 23_Карта сбора НВВ РЭ 1 полугодие" xfId="46192"/>
    <cellStyle name="Процентный 2 24" xfId="38462"/>
    <cellStyle name="Процентный 2 25" xfId="38463"/>
    <cellStyle name="Процентный 2 26" xfId="38464"/>
    <cellStyle name="Процентный 2 27" xfId="38465"/>
    <cellStyle name="Процентный 2 3" xfId="197"/>
    <cellStyle name="Процентный 2 3 10" xfId="2219"/>
    <cellStyle name="Процентный 2 3 11" xfId="2220"/>
    <cellStyle name="Процентный 2 3 12" xfId="2221"/>
    <cellStyle name="Процентный 2 3 13" xfId="36654"/>
    <cellStyle name="Процентный 2 3 2" xfId="540"/>
    <cellStyle name="Процентный 2 3 2 2" xfId="541"/>
    <cellStyle name="Процентный 2 3 2_Карта сбора НВВ РЭ 1 полугодие" xfId="46193"/>
    <cellStyle name="Процентный 2 3 3" xfId="2222"/>
    <cellStyle name="Процентный 2 3 4" xfId="2223"/>
    <cellStyle name="Процентный 2 3 5" xfId="2224"/>
    <cellStyle name="Процентный 2 3 6" xfId="2225"/>
    <cellStyle name="Процентный 2 3 7" xfId="2226"/>
    <cellStyle name="Процентный 2 3 8" xfId="2227"/>
    <cellStyle name="Процентный 2 3 9" xfId="2228"/>
    <cellStyle name="Процентный 2 3_Карта сбора НВВ РЭ 1 полугодие" xfId="46194"/>
    <cellStyle name="Процентный 2 4" xfId="198"/>
    <cellStyle name="Процентный 2 4 10" xfId="2229"/>
    <cellStyle name="Процентный 2 4 11" xfId="2230"/>
    <cellStyle name="Процентный 2 4 12" xfId="2231"/>
    <cellStyle name="Процентный 2 4 13" xfId="39145"/>
    <cellStyle name="Процентный 2 4 2" xfId="2232"/>
    <cellStyle name="Процентный 2 4 2 2" xfId="46195"/>
    <cellStyle name="Процентный 2 4 2_Карта сбора НВВ РЭ 1 полугодие" xfId="46196"/>
    <cellStyle name="Процентный 2 4 3" xfId="2233"/>
    <cellStyle name="Процентный 2 4 4" xfId="2234"/>
    <cellStyle name="Процентный 2 4 4 2" xfId="46197"/>
    <cellStyle name="Процентный 2 4 4 3" xfId="46198"/>
    <cellStyle name="Процентный 2 4 4 4" xfId="46199"/>
    <cellStyle name="Процентный 2 4 4 5" xfId="46200"/>
    <cellStyle name="Процентный 2 4 4 6" xfId="46201"/>
    <cellStyle name="Процентный 2 4 4 7" xfId="46202"/>
    <cellStyle name="Процентный 2 4 4 8" xfId="46203"/>
    <cellStyle name="Процентный 2 4 4 9" xfId="46204"/>
    <cellStyle name="Процентный 2 4 4_Карта сбора НВВ РЭ 1 полугодие" xfId="46205"/>
    <cellStyle name="Процентный 2 4 5" xfId="2235"/>
    <cellStyle name="Процентный 2 4 6" xfId="2236"/>
    <cellStyle name="Процентный 2 4 7" xfId="2237"/>
    <cellStyle name="Процентный 2 4 8" xfId="2238"/>
    <cellStyle name="Процентный 2 4 9" xfId="2239"/>
    <cellStyle name="Процентный 2 4_Карта сбора НВВ РЭ 1 полугодие" xfId="46206"/>
    <cellStyle name="Процентный 2 5" xfId="2240"/>
    <cellStyle name="Процентный 2 5 10" xfId="2241"/>
    <cellStyle name="Процентный 2 5 11" xfId="2242"/>
    <cellStyle name="Процентный 2 5 12" xfId="2243"/>
    <cellStyle name="Процентный 2 5 13" xfId="36655"/>
    <cellStyle name="Процентный 2 5 2" xfId="2244"/>
    <cellStyle name="Процентный 2 5 3" xfId="2245"/>
    <cellStyle name="Процентный 2 5 4" xfId="2246"/>
    <cellStyle name="Процентный 2 5 5" xfId="2247"/>
    <cellStyle name="Процентный 2 5 6" xfId="2248"/>
    <cellStyle name="Процентный 2 5 7" xfId="2249"/>
    <cellStyle name="Процентный 2 5 8" xfId="2250"/>
    <cellStyle name="Процентный 2 5 9" xfId="2251"/>
    <cellStyle name="Процентный 2 5_Карта сбора НВВ РЭ 1 полугодие" xfId="46207"/>
    <cellStyle name="Процентный 2 6" xfId="2252"/>
    <cellStyle name="Процентный 2 6 10" xfId="2253"/>
    <cellStyle name="Процентный 2 6 11" xfId="2254"/>
    <cellStyle name="Процентный 2 6 12" xfId="2255"/>
    <cellStyle name="Процентный 2 6 13" xfId="36656"/>
    <cellStyle name="Процентный 2 6 2" xfId="2256"/>
    <cellStyle name="Процентный 2 6 3" xfId="2257"/>
    <cellStyle name="Процентный 2 6 4" xfId="2258"/>
    <cellStyle name="Процентный 2 6 5" xfId="2259"/>
    <cellStyle name="Процентный 2 6 6" xfId="2260"/>
    <cellStyle name="Процентный 2 6 7" xfId="2261"/>
    <cellStyle name="Процентный 2 6 8" xfId="2262"/>
    <cellStyle name="Процентный 2 6 9" xfId="2263"/>
    <cellStyle name="Процентный 2 6_Карта сбора НВВ РЭ 1 полугодие" xfId="46208"/>
    <cellStyle name="Процентный 2 7" xfId="2264"/>
    <cellStyle name="Процентный 2 7 10" xfId="2265"/>
    <cellStyle name="Процентный 2 7 11" xfId="2266"/>
    <cellStyle name="Процентный 2 7 12" xfId="2267"/>
    <cellStyle name="Процентный 2 7 13" xfId="36657"/>
    <cellStyle name="Процентный 2 7 2" xfId="2268"/>
    <cellStyle name="Процентный 2 7 3" xfId="2269"/>
    <cellStyle name="Процентный 2 7 4" xfId="2270"/>
    <cellStyle name="Процентный 2 7 5" xfId="2271"/>
    <cellStyle name="Процентный 2 7 6" xfId="2272"/>
    <cellStyle name="Процентный 2 7 7" xfId="2273"/>
    <cellStyle name="Процентный 2 7 8" xfId="2274"/>
    <cellStyle name="Процентный 2 7 9" xfId="2275"/>
    <cellStyle name="Процентный 2 7_Карта сбора НВВ РЭ 1 полугодие" xfId="46209"/>
    <cellStyle name="Процентный 2 8" xfId="2276"/>
    <cellStyle name="Процентный 2 8 10" xfId="2277"/>
    <cellStyle name="Процентный 2 8 11" xfId="2278"/>
    <cellStyle name="Процентный 2 8 12" xfId="2279"/>
    <cellStyle name="Процентный 2 8 13" xfId="36658"/>
    <cellStyle name="Процентный 2 8 2" xfId="2280"/>
    <cellStyle name="Процентный 2 8 3" xfId="2281"/>
    <cellStyle name="Процентный 2 8 4" xfId="2282"/>
    <cellStyle name="Процентный 2 8 5" xfId="2283"/>
    <cellStyle name="Процентный 2 8 6" xfId="2284"/>
    <cellStyle name="Процентный 2 8 7" xfId="2285"/>
    <cellStyle name="Процентный 2 8 8" xfId="2286"/>
    <cellStyle name="Процентный 2 8 9" xfId="2287"/>
    <cellStyle name="Процентный 2 8_Карта сбора НВВ РЭ 1 полугодие" xfId="46210"/>
    <cellStyle name="Процентный 2 9" xfId="2288"/>
    <cellStyle name="Процентный 2 9 10" xfId="2289"/>
    <cellStyle name="Процентный 2 9 11" xfId="2290"/>
    <cellStyle name="Процентный 2 9 12" xfId="2291"/>
    <cellStyle name="Процентный 2 9 13" xfId="36659"/>
    <cellStyle name="Процентный 2 9 2" xfId="2292"/>
    <cellStyle name="Процентный 2 9 3" xfId="2293"/>
    <cellStyle name="Процентный 2 9 4" xfId="2294"/>
    <cellStyle name="Процентный 2 9 5" xfId="2295"/>
    <cellStyle name="Процентный 2 9 6" xfId="2296"/>
    <cellStyle name="Процентный 2 9 7" xfId="2297"/>
    <cellStyle name="Процентный 2 9 8" xfId="2298"/>
    <cellStyle name="Процентный 2 9 9" xfId="2299"/>
    <cellStyle name="Процентный 2 9_Карта сбора НВВ РЭ 1 полугодие" xfId="46211"/>
    <cellStyle name="Процентный 2_Карта сбора НВВ РЭ 1 полугодие" xfId="46212"/>
    <cellStyle name="Процентный 20" xfId="39202"/>
    <cellStyle name="Процентный 20 2" xfId="46213"/>
    <cellStyle name="Процентный 21" xfId="46214"/>
    <cellStyle name="Процентный 22" xfId="46215"/>
    <cellStyle name="Процентный 23" xfId="46216"/>
    <cellStyle name="Процентный 24" xfId="46217"/>
    <cellStyle name="Процентный 25" xfId="46218"/>
    <cellStyle name="Процентный 26" xfId="46219"/>
    <cellStyle name="Процентный 3" xfId="199"/>
    <cellStyle name="Процентный 3 10" xfId="2300"/>
    <cellStyle name="Процентный 3 11" xfId="2301"/>
    <cellStyle name="Процентный 3 12" xfId="2302"/>
    <cellStyle name="Процентный 3 13" xfId="2303"/>
    <cellStyle name="Процентный 3 14" xfId="38466"/>
    <cellStyle name="Процентный 3 15" xfId="38467"/>
    <cellStyle name="Процентный 3 16" xfId="38468"/>
    <cellStyle name="Процентный 3 17" xfId="38469"/>
    <cellStyle name="Процентный 3 18" xfId="38470"/>
    <cellStyle name="Процентный 3 19" xfId="38471"/>
    <cellStyle name="Процентный 3 2" xfId="200"/>
    <cellStyle name="Процентный 3 2 2" xfId="4103"/>
    <cellStyle name="Процентный 3 2 2 2" xfId="36660"/>
    <cellStyle name="Процентный 3 2 3" xfId="46220"/>
    <cellStyle name="Процентный 3 2 3 2" xfId="46221"/>
    <cellStyle name="Процентный 3 2 3 3" xfId="46222"/>
    <cellStyle name="Процентный 3 2 3 3 2" xfId="46223"/>
    <cellStyle name="Процентный 3 2 3 4" xfId="46224"/>
    <cellStyle name="Процентный 3 2 3 4 2" xfId="46225"/>
    <cellStyle name="Процентный 3 2 3 5" xfId="46226"/>
    <cellStyle name="Процентный 3 2 3_Карта сбора НВВ РЭ 1 полугодие" xfId="46227"/>
    <cellStyle name="Процентный 3 2 4" xfId="46228"/>
    <cellStyle name="Процентный 3 2 4 2" xfId="46229"/>
    <cellStyle name="Процентный 3 2 4 3" xfId="46230"/>
    <cellStyle name="Процентный 3 2 4 3 2" xfId="46231"/>
    <cellStyle name="Процентный 3 2 4 4" xfId="46232"/>
    <cellStyle name="Процентный 3 2 4 4 2" xfId="46233"/>
    <cellStyle name="Процентный 3 2 4 5" xfId="46234"/>
    <cellStyle name="Процентный 3 2 4_Карта сбора НВВ РЭ 1 полугодие" xfId="46235"/>
    <cellStyle name="Процентный 3 2_Карта сбора НВВ РЭ 1 полугодие" xfId="46236"/>
    <cellStyle name="Процентный 3 20" xfId="38472"/>
    <cellStyle name="Процентный 3 21" xfId="47553"/>
    <cellStyle name="Процентный 3 3" xfId="2304"/>
    <cellStyle name="Процентный 3 3 2" xfId="46237"/>
    <cellStyle name="Процентный 3 3_Карта сбора НВВ РЭ 1 полугодие" xfId="46238"/>
    <cellStyle name="Процентный 3 4" xfId="2305"/>
    <cellStyle name="Процентный 3 4 2" xfId="46239"/>
    <cellStyle name="Процентный 3 4 2 2" xfId="46240"/>
    <cellStyle name="Процентный 3 4 2 3" xfId="46241"/>
    <cellStyle name="Процентный 3 4 2 3 2" xfId="46242"/>
    <cellStyle name="Процентный 3 4 2 4" xfId="46243"/>
    <cellStyle name="Процентный 3 4 2 4 2" xfId="46244"/>
    <cellStyle name="Процентный 3 4 2 5" xfId="46245"/>
    <cellStyle name="Процентный 3 4 2_Карта сбора НВВ РЭ 1 полугодие" xfId="46246"/>
    <cellStyle name="Процентный 3 4 3" xfId="46247"/>
    <cellStyle name="Процентный 3 4 3 2" xfId="46248"/>
    <cellStyle name="Процентный 3 4 3 3" xfId="46249"/>
    <cellStyle name="Процентный 3 4 3 3 2" xfId="46250"/>
    <cellStyle name="Процентный 3 4 3 4" xfId="46251"/>
    <cellStyle name="Процентный 3 4 3 4 2" xfId="46252"/>
    <cellStyle name="Процентный 3 4 3 5" xfId="46253"/>
    <cellStyle name="Процентный 3 4 3_Карта сбора НВВ РЭ 1 полугодие" xfId="46254"/>
    <cellStyle name="Процентный 3 4 4" xfId="46255"/>
    <cellStyle name="Процентный 3 4_Карта сбора НВВ РЭ 1 полугодие" xfId="46256"/>
    <cellStyle name="Процентный 3 5" xfId="2306"/>
    <cellStyle name="Процентный 3 6" xfId="2307"/>
    <cellStyle name="Процентный 3 7" xfId="2308"/>
    <cellStyle name="Процентный 3 8" xfId="2309"/>
    <cellStyle name="Процентный 3 9" xfId="2310"/>
    <cellStyle name="Процентный 3_Карта сбора НВВ РЭ 1 полугодие" xfId="46257"/>
    <cellStyle name="Процентный 4" xfId="201"/>
    <cellStyle name="Процентный 4 10" xfId="2311"/>
    <cellStyle name="Процентный 4 11" xfId="2312"/>
    <cellStyle name="Процентный 4 12" xfId="2313"/>
    <cellStyle name="Процентный 4 13" xfId="36661"/>
    <cellStyle name="Процентный 4 2" xfId="376"/>
    <cellStyle name="Процентный 4 2 2" xfId="2314"/>
    <cellStyle name="Процентный 4 2 2 2" xfId="46258"/>
    <cellStyle name="Процентный 4 2 2_Карта сбора НВВ РЭ 1 полугодие" xfId="46259"/>
    <cellStyle name="Процентный 4 2 3" xfId="4104"/>
    <cellStyle name="Процентный 4 2 3 2" xfId="46260"/>
    <cellStyle name="Процентный 4 2 4" xfId="46261"/>
    <cellStyle name="Процентный 4 2 4 2" xfId="46262"/>
    <cellStyle name="Процентный 4 2 5" xfId="46263"/>
    <cellStyle name="Процентный 4 2 5 2" xfId="46264"/>
    <cellStyle name="Процентный 4 2_Карта сбора НВВ РЭ 1 полугодие" xfId="46265"/>
    <cellStyle name="Процентный 4 3" xfId="542"/>
    <cellStyle name="Процентный 4 3 2" xfId="4105"/>
    <cellStyle name="Процентный 4 3_Карта сбора НВВ РЭ 1 полугодие" xfId="46266"/>
    <cellStyle name="Процентный 4 4" xfId="2315"/>
    <cellStyle name="Процентный 4 4 2" xfId="46267"/>
    <cellStyle name="Процентный 4 4_Карта сбора НВВ РЭ 1 полугодие" xfId="46268"/>
    <cellStyle name="Процентный 4 5" xfId="2316"/>
    <cellStyle name="Процентный 4 5 2" xfId="46269"/>
    <cellStyle name="Процентный 4 5 2 2" xfId="46270"/>
    <cellStyle name="Процентный 4 5 3" xfId="46271"/>
    <cellStyle name="Процентный 4 5_Карта сбора НВВ РЭ 1 полугодие" xfId="46272"/>
    <cellStyle name="Процентный 4 6" xfId="2317"/>
    <cellStyle name="Процентный 4 6 2" xfId="46273"/>
    <cellStyle name="Процентный 4 6 2 2" xfId="46274"/>
    <cellStyle name="Процентный 4 6 2 2 2" xfId="46275"/>
    <cellStyle name="Процентный 4 6 2 3" xfId="46276"/>
    <cellStyle name="Процентный 4 6 3" xfId="46277"/>
    <cellStyle name="Процентный 4 6 3 2" xfId="46278"/>
    <cellStyle name="Процентный 4 6 3 2 2" xfId="46279"/>
    <cellStyle name="Процентный 4 6 3 3" xfId="46280"/>
    <cellStyle name="Процентный 4 6 4" xfId="46281"/>
    <cellStyle name="Процентный 4 6 4 2" xfId="46282"/>
    <cellStyle name="Процентный 4 6 5" xfId="46283"/>
    <cellStyle name="Процентный 4 6_Карта сбора НВВ РЭ 1 полугодие" xfId="46284"/>
    <cellStyle name="Процентный 4 7" xfId="2318"/>
    <cellStyle name="Процентный 4 8" xfId="2319"/>
    <cellStyle name="Процентный 4 9" xfId="2320"/>
    <cellStyle name="Процентный 4_Карта сбора НВВ РЭ 1 полугодие" xfId="46285"/>
    <cellStyle name="Процентный 5" xfId="320"/>
    <cellStyle name="Процентный 5 10" xfId="2321"/>
    <cellStyle name="Процентный 5 11" xfId="2322"/>
    <cellStyle name="Процентный 5 12" xfId="2323"/>
    <cellStyle name="Процентный 5 13" xfId="2324"/>
    <cellStyle name="Процентный 5 13 2" xfId="2325"/>
    <cellStyle name="Процентный 5 13_Карта сбора НВВ РЭ 1 полугодие" xfId="46286"/>
    <cellStyle name="Процентный 5 14" xfId="5154"/>
    <cellStyle name="Процентный 5 14 2" xfId="39146"/>
    <cellStyle name="Процентный 5 15" xfId="36662"/>
    <cellStyle name="Процентный 5 15 2" xfId="39147"/>
    <cellStyle name="Процентный 5 16" xfId="39148"/>
    <cellStyle name="Процентный 5 2" xfId="414"/>
    <cellStyle name="Процентный 5 2 2" xfId="490"/>
    <cellStyle name="Процентный 5 2 2 2" xfId="5155"/>
    <cellStyle name="Процентный 5 2 2 2 2" xfId="39149"/>
    <cellStyle name="Процентный 5 2 2 3" xfId="36663"/>
    <cellStyle name="Процентный 5 2 2 3 2" xfId="39150"/>
    <cellStyle name="Процентный 5 2 2 4" xfId="39151"/>
    <cellStyle name="Процентный 5 2 2_Карта сбора НВВ РЭ 1 полугодие" xfId="46287"/>
    <cellStyle name="Процентный 5 2 3" xfId="5156"/>
    <cellStyle name="Процентный 5 2 3 2" xfId="39152"/>
    <cellStyle name="Процентный 5 2 4" xfId="36664"/>
    <cellStyle name="Процентный 5 2 4 2" xfId="39153"/>
    <cellStyle name="Процентный 5 2 5" xfId="39154"/>
    <cellStyle name="Процентный 5 2_Карта сбора НВВ РЭ 1 полугодие" xfId="46288"/>
    <cellStyle name="Процентный 5 3" xfId="452"/>
    <cellStyle name="Процентный 5 3 2" xfId="5157"/>
    <cellStyle name="Процентный 5 4" xfId="2326"/>
    <cellStyle name="Процентный 5 5" xfId="2327"/>
    <cellStyle name="Процентный 5 6" xfId="2328"/>
    <cellStyle name="Процентный 5 7" xfId="2329"/>
    <cellStyle name="Процентный 5 8" xfId="2330"/>
    <cellStyle name="Процентный 5 9" xfId="2331"/>
    <cellStyle name="Процентный 5_Карта сбора НВВ РЭ 1 полугодие" xfId="46289"/>
    <cellStyle name="Процентный 6" xfId="2332"/>
    <cellStyle name="Процентный 6 10" xfId="2333"/>
    <cellStyle name="Процентный 6 11" xfId="2334"/>
    <cellStyle name="Процентный 6 12" xfId="2335"/>
    <cellStyle name="Процентный 6 13" xfId="2336"/>
    <cellStyle name="Процентный 6 13 2" xfId="2337"/>
    <cellStyle name="Процентный 6 13 3" xfId="5158"/>
    <cellStyle name="Процентный 6 13 3 2" xfId="39155"/>
    <cellStyle name="Процентный 6 13 4" xfId="36665"/>
    <cellStyle name="Процентный 6 13 4 2" xfId="39156"/>
    <cellStyle name="Процентный 6 13 5" xfId="39157"/>
    <cellStyle name="Процентный 6 13_Карта сбора НВВ РЭ 1 полугодие" xfId="46290"/>
    <cellStyle name="Процентный 6 14" xfId="5159"/>
    <cellStyle name="Процентный 6 14 2" xfId="39158"/>
    <cellStyle name="Процентный 6 15" xfId="36666"/>
    <cellStyle name="Процентный 6 15 2" xfId="39159"/>
    <cellStyle name="Процентный 6 16" xfId="39160"/>
    <cellStyle name="Процентный 6 2" xfId="2338"/>
    <cellStyle name="Процентный 6 2 2" xfId="5160"/>
    <cellStyle name="Процентный 6 2 2 2" xfId="39161"/>
    <cellStyle name="Процентный 6 2 2 3" xfId="46291"/>
    <cellStyle name="Процентный 6 2 2 4" xfId="46292"/>
    <cellStyle name="Процентный 6 2 2 5" xfId="46293"/>
    <cellStyle name="Процентный 6 2 2 6" xfId="46294"/>
    <cellStyle name="Процентный 6 2 2 7" xfId="46295"/>
    <cellStyle name="Процентный 6 2 2 8" xfId="46296"/>
    <cellStyle name="Процентный 6 2 2 9" xfId="46297"/>
    <cellStyle name="Процентный 6 2 2_Карта сбора НВВ РЭ 1 полугодие" xfId="46298"/>
    <cellStyle name="Процентный 6 2 3" xfId="36667"/>
    <cellStyle name="Процентный 6 2 3 2" xfId="39162"/>
    <cellStyle name="Процентный 6 2 3 2 2" xfId="46299"/>
    <cellStyle name="Процентный 6 2 3 3" xfId="46300"/>
    <cellStyle name="Процентный 6 2 3 3 2" xfId="46301"/>
    <cellStyle name="Процентный 6 2 3 4" xfId="46302"/>
    <cellStyle name="Процентный 6 2 3_Карта сбора НВВ РЭ 1 полугодие" xfId="46303"/>
    <cellStyle name="Процентный 6 2 4" xfId="39163"/>
    <cellStyle name="Процентный 6 2_Карта сбора НВВ РЭ 1 полугодие" xfId="46304"/>
    <cellStyle name="Процентный 6 3" xfId="2339"/>
    <cellStyle name="Процентный 6 3 10" xfId="46305"/>
    <cellStyle name="Процентный 6 3 10 2" xfId="46306"/>
    <cellStyle name="Процентный 6 3 10 2 2" xfId="46307"/>
    <cellStyle name="Процентный 6 3 10 3" xfId="46308"/>
    <cellStyle name="Процентный 6 3 10 3 2" xfId="46309"/>
    <cellStyle name="Процентный 6 3 10 4" xfId="46310"/>
    <cellStyle name="Процентный 6 3 10_Карта сбора НВВ РЭ 1 полугодие" xfId="46311"/>
    <cellStyle name="Процентный 6 3 2" xfId="46312"/>
    <cellStyle name="Процентный 6 3 3" xfId="46313"/>
    <cellStyle name="Процентный 6 3 4" xfId="46314"/>
    <cellStyle name="Процентный 6 3 5" xfId="46315"/>
    <cellStyle name="Процентный 6 3 6" xfId="46316"/>
    <cellStyle name="Процентный 6 3 7" xfId="46317"/>
    <cellStyle name="Процентный 6 3 8" xfId="46318"/>
    <cellStyle name="Процентный 6 3 9" xfId="46319"/>
    <cellStyle name="Процентный 6 3_Карта сбора НВВ РЭ 1 полугодие" xfId="46320"/>
    <cellStyle name="Процентный 6 4" xfId="2340"/>
    <cellStyle name="Процентный 6 4 2" xfId="46321"/>
    <cellStyle name="Процентный 6 4 2 2" xfId="46322"/>
    <cellStyle name="Процентный 6 4 3" xfId="46323"/>
    <cellStyle name="Процентный 6 4 3 2" xfId="46324"/>
    <cellStyle name="Процентный 6 4 4" xfId="46325"/>
    <cellStyle name="Процентный 6 4_Карта сбора НВВ РЭ 1 полугодие" xfId="46326"/>
    <cellStyle name="Процентный 6 5" xfId="2341"/>
    <cellStyle name="Процентный 6 5 2" xfId="46327"/>
    <cellStyle name="Процентный 6 5 2 2" xfId="46328"/>
    <cellStyle name="Процентный 6 5 3" xfId="46329"/>
    <cellStyle name="Процентный 6 5 3 2" xfId="46330"/>
    <cellStyle name="Процентный 6 5 4" xfId="46331"/>
    <cellStyle name="Процентный 6 5_Карта сбора НВВ РЭ 1 полугодие" xfId="46332"/>
    <cellStyle name="Процентный 6 6" xfId="2342"/>
    <cellStyle name="Процентный 6 6 2" xfId="46333"/>
    <cellStyle name="Процентный 6 6 2 2" xfId="46334"/>
    <cellStyle name="Процентный 6 6 3" xfId="46335"/>
    <cellStyle name="Процентный 6 6 3 2" xfId="46336"/>
    <cellStyle name="Процентный 6 6 4" xfId="46337"/>
    <cellStyle name="Процентный 6 6_Карта сбора НВВ РЭ 1 полугодие" xfId="46338"/>
    <cellStyle name="Процентный 6 7" xfId="2343"/>
    <cellStyle name="Процентный 6 7 2" xfId="46339"/>
    <cellStyle name="Процентный 6 7 2 2" xfId="46340"/>
    <cellStyle name="Процентный 6 7 3" xfId="46341"/>
    <cellStyle name="Процентный 6 7 3 2" xfId="46342"/>
    <cellStyle name="Процентный 6 7 4" xfId="46343"/>
    <cellStyle name="Процентный 6 7_Карта сбора НВВ РЭ 1 полугодие" xfId="46344"/>
    <cellStyle name="Процентный 6 8" xfId="2344"/>
    <cellStyle name="Процентный 6 8 2" xfId="46345"/>
    <cellStyle name="Процентный 6 8 2 2" xfId="46346"/>
    <cellStyle name="Процентный 6 8 3" xfId="46347"/>
    <cellStyle name="Процентный 6 8 3 2" xfId="46348"/>
    <cellStyle name="Процентный 6 8 4" xfId="46349"/>
    <cellStyle name="Процентный 6 8_Карта сбора НВВ РЭ 1 полугодие" xfId="46350"/>
    <cellStyle name="Процентный 6 9" xfId="2345"/>
    <cellStyle name="Процентный 6_Карта сбора НВВ РЭ 1 полугодие" xfId="46351"/>
    <cellStyle name="Процентный 7" xfId="2346"/>
    <cellStyle name="Процентный 7 10" xfId="2347"/>
    <cellStyle name="Процентный 7 11" xfId="2348"/>
    <cellStyle name="Процентный 7 12" xfId="2349"/>
    <cellStyle name="Процентный 7 13" xfId="5161"/>
    <cellStyle name="Процентный 7 13 2" xfId="39164"/>
    <cellStyle name="Процентный 7 14" xfId="36668"/>
    <cellStyle name="Процентный 7 14 2" xfId="39165"/>
    <cellStyle name="Процентный 7 15" xfId="39166"/>
    <cellStyle name="Процентный 7 2" xfId="2350"/>
    <cellStyle name="Процентный 7 3" xfId="2351"/>
    <cellStyle name="Процентный 7 4" xfId="2352"/>
    <cellStyle name="Процентный 7 5" xfId="2353"/>
    <cellStyle name="Процентный 7 6" xfId="2354"/>
    <cellStyle name="Процентный 7 7" xfId="2355"/>
    <cellStyle name="Процентный 7 8" xfId="2356"/>
    <cellStyle name="Процентный 7 9" xfId="2357"/>
    <cellStyle name="Процентный 7_Карта сбора НВВ РЭ 1 полугодие" xfId="46352"/>
    <cellStyle name="Процентный 8" xfId="2358"/>
    <cellStyle name="Процентный 8 10" xfId="2359"/>
    <cellStyle name="Процентный 8 11" xfId="2360"/>
    <cellStyle name="Процентный 8 12" xfId="2361"/>
    <cellStyle name="Процентный 8 13" xfId="5162"/>
    <cellStyle name="Процентный 8 13 2" xfId="39167"/>
    <cellStyle name="Процентный 8 14" xfId="36669"/>
    <cellStyle name="Процентный 8 14 2" xfId="39168"/>
    <cellStyle name="Процентный 8 15" xfId="39169"/>
    <cellStyle name="Процентный 8 2" xfId="2362"/>
    <cellStyle name="Процентный 8 2 2" xfId="5163"/>
    <cellStyle name="Процентный 8 2 2 2" xfId="39170"/>
    <cellStyle name="Процентный 8 2 3" xfId="36670"/>
    <cellStyle name="Процентный 8 2 3 2" xfId="39171"/>
    <cellStyle name="Процентный 8 2 4" xfId="39172"/>
    <cellStyle name="Процентный 8 3" xfId="2363"/>
    <cellStyle name="Процентный 8 4" xfId="2364"/>
    <cellStyle name="Процентный 8 5" xfId="2365"/>
    <cellStyle name="Процентный 8 6" xfId="2366"/>
    <cellStyle name="Процентный 8 7" xfId="2367"/>
    <cellStyle name="Процентный 8 8" xfId="2368"/>
    <cellStyle name="Процентный 8 9" xfId="2369"/>
    <cellStyle name="Процентный 8_Карта сбора НВВ РЭ 1 полугодие" xfId="46353"/>
    <cellStyle name="Процентный 9" xfId="2370"/>
    <cellStyle name="Процентный 9 10" xfId="2371"/>
    <cellStyle name="Процентный 9 11" xfId="2372"/>
    <cellStyle name="Процентный 9 12" xfId="2373"/>
    <cellStyle name="Процентный 9 13" xfId="39173"/>
    <cellStyle name="Процентный 9 2" xfId="2374"/>
    <cellStyle name="Процентный 9 3" xfId="2375"/>
    <cellStyle name="Процентный 9 4" xfId="2376"/>
    <cellStyle name="Процентный 9 5" xfId="2377"/>
    <cellStyle name="Процентный 9 6" xfId="2378"/>
    <cellStyle name="Процентный 9 7" xfId="2379"/>
    <cellStyle name="Процентный 9 8" xfId="2380"/>
    <cellStyle name="Процентный 9 9" xfId="2381"/>
    <cellStyle name="Процентный 9_Карта сбора НВВ РЭ 1 полугодие" xfId="46354"/>
    <cellStyle name="Проценты_формула" xfId="46355"/>
    <cellStyle name="Разница" xfId="4106"/>
    <cellStyle name="Разница 10" xfId="36671"/>
    <cellStyle name="Разница 11" xfId="36672"/>
    <cellStyle name="Разница 12" xfId="36673"/>
    <cellStyle name="Разница 13" xfId="36674"/>
    <cellStyle name="Разница 2" xfId="36675"/>
    <cellStyle name="Разница 2 2" xfId="36676"/>
    <cellStyle name="Разница 2 3" xfId="36677"/>
    <cellStyle name="Разница 2 4" xfId="36678"/>
    <cellStyle name="Разница 2 5" xfId="36679"/>
    <cellStyle name="Разница 2 6" xfId="36680"/>
    <cellStyle name="Разница 2 7" xfId="36681"/>
    <cellStyle name="Разница 2 8" xfId="36682"/>
    <cellStyle name="Разница 3" xfId="36683"/>
    <cellStyle name="Разница 3 2" xfId="36684"/>
    <cellStyle name="Разница 3 3" xfId="36685"/>
    <cellStyle name="Разница 3 4" xfId="36686"/>
    <cellStyle name="Разница 3 5" xfId="36687"/>
    <cellStyle name="Разница 3 6" xfId="36688"/>
    <cellStyle name="Разница 3 7" xfId="36689"/>
    <cellStyle name="Разница 3 8" xfId="36690"/>
    <cellStyle name="Разница 4" xfId="36691"/>
    <cellStyle name="Разница 4 2" xfId="36692"/>
    <cellStyle name="Разница 4 3" xfId="36693"/>
    <cellStyle name="Разница 4 4" xfId="36694"/>
    <cellStyle name="Разница 4 5" xfId="36695"/>
    <cellStyle name="Разница 4 6" xfId="36696"/>
    <cellStyle name="Разница 4 7" xfId="36697"/>
    <cellStyle name="Разница 4 8" xfId="36698"/>
    <cellStyle name="Разница 5" xfId="36699"/>
    <cellStyle name="Разница 6" xfId="36700"/>
    <cellStyle name="Разница 7" xfId="36701"/>
    <cellStyle name="Разница 8" xfId="36702"/>
    <cellStyle name="Разница 9" xfId="36703"/>
    <cellStyle name="Разница_Карта сбора НВВ РЭ 1 полугодие" xfId="46356"/>
    <cellStyle name="Рамки" xfId="4107"/>
    <cellStyle name="Рамки 10" xfId="36704"/>
    <cellStyle name="Рамки 11" xfId="36705"/>
    <cellStyle name="Рамки 12" xfId="36706"/>
    <cellStyle name="Рамки 13" xfId="36707"/>
    <cellStyle name="Рамки 2" xfId="36708"/>
    <cellStyle name="Рамки 2 2" xfId="36709"/>
    <cellStyle name="Рамки 2 3" xfId="36710"/>
    <cellStyle name="Рамки 2 4" xfId="36711"/>
    <cellStyle name="Рамки 2 5" xfId="36712"/>
    <cellStyle name="Рамки 2 6" xfId="36713"/>
    <cellStyle name="Рамки 2 7" xfId="36714"/>
    <cellStyle name="Рамки 2 8" xfId="36715"/>
    <cellStyle name="Рамки 3" xfId="36716"/>
    <cellStyle name="Рамки 3 2" xfId="36717"/>
    <cellStyle name="Рамки 3 3" xfId="36718"/>
    <cellStyle name="Рамки 3 4" xfId="36719"/>
    <cellStyle name="Рамки 3 5" xfId="36720"/>
    <cellStyle name="Рамки 3 6" xfId="36721"/>
    <cellStyle name="Рамки 3 7" xfId="36722"/>
    <cellStyle name="Рамки 3 8" xfId="36723"/>
    <cellStyle name="Рамки 4" xfId="36724"/>
    <cellStyle name="Рамки 4 2" xfId="36725"/>
    <cellStyle name="Рамки 4 3" xfId="36726"/>
    <cellStyle name="Рамки 4 4" xfId="36727"/>
    <cellStyle name="Рамки 4 5" xfId="36728"/>
    <cellStyle name="Рамки 4 6" xfId="36729"/>
    <cellStyle name="Рамки 4 7" xfId="36730"/>
    <cellStyle name="Рамки 4 8" xfId="36731"/>
    <cellStyle name="Рамки 5" xfId="36732"/>
    <cellStyle name="Рамки 6" xfId="36733"/>
    <cellStyle name="Рамки 7" xfId="36734"/>
    <cellStyle name="Рамки 8" xfId="36735"/>
    <cellStyle name="Рамки 9" xfId="36736"/>
    <cellStyle name="Рамки_Карта сбора НВВ РЭ 1 полугодие" xfId="46357"/>
    <cellStyle name="Сводная таблица" xfId="4108"/>
    <cellStyle name="Связанная ячейка" xfId="2680" builtinId="24" hidden="1"/>
    <cellStyle name="Связанная ячейка" xfId="4247" builtinId="24" hidden="1"/>
    <cellStyle name="Связанная ячейка" xfId="4287" builtinId="24" hidden="1"/>
    <cellStyle name="Связанная ячейка" xfId="4327" builtinId="24" hidden="1"/>
    <cellStyle name="Связанная ячейка" xfId="4369" builtinId="24" hidden="1"/>
    <cellStyle name="Связанная ячейка" xfId="4409" builtinId="24" hidden="1"/>
    <cellStyle name="Связанная ячейка" xfId="4449" builtinId="24" hidden="1"/>
    <cellStyle name="Связанная ячейка" xfId="4489" builtinId="24" hidden="1"/>
    <cellStyle name="Связанная ячейка" xfId="4530" builtinId="24" hidden="1"/>
    <cellStyle name="Связанная ячейка" xfId="4570" builtinId="24" hidden="1"/>
    <cellStyle name="Связанная ячейка" xfId="4610" builtinId="24" hidden="1"/>
    <cellStyle name="Связанная ячейка" xfId="4650" builtinId="24" hidden="1"/>
    <cellStyle name="Связанная ячейка" xfId="4690" builtinId="24" hidden="1"/>
    <cellStyle name="Связанная ячейка" xfId="4730" builtinId="24" hidden="1"/>
    <cellStyle name="Связанная ячейка" xfId="4770" builtinId="24" hidden="1"/>
    <cellStyle name="Связанная ячейка" xfId="4810" builtinId="24" hidden="1"/>
    <cellStyle name="Связанная ячейка" xfId="4850" builtinId="24" hidden="1"/>
    <cellStyle name="Связанная ячейка" xfId="4890" builtinId="24" hidden="1"/>
    <cellStyle name="Связанная ячейка" xfId="4930" builtinId="24" hidden="1"/>
    <cellStyle name="Связанная ячейка" xfId="4970" builtinId="24" hidden="1"/>
    <cellStyle name="Связанная ячейка" xfId="47410"/>
    <cellStyle name="Связанная ячейка 10" xfId="39174"/>
    <cellStyle name="Связанная ячейка 10 2" xfId="46358"/>
    <cellStyle name="Связанная ячейка 10_Карта сбора НВВ РЭ 1 полугодие" xfId="46359"/>
    <cellStyle name="Связанная ячейка 11" xfId="46360"/>
    <cellStyle name="Связанная ячейка 11 2" xfId="46361"/>
    <cellStyle name="Связанная ячейка 11_Карта сбора НВВ РЭ 1 полугодие" xfId="46362"/>
    <cellStyle name="Связанная ячейка 12" xfId="48407"/>
    <cellStyle name="Связанная ячейка 13" xfId="48408"/>
    <cellStyle name="Связанная ячейка 14" xfId="48409"/>
    <cellStyle name="Связанная ячейка 15" xfId="48410"/>
    <cellStyle name="Связанная ячейка 16" xfId="48411"/>
    <cellStyle name="Связанная ячейка 17" xfId="48412"/>
    <cellStyle name="Связанная ячейка 18" xfId="48413"/>
    <cellStyle name="Связанная ячейка 19" xfId="48414"/>
    <cellStyle name="Связанная ячейка 2" xfId="2382"/>
    <cellStyle name="Связанная ячейка 2 2" xfId="2383"/>
    <cellStyle name="Связанная ячейка 2 2 2" xfId="36737"/>
    <cellStyle name="Связанная ячейка 2 2 2 2" xfId="46363"/>
    <cellStyle name="Связанная ячейка 2 2 2_Карта сбора НВВ РЭ 1 полугодие" xfId="46364"/>
    <cellStyle name="Связанная ячейка 2 2 3" xfId="46365"/>
    <cellStyle name="Связанная ячейка 2 2_Карта сбора НВВ РЭ 1 полугодие" xfId="46366"/>
    <cellStyle name="Связанная ячейка 2 3" xfId="2384"/>
    <cellStyle name="Связанная ячейка 2 3 2" xfId="36738"/>
    <cellStyle name="Связанная ячейка 2 3 2 2" xfId="46367"/>
    <cellStyle name="Связанная ячейка 2 3 2_Карта сбора НВВ РЭ 1 полугодие" xfId="46368"/>
    <cellStyle name="Связанная ячейка 2 3 3" xfId="46369"/>
    <cellStyle name="Связанная ячейка 2 3_Карта сбора НВВ РЭ 1 полугодие" xfId="46370"/>
    <cellStyle name="Связанная ячейка 2 4" xfId="36739"/>
    <cellStyle name="Связанная ячейка 2 4 2" xfId="46371"/>
    <cellStyle name="Связанная ячейка 2 4_Карта сбора НВВ РЭ 1 полугодие" xfId="46372"/>
    <cellStyle name="Связанная ячейка 2 5" xfId="36740"/>
    <cellStyle name="Связанная ячейка 2 5 2" xfId="46373"/>
    <cellStyle name="Связанная ячейка 2 5_Карта сбора НВВ РЭ 1 полугодие" xfId="46374"/>
    <cellStyle name="Связанная ячейка 2 6" xfId="46375"/>
    <cellStyle name="Связанная ячейка 2_46EE.2011(v1.0)" xfId="4109"/>
    <cellStyle name="Связанная ячейка 20" xfId="48415"/>
    <cellStyle name="Связанная ячейка 3" xfId="2385"/>
    <cellStyle name="Связанная ячейка 3 2" xfId="4110"/>
    <cellStyle name="Связанная ячейка 3 2 2" xfId="46376"/>
    <cellStyle name="Связанная ячейка 3 2_Карта сбора НВВ РЭ 1 полугодие" xfId="46377"/>
    <cellStyle name="Связанная ячейка 3 3" xfId="46378"/>
    <cellStyle name="Связанная ячейка 3_46EE.2011(v1.0)" xfId="4111"/>
    <cellStyle name="Связанная ячейка 4" xfId="2386"/>
    <cellStyle name="Связанная ячейка 4 2" xfId="4112"/>
    <cellStyle name="Связанная ячейка 4 2 2" xfId="46379"/>
    <cellStyle name="Связанная ячейка 4 2_Карта сбора НВВ РЭ 1 полугодие" xfId="46380"/>
    <cellStyle name="Связанная ячейка 4 3" xfId="46381"/>
    <cellStyle name="Связанная ячейка 4_46EE.2011(v1.0)" xfId="4113"/>
    <cellStyle name="Связанная ячейка 5" xfId="2387"/>
    <cellStyle name="Связанная ячейка 5 2" xfId="4114"/>
    <cellStyle name="Связанная ячейка 5 2 2" xfId="46382"/>
    <cellStyle name="Связанная ячейка 5 2_Карта сбора НВВ РЭ 1 полугодие" xfId="46383"/>
    <cellStyle name="Связанная ячейка 5 3" xfId="46384"/>
    <cellStyle name="Связанная ячейка 5_46EE.2011(v1.0)" xfId="4115"/>
    <cellStyle name="Связанная ячейка 6" xfId="2388"/>
    <cellStyle name="Связанная ячейка 6 2" xfId="4116"/>
    <cellStyle name="Связанная ячейка 6 2 2" xfId="46385"/>
    <cellStyle name="Связанная ячейка 6 2_Карта сбора НВВ РЭ 1 полугодие" xfId="46386"/>
    <cellStyle name="Связанная ячейка 6 3" xfId="46387"/>
    <cellStyle name="Связанная ячейка 6_46EE.2011(v1.0)" xfId="4117"/>
    <cellStyle name="Связанная ячейка 7" xfId="4118"/>
    <cellStyle name="Связанная ячейка 7 2" xfId="4119"/>
    <cellStyle name="Связанная ячейка 7 2 2" xfId="46388"/>
    <cellStyle name="Связанная ячейка 7 2_Карта сбора НВВ РЭ 1 полугодие" xfId="46389"/>
    <cellStyle name="Связанная ячейка 7 3" xfId="46390"/>
    <cellStyle name="Связанная ячейка 7_46EE.2011(v1.0)" xfId="4120"/>
    <cellStyle name="Связанная ячейка 8" xfId="4121"/>
    <cellStyle name="Связанная ячейка 8 2" xfId="4122"/>
    <cellStyle name="Связанная ячейка 8 2 2" xfId="46391"/>
    <cellStyle name="Связанная ячейка 8 2_Карта сбора НВВ РЭ 1 полугодие" xfId="46392"/>
    <cellStyle name="Связанная ячейка 8 3" xfId="46393"/>
    <cellStyle name="Связанная ячейка 8_46EE.2011(v1.0)" xfId="4123"/>
    <cellStyle name="Связанная ячейка 9" xfId="4124"/>
    <cellStyle name="Связанная ячейка 9 2" xfId="4125"/>
    <cellStyle name="Связанная ячейка 9 2 2" xfId="46394"/>
    <cellStyle name="Связанная ячейка 9 2_Карта сбора НВВ РЭ 1 полугодие" xfId="46395"/>
    <cellStyle name="Связанная ячейка 9 3" xfId="46396"/>
    <cellStyle name="Связанная ячейка 9_46EE.2011(v1.0)" xfId="4126"/>
    <cellStyle name="Связанная ячейка_46EE.2011(v1.0)" xfId="47717"/>
    <cellStyle name="смр" xfId="2389"/>
    <cellStyle name="смр 2" xfId="46397"/>
    <cellStyle name="смр_Карта сбора НВВ РЭ 1 полугодие" xfId="46398"/>
    <cellStyle name="Статья" xfId="47411"/>
    <cellStyle name="Стиль 1" xfId="202"/>
    <cellStyle name="Стиль 1 10" xfId="38473"/>
    <cellStyle name="Стиль 1 11" xfId="38474"/>
    <cellStyle name="Стиль 1 11 2" xfId="48416"/>
    <cellStyle name="Стиль 1 12" xfId="38475"/>
    <cellStyle name="Стиль 1 12 2" xfId="48417"/>
    <cellStyle name="Стиль 1 12 3" xfId="48418"/>
    <cellStyle name="Стиль 1 12 4" xfId="48419"/>
    <cellStyle name="Стиль 1 12 5" xfId="48420"/>
    <cellStyle name="Стиль 1 12 6" xfId="48421"/>
    <cellStyle name="Стиль 1 12 7" xfId="48422"/>
    <cellStyle name="Стиль 1 12 8" xfId="48423"/>
    <cellStyle name="Стиль 1 12 9" xfId="48424"/>
    <cellStyle name="Стиль 1 13" xfId="38476"/>
    <cellStyle name="Стиль 1 14" xfId="38477"/>
    <cellStyle name="Стиль 1 15" xfId="38478"/>
    <cellStyle name="Стиль 1 16" xfId="38479"/>
    <cellStyle name="Стиль 1 17" xfId="38480"/>
    <cellStyle name="Стиль 1 18" xfId="38481"/>
    <cellStyle name="Стиль 1 19" xfId="38482"/>
    <cellStyle name="Стиль 1 2" xfId="203"/>
    <cellStyle name="Стиль 1 2 10" xfId="48425"/>
    <cellStyle name="Стиль 1 2 11" xfId="48426"/>
    <cellStyle name="Стиль 1 2 12" xfId="48427"/>
    <cellStyle name="Стиль 1 2 13" xfId="48428"/>
    <cellStyle name="Стиль 1 2 14" xfId="48429"/>
    <cellStyle name="Стиль 1 2 15" xfId="48430"/>
    <cellStyle name="Стиль 1 2 16" xfId="48431"/>
    <cellStyle name="Стиль 1 2 17" xfId="48432"/>
    <cellStyle name="Стиль 1 2 18" xfId="48433"/>
    <cellStyle name="Стиль 1 2 19" xfId="48434"/>
    <cellStyle name="Стиль 1 2 2" xfId="2390"/>
    <cellStyle name="Стиль 1 2 2 10" xfId="48435"/>
    <cellStyle name="Стиль 1 2 2 11" xfId="48436"/>
    <cellStyle name="Стиль 1 2 2 12" xfId="48437"/>
    <cellStyle name="Стиль 1 2 2 13" xfId="48438"/>
    <cellStyle name="Стиль 1 2 2 14" xfId="48439"/>
    <cellStyle name="Стиль 1 2 2 15" xfId="48440"/>
    <cellStyle name="Стиль 1 2 2 16" xfId="48441"/>
    <cellStyle name="Стиль 1 2 2 17" xfId="48442"/>
    <cellStyle name="Стиль 1 2 2 18" xfId="48443"/>
    <cellStyle name="Стиль 1 2 2 19" xfId="48444"/>
    <cellStyle name="Стиль 1 2 2 2" xfId="4128"/>
    <cellStyle name="Стиль 1 2 2 2 10" xfId="48445"/>
    <cellStyle name="Стиль 1 2 2 2 11" xfId="48446"/>
    <cellStyle name="Стиль 1 2 2 2 12" xfId="48447"/>
    <cellStyle name="Стиль 1 2 2 2 13" xfId="48448"/>
    <cellStyle name="Стиль 1 2 2 2 14" xfId="48449"/>
    <cellStyle name="Стиль 1 2 2 2 15" xfId="48450"/>
    <cellStyle name="Стиль 1 2 2 2 16" xfId="48451"/>
    <cellStyle name="Стиль 1 2 2 2 17" xfId="48452"/>
    <cellStyle name="Стиль 1 2 2 2 18" xfId="48453"/>
    <cellStyle name="Стиль 1 2 2 2 19" xfId="48454"/>
    <cellStyle name="Стиль 1 2 2 2 2" xfId="48455"/>
    <cellStyle name="Стиль 1 2 2 2 2 10" xfId="48456"/>
    <cellStyle name="Стиль 1 2 2 2 2 11" xfId="48457"/>
    <cellStyle name="Стиль 1 2 2 2 2 12" xfId="48458"/>
    <cellStyle name="Стиль 1 2 2 2 2 13" xfId="48459"/>
    <cellStyle name="Стиль 1 2 2 2 2 14" xfId="48460"/>
    <cellStyle name="Стиль 1 2 2 2 2 15" xfId="48461"/>
    <cellStyle name="Стиль 1 2 2 2 2 16" xfId="48462"/>
    <cellStyle name="Стиль 1 2 2 2 2 17" xfId="48463"/>
    <cellStyle name="Стиль 1 2 2 2 2 18" xfId="48464"/>
    <cellStyle name="Стиль 1 2 2 2 2 19" xfId="48465"/>
    <cellStyle name="Стиль 1 2 2 2 2 2" xfId="48466"/>
    <cellStyle name="Стиль 1 2 2 2 2 2 2" xfId="48467"/>
    <cellStyle name="Стиль 1 2 2 2 2 2 3" xfId="48468"/>
    <cellStyle name="Стиль 1 2 2 2 2 2 4" xfId="48469"/>
    <cellStyle name="Стиль 1 2 2 2 2 2 5" xfId="48470"/>
    <cellStyle name="Стиль 1 2 2 2 2 2 6" xfId="48471"/>
    <cellStyle name="Стиль 1 2 2 2 2 2 7" xfId="48472"/>
    <cellStyle name="Стиль 1 2 2 2 2 2 8" xfId="48473"/>
    <cellStyle name="Стиль 1 2 2 2 2 2 9" xfId="48474"/>
    <cellStyle name="Стиль 1 2 2 2 2 20" xfId="48475"/>
    <cellStyle name="Стиль 1 2 2 2 2 21" xfId="48476"/>
    <cellStyle name="Стиль 1 2 2 2 2 3" xfId="48477"/>
    <cellStyle name="Стиль 1 2 2 2 2 4" xfId="48478"/>
    <cellStyle name="Стиль 1 2 2 2 2 5" xfId="48479"/>
    <cellStyle name="Стиль 1 2 2 2 2 6" xfId="48480"/>
    <cellStyle name="Стиль 1 2 2 2 2 7" xfId="48481"/>
    <cellStyle name="Стиль 1 2 2 2 2 8" xfId="48482"/>
    <cellStyle name="Стиль 1 2 2 2 2 9" xfId="48483"/>
    <cellStyle name="Стиль 1 2 2 2 20" xfId="48484"/>
    <cellStyle name="Стиль 1 2 2 2 21" xfId="48485"/>
    <cellStyle name="Стиль 1 2 2 2 3" xfId="48486"/>
    <cellStyle name="Стиль 1 2 2 2 3 2" xfId="48487"/>
    <cellStyle name="Стиль 1 2 2 2 3 3" xfId="48488"/>
    <cellStyle name="Стиль 1 2 2 2 3 4" xfId="48489"/>
    <cellStyle name="Стиль 1 2 2 2 3 5" xfId="48490"/>
    <cellStyle name="Стиль 1 2 2 2 3 6" xfId="48491"/>
    <cellStyle name="Стиль 1 2 2 2 3 7" xfId="48492"/>
    <cellStyle name="Стиль 1 2 2 2 3 8" xfId="48493"/>
    <cellStyle name="Стиль 1 2 2 2 3 9" xfId="48494"/>
    <cellStyle name="Стиль 1 2 2 2 4" xfId="48495"/>
    <cellStyle name="Стиль 1 2 2 2 5" xfId="48496"/>
    <cellStyle name="Стиль 1 2 2 2 6" xfId="48497"/>
    <cellStyle name="Стиль 1 2 2 2 7" xfId="48498"/>
    <cellStyle name="Стиль 1 2 2 2 8" xfId="48499"/>
    <cellStyle name="Стиль 1 2 2 2 9" xfId="48500"/>
    <cellStyle name="Стиль 1 2 2 20" xfId="48501"/>
    <cellStyle name="Стиль 1 2 2 21" xfId="48502"/>
    <cellStyle name="Стиль 1 2 2 3" xfId="48503"/>
    <cellStyle name="Стиль 1 2 2 3 2" xfId="48504"/>
    <cellStyle name="Стиль 1 2 2 3 3" xfId="48505"/>
    <cellStyle name="Стиль 1 2 2 3 4" xfId="48506"/>
    <cellStyle name="Стиль 1 2 2 3 5" xfId="48507"/>
    <cellStyle name="Стиль 1 2 2 3 6" xfId="48508"/>
    <cellStyle name="Стиль 1 2 2 3 7" xfId="48509"/>
    <cellStyle name="Стиль 1 2 2 3 8" xfId="48510"/>
    <cellStyle name="Стиль 1 2 2 3 9" xfId="48511"/>
    <cellStyle name="Стиль 1 2 2 4" xfId="48512"/>
    <cellStyle name="Стиль 1 2 2 5" xfId="48513"/>
    <cellStyle name="Стиль 1 2 2 6" xfId="48514"/>
    <cellStyle name="Стиль 1 2 2 7" xfId="48515"/>
    <cellStyle name="Стиль 1 2 2 8" xfId="48516"/>
    <cellStyle name="Стиль 1 2 2 9" xfId="48517"/>
    <cellStyle name="Стиль 1 2 20" xfId="48518"/>
    <cellStyle name="Стиль 1 2 21" xfId="48519"/>
    <cellStyle name="Стиль 1 2 22" xfId="48520"/>
    <cellStyle name="Стиль 1 2 3" xfId="4127"/>
    <cellStyle name="Стиль 1 2 3 2" xfId="36741"/>
    <cellStyle name="Стиль 1 2 3_Карта сбора НВВ РЭ 1 полугодие" xfId="46399"/>
    <cellStyle name="Стиль 1 2 4" xfId="48521"/>
    <cellStyle name="Стиль 1 2 4 2" xfId="48522"/>
    <cellStyle name="Стиль 1 2 4 3" xfId="48523"/>
    <cellStyle name="Стиль 1 2 4 4" xfId="48524"/>
    <cellStyle name="Стиль 1 2 4 5" xfId="48525"/>
    <cellStyle name="Стиль 1 2 4 6" xfId="48526"/>
    <cellStyle name="Стиль 1 2 4 7" xfId="48527"/>
    <cellStyle name="Стиль 1 2 4 8" xfId="48528"/>
    <cellStyle name="Стиль 1 2 4 9" xfId="48529"/>
    <cellStyle name="Стиль 1 2 5" xfId="48530"/>
    <cellStyle name="Стиль 1 2 6" xfId="48531"/>
    <cellStyle name="Стиль 1 2 7" xfId="48532"/>
    <cellStyle name="Стиль 1 2 8" xfId="48533"/>
    <cellStyle name="Стиль 1 2 9" xfId="48534"/>
    <cellStyle name="Стиль 1 2_46EP.2011(v2.0)" xfId="4129"/>
    <cellStyle name="Стиль 1 20" xfId="38483"/>
    <cellStyle name="Стиль 1 21" xfId="47554"/>
    <cellStyle name="Стиль 1 22" xfId="48535"/>
    <cellStyle name="Стиль 1 23" xfId="48536"/>
    <cellStyle name="Стиль 1 24" xfId="48537"/>
    <cellStyle name="Стиль 1 25" xfId="48538"/>
    <cellStyle name="Стиль 1 26" xfId="48539"/>
    <cellStyle name="Стиль 1 27" xfId="48540"/>
    <cellStyle name="Стиль 1 28" xfId="48541"/>
    <cellStyle name="Стиль 1 29" xfId="48542"/>
    <cellStyle name="Стиль 1 3" xfId="204"/>
    <cellStyle name="Стиль 1 3 2" xfId="39175"/>
    <cellStyle name="Стиль 1 3 3" xfId="39176"/>
    <cellStyle name="Стиль 1 3 4" xfId="39177"/>
    <cellStyle name="Стиль 1 3 5" xfId="39178"/>
    <cellStyle name="Стиль 1 30" xfId="48543"/>
    <cellStyle name="Стиль 1 4" xfId="2391"/>
    <cellStyle name="Стиль 1 4 2" xfId="39179"/>
    <cellStyle name="Стиль 1 5" xfId="2392"/>
    <cellStyle name="Стиль 1 5 2" xfId="39180"/>
    <cellStyle name="Стиль 1 6" xfId="38484"/>
    <cellStyle name="Стиль 1 7" xfId="38485"/>
    <cellStyle name="Стиль 1 8" xfId="38486"/>
    <cellStyle name="Стиль 1 9" xfId="38487"/>
    <cellStyle name="Стиль 1_04.05.2009г.Формат расчета амортизации (факт 1 кв., план 2-4 кв.)" xfId="38488"/>
    <cellStyle name="Стиль 2" xfId="2393"/>
    <cellStyle name="Стиль 2 2" xfId="36742"/>
    <cellStyle name="Стиль 2 2 2" xfId="46400"/>
    <cellStyle name="Стиль 2 2_Карта сбора НВВ РЭ 1 полугодие" xfId="46401"/>
    <cellStyle name="Стиль 2 3" xfId="46402"/>
    <cellStyle name="Стиль 2_Карта сбора НВВ РЭ 1 полугодие" xfId="46403"/>
    <cellStyle name="Стиль 3" xfId="2394"/>
    <cellStyle name="Стиль 3 2" xfId="46404"/>
    <cellStyle name="Стиль 3_Карта сбора НВВ РЭ 1 полугодие" xfId="46405"/>
    <cellStyle name="Стиль 4" xfId="2395"/>
    <cellStyle name="Стиль 4 2" xfId="46406"/>
    <cellStyle name="Стиль 4_Карта сбора НВВ РЭ 1 полугодие" xfId="46407"/>
    <cellStyle name="Стиль 5" xfId="2396"/>
    <cellStyle name="Стиль 5 2" xfId="46408"/>
    <cellStyle name="Стиль 5_Карта сбора НВВ РЭ 1 полугодие" xfId="46409"/>
    <cellStyle name="Стиль 6" xfId="2397"/>
    <cellStyle name="Стиль 6 2" xfId="46410"/>
    <cellStyle name="Стиль 6_Карта сбора НВВ РЭ 1 полугодие" xfId="46411"/>
    <cellStyle name="Стиль 7" xfId="2398"/>
    <cellStyle name="Стиль 7 2" xfId="46412"/>
    <cellStyle name="Стиль 7_Карта сбора НВВ РЭ 1 полугодие" xfId="46413"/>
    <cellStyle name="Стиль 8" xfId="2399"/>
    <cellStyle name="Стиль 8 2" xfId="46414"/>
    <cellStyle name="Стиль 8_Карта сбора НВВ РЭ 1 полугодие" xfId="46415"/>
    <cellStyle name="Стиль 9" xfId="2400"/>
    <cellStyle name="Стиль 9 2" xfId="46416"/>
    <cellStyle name="Стиль 9_Карта сбора НВВ РЭ 1 полугодие" xfId="46417"/>
    <cellStyle name="Стиль_названий" xfId="2401"/>
    <cellStyle name="Субсчет" xfId="2402"/>
    <cellStyle name="Счет" xfId="2403"/>
    <cellStyle name="ТЕКСТ" xfId="205"/>
    <cellStyle name="ТЕКСТ 10" xfId="4130"/>
    <cellStyle name="ТЕКСТ 2" xfId="2404"/>
    <cellStyle name="ТЕКСТ 2 2" xfId="4131"/>
    <cellStyle name="Текст 2 2 2" xfId="46418"/>
    <cellStyle name="Текст 2 2 3" xfId="46419"/>
    <cellStyle name="Текст 2 2 4" xfId="46420"/>
    <cellStyle name="Текст 2 3" xfId="46421"/>
    <cellStyle name="ТЕКСТ 2 3 2" xfId="46422"/>
    <cellStyle name="Текст 2 4" xfId="46423"/>
    <cellStyle name="Текст 2 5" xfId="46424"/>
    <cellStyle name="ТЕКСТ 2_Карта сбора НВВ РЭ 1 полугодие" xfId="46425"/>
    <cellStyle name="ТЕКСТ 3" xfId="4132"/>
    <cellStyle name="ТЕКСТ 4" xfId="4133"/>
    <cellStyle name="ТЕКСТ 5" xfId="4134"/>
    <cellStyle name="ТЕКСТ 6" xfId="4135"/>
    <cellStyle name="ТЕКСТ 7" xfId="4136"/>
    <cellStyle name="ТЕКСТ 8" xfId="4137"/>
    <cellStyle name="ТЕКСТ 9" xfId="4138"/>
    <cellStyle name="Текст предупреждения" xfId="2682" builtinId="11" hidden="1"/>
    <cellStyle name="Текст предупреждения" xfId="4249" builtinId="11" hidden="1"/>
    <cellStyle name="Текст предупреждения" xfId="4289" builtinId="11" hidden="1"/>
    <cellStyle name="Текст предупреждения" xfId="4329" builtinId="11" hidden="1"/>
    <cellStyle name="Текст предупреждения" xfId="4371" builtinId="11" hidden="1"/>
    <cellStyle name="Текст предупреждения" xfId="4411" builtinId="11" hidden="1"/>
    <cellStyle name="Текст предупреждения" xfId="4451" builtinId="11" hidden="1"/>
    <cellStyle name="Текст предупреждения" xfId="4491" builtinId="11" hidden="1"/>
    <cellStyle name="Текст предупреждения" xfId="4532" builtinId="11" hidden="1"/>
    <cellStyle name="Текст предупреждения" xfId="4572" builtinId="11" hidden="1"/>
    <cellStyle name="Текст предупреждения" xfId="4612" builtinId="11" hidden="1"/>
    <cellStyle name="Текст предупреждения" xfId="4652" builtinId="11" hidden="1"/>
    <cellStyle name="Текст предупреждения" xfId="4692" builtinId="11" hidden="1"/>
    <cellStyle name="Текст предупреждения" xfId="4732" builtinId="11" hidden="1"/>
    <cellStyle name="Текст предупреждения" xfId="4772" builtinId="11" hidden="1"/>
    <cellStyle name="Текст предупреждения" xfId="4812" builtinId="11" hidden="1"/>
    <cellStyle name="Текст предупреждения" xfId="4852" builtinId="11" hidden="1"/>
    <cellStyle name="Текст предупреждения" xfId="4892" builtinId="11" hidden="1"/>
    <cellStyle name="Текст предупреждения" xfId="4932" builtinId="11" hidden="1"/>
    <cellStyle name="Текст предупреждения" xfId="4972" builtinId="11" hidden="1"/>
    <cellStyle name="Текст предупреждения" xfId="47412"/>
    <cellStyle name="Текст предупреждения 10" xfId="39181"/>
    <cellStyle name="Текст предупреждения 10 2" xfId="46426"/>
    <cellStyle name="Текст предупреждения 10_Карта сбора НВВ РЭ 1 полугодие" xfId="46427"/>
    <cellStyle name="Текст предупреждения 11" xfId="46428"/>
    <cellStyle name="Текст предупреждения 11 2" xfId="46429"/>
    <cellStyle name="Текст предупреждения 11_Карта сбора НВВ РЭ 1 полугодие" xfId="46430"/>
    <cellStyle name="Текст предупреждения 12" xfId="48544"/>
    <cellStyle name="Текст предупреждения 13" xfId="48545"/>
    <cellStyle name="Текст предупреждения 14" xfId="48546"/>
    <cellStyle name="Текст предупреждения 15" xfId="48547"/>
    <cellStyle name="Текст предупреждения 16" xfId="48548"/>
    <cellStyle name="Текст предупреждения 17" xfId="48549"/>
    <cellStyle name="Текст предупреждения 18" xfId="48550"/>
    <cellStyle name="Текст предупреждения 19" xfId="48551"/>
    <cellStyle name="Текст предупреждения 2" xfId="2405"/>
    <cellStyle name="Текст предупреждения 2 2" xfId="2406"/>
    <cellStyle name="Текст предупреждения 2 2 2" xfId="36743"/>
    <cellStyle name="Текст предупреждения 2 2 2 2" xfId="46431"/>
    <cellStyle name="Текст предупреждения 2 2 2_Карта сбора НВВ РЭ 1 полугодие" xfId="46432"/>
    <cellStyle name="Текст предупреждения 2 2 3" xfId="46433"/>
    <cellStyle name="Текст предупреждения 2 2_Карта сбора НВВ РЭ 1 полугодие" xfId="46434"/>
    <cellStyle name="Текст предупреждения 2 3" xfId="2407"/>
    <cellStyle name="Текст предупреждения 2 3 2" xfId="36744"/>
    <cellStyle name="Текст предупреждения 2 3 2 2" xfId="46435"/>
    <cellStyle name="Текст предупреждения 2 3 2_Карта сбора НВВ РЭ 1 полугодие" xfId="46436"/>
    <cellStyle name="Текст предупреждения 2 3 3" xfId="46437"/>
    <cellStyle name="Текст предупреждения 2 3_Карта сбора НВВ РЭ 1 полугодие" xfId="46438"/>
    <cellStyle name="Текст предупреждения 2 4" xfId="36745"/>
    <cellStyle name="Текст предупреждения 2 4 2" xfId="46439"/>
    <cellStyle name="Текст предупреждения 2 4_Карта сбора НВВ РЭ 1 полугодие" xfId="46440"/>
    <cellStyle name="Текст предупреждения 2 5" xfId="36746"/>
    <cellStyle name="Текст предупреждения 2 5 2" xfId="46441"/>
    <cellStyle name="Текст предупреждения 2 5_Карта сбора НВВ РЭ 1 полугодие" xfId="46442"/>
    <cellStyle name="Текст предупреждения 2 6" xfId="46443"/>
    <cellStyle name="Текст предупреждения 2_Карта сбора НВВ РЭ 1 полугодие" xfId="46444"/>
    <cellStyle name="Текст предупреждения 20" xfId="48552"/>
    <cellStyle name="Текст предупреждения 3" xfId="2408"/>
    <cellStyle name="Текст предупреждения 3 2" xfId="4139"/>
    <cellStyle name="Текст предупреждения 3 2 2" xfId="46445"/>
    <cellStyle name="Текст предупреждения 3 2_Карта сбора НВВ РЭ 1 полугодие" xfId="46446"/>
    <cellStyle name="Текст предупреждения 3 3" xfId="46447"/>
    <cellStyle name="Текст предупреждения 3_Карта сбора НВВ РЭ 1 полугодие" xfId="46448"/>
    <cellStyle name="Текст предупреждения 4" xfId="2409"/>
    <cellStyle name="Текст предупреждения 4 2" xfId="4140"/>
    <cellStyle name="Текст предупреждения 4 2 2" xfId="46449"/>
    <cellStyle name="Текст предупреждения 4 2_Карта сбора НВВ РЭ 1 полугодие" xfId="46450"/>
    <cellStyle name="Текст предупреждения 4 3" xfId="46451"/>
    <cellStyle name="Текст предупреждения 4_Карта сбора НВВ РЭ 1 полугодие" xfId="46452"/>
    <cellStyle name="Текст предупреждения 5" xfId="2410"/>
    <cellStyle name="Текст предупреждения 5 2" xfId="4141"/>
    <cellStyle name="Текст предупреждения 5 2 2" xfId="46453"/>
    <cellStyle name="Текст предупреждения 5 2_Карта сбора НВВ РЭ 1 полугодие" xfId="46454"/>
    <cellStyle name="Текст предупреждения 5 3" xfId="46455"/>
    <cellStyle name="Текст предупреждения 5_Карта сбора НВВ РЭ 1 полугодие" xfId="46456"/>
    <cellStyle name="Текст предупреждения 6" xfId="2411"/>
    <cellStyle name="Текст предупреждения 6 2" xfId="4142"/>
    <cellStyle name="Текст предупреждения 6 2 2" xfId="46457"/>
    <cellStyle name="Текст предупреждения 6 2_Карта сбора НВВ РЭ 1 полугодие" xfId="46458"/>
    <cellStyle name="Текст предупреждения 6 3" xfId="46459"/>
    <cellStyle name="Текст предупреждения 6_Карта сбора НВВ РЭ 1 полугодие" xfId="46460"/>
    <cellStyle name="Текст предупреждения 7" xfId="4143"/>
    <cellStyle name="Текст предупреждения 7 2" xfId="4144"/>
    <cellStyle name="Текст предупреждения 7 2 2" xfId="46461"/>
    <cellStyle name="Текст предупреждения 7 2_Карта сбора НВВ РЭ 1 полугодие" xfId="46462"/>
    <cellStyle name="Текст предупреждения 7 3" xfId="46463"/>
    <cellStyle name="Текст предупреждения 7_Карта сбора НВВ РЭ 1 полугодие" xfId="46464"/>
    <cellStyle name="Текст предупреждения 8" xfId="4145"/>
    <cellStyle name="Текст предупреждения 8 2" xfId="4146"/>
    <cellStyle name="Текст предупреждения 8 2 2" xfId="46465"/>
    <cellStyle name="Текст предупреждения 8 2_Карта сбора НВВ РЭ 1 полугодие" xfId="46466"/>
    <cellStyle name="Текст предупреждения 8 3" xfId="46467"/>
    <cellStyle name="Текст предупреждения 8_Карта сбора НВВ РЭ 1 полугодие" xfId="46468"/>
    <cellStyle name="Текст предупреждения 9" xfId="4147"/>
    <cellStyle name="Текст предупреждения 9 2" xfId="4148"/>
    <cellStyle name="Текст предупреждения 9 2 2" xfId="46469"/>
    <cellStyle name="Текст предупреждения 9 2_Карта сбора НВВ РЭ 1 полугодие" xfId="46470"/>
    <cellStyle name="Текст предупреждения 9 3" xfId="46471"/>
    <cellStyle name="Текст предупреждения 9_Карта сбора НВВ РЭ 1 полугодие" xfId="46472"/>
    <cellStyle name="Текст предупреждения_46EE.2011(v1.2)" xfId="47718"/>
    <cellStyle name="ТЕКСТ_46EE.2011(v1.0)" xfId="47719"/>
    <cellStyle name="Текстовый" xfId="206"/>
    <cellStyle name="Текстовый 10" xfId="48553"/>
    <cellStyle name="Текстовый 11" xfId="48554"/>
    <cellStyle name="Текстовый 12" xfId="48555"/>
    <cellStyle name="Текстовый 13" xfId="48556"/>
    <cellStyle name="Текстовый 14" xfId="48557"/>
    <cellStyle name="Текстовый 15" xfId="48558"/>
    <cellStyle name="Текстовый 16" xfId="48559"/>
    <cellStyle name="Текстовый 17" xfId="48560"/>
    <cellStyle name="Текстовый 18" xfId="48561"/>
    <cellStyle name="Текстовый 19" xfId="48562"/>
    <cellStyle name="Текстовый 2" xfId="286"/>
    <cellStyle name="Текстовый 20" xfId="48563"/>
    <cellStyle name="Текстовый 21" xfId="48564"/>
    <cellStyle name="Текстовый 22" xfId="48565"/>
    <cellStyle name="Текстовый 23" xfId="48566"/>
    <cellStyle name="Текстовый 24" xfId="48567"/>
    <cellStyle name="Текстовый 25" xfId="48568"/>
    <cellStyle name="Текстовый 26" xfId="48569"/>
    <cellStyle name="Текстовый 27" xfId="48570"/>
    <cellStyle name="Текстовый 28" xfId="48571"/>
    <cellStyle name="Текстовый 29" xfId="48572"/>
    <cellStyle name="Текстовый 3" xfId="2412"/>
    <cellStyle name="Текстовый 30" xfId="48573"/>
    <cellStyle name="Текстовый 31" xfId="48574"/>
    <cellStyle name="Текстовый 32" xfId="48575"/>
    <cellStyle name="Текстовый 33" xfId="48576"/>
    <cellStyle name="Текстовый 34" xfId="48577"/>
    <cellStyle name="Текстовый 35" xfId="48578"/>
    <cellStyle name="Текстовый 36" xfId="48579"/>
    <cellStyle name="Текстовый 37" xfId="48580"/>
    <cellStyle name="Текстовый 38" xfId="48581"/>
    <cellStyle name="Текстовый 39" xfId="48582"/>
    <cellStyle name="Текстовый 4" xfId="2413"/>
    <cellStyle name="Текстовый 4 2" xfId="4149"/>
    <cellStyle name="Текстовый 40" xfId="48583"/>
    <cellStyle name="Текстовый 41" xfId="48584"/>
    <cellStyle name="Текстовый 42" xfId="48585"/>
    <cellStyle name="Текстовый 43" xfId="48586"/>
    <cellStyle name="Текстовый 44" xfId="48587"/>
    <cellStyle name="Текстовый 45" xfId="48588"/>
    <cellStyle name="Текстовый 46" xfId="48589"/>
    <cellStyle name="Текстовый 47" xfId="48590"/>
    <cellStyle name="Текстовый 48" xfId="48591"/>
    <cellStyle name="Текстовый 49" xfId="48592"/>
    <cellStyle name="Текстовый 5" xfId="4150"/>
    <cellStyle name="Текстовый 50" xfId="48593"/>
    <cellStyle name="Текстовый 51" xfId="48594"/>
    <cellStyle name="Текстовый 52" xfId="48595"/>
    <cellStyle name="Текстовый 53" xfId="48596"/>
    <cellStyle name="Текстовый 54" xfId="48597"/>
    <cellStyle name="Текстовый 55" xfId="48598"/>
    <cellStyle name="Текстовый 56" xfId="48599"/>
    <cellStyle name="Текстовый 57" xfId="48600"/>
    <cellStyle name="Текстовый 58" xfId="48601"/>
    <cellStyle name="Текстовый 59" xfId="48602"/>
    <cellStyle name="Текстовый 6" xfId="4151"/>
    <cellStyle name="Текстовый 60" xfId="48603"/>
    <cellStyle name="Текстовый 61" xfId="48604"/>
    <cellStyle name="Текстовый 62" xfId="48605"/>
    <cellStyle name="Текстовый 63" xfId="48606"/>
    <cellStyle name="Текстовый 64" xfId="48607"/>
    <cellStyle name="Текстовый 65" xfId="48608"/>
    <cellStyle name="Текстовый 66" xfId="48609"/>
    <cellStyle name="Текстовый 67" xfId="48610"/>
    <cellStyle name="Текстовый 68" xfId="48611"/>
    <cellStyle name="Текстовый 69" xfId="48612"/>
    <cellStyle name="Текстовый 7" xfId="4152"/>
    <cellStyle name="Текстовый 70" xfId="48613"/>
    <cellStyle name="Текстовый 71" xfId="48614"/>
    <cellStyle name="Текстовый 72" xfId="48615"/>
    <cellStyle name="Текстовый 73" xfId="48616"/>
    <cellStyle name="Текстовый 74" xfId="48617"/>
    <cellStyle name="Текстовый 75" xfId="48618"/>
    <cellStyle name="Текстовый 76" xfId="48619"/>
    <cellStyle name="Текстовый 77" xfId="48620"/>
    <cellStyle name="Текстовый 8" xfId="4153"/>
    <cellStyle name="Текстовый 9" xfId="4154"/>
    <cellStyle name="Текстовый_1" xfId="4155"/>
    <cellStyle name="тонны" xfId="2414"/>
    <cellStyle name="тщк" xfId="47413"/>
    <cellStyle name="тщкьфд" xfId="47414"/>
    <cellStyle name="Тысячи [0]_01.01.98" xfId="2415"/>
    <cellStyle name="Тысячи [а]" xfId="47415"/>
    <cellStyle name="Тысячи_01.01.98" xfId="2416"/>
    <cellStyle name="УровеньСтолб_1 2" xfId="2417"/>
    <cellStyle name="ФИКСИРОВАННЫЙ" xfId="4156"/>
    <cellStyle name="ФИКСИРОВАННЫЙ 2" xfId="4157"/>
    <cellStyle name="ФИКСИРОВАННЫЙ 3" xfId="4158"/>
    <cellStyle name="ФИКСИРОВАННЫЙ 4" xfId="4159"/>
    <cellStyle name="ФИКСИРОВАННЫЙ 5" xfId="4160"/>
    <cellStyle name="ФИКСИРОВАННЫЙ 6" xfId="4161"/>
    <cellStyle name="ФИКСИРОВАННЫЙ 7" xfId="4162"/>
    <cellStyle name="ФИКСИРОВАННЫЙ 8" xfId="4163"/>
    <cellStyle name="ФИКСИРОВАННЫЙ 9" xfId="4164"/>
    <cellStyle name="ФИКСИРОВАННЫЙ_1" xfId="4165"/>
    <cellStyle name="Финансовый" xfId="207" builtinId="3"/>
    <cellStyle name="Финансовый [0] 2" xfId="38489"/>
    <cellStyle name="Финансовый 10" xfId="2418"/>
    <cellStyle name="Финансовый 10 10" xfId="2419"/>
    <cellStyle name="Финансовый 10 11" xfId="2420"/>
    <cellStyle name="Финансовый 10 12" xfId="2421"/>
    <cellStyle name="Финансовый 10 13" xfId="47720"/>
    <cellStyle name="Финансовый 10 2" xfId="2422"/>
    <cellStyle name="Финансовый 10 3" xfId="2423"/>
    <cellStyle name="Финансовый 10 4" xfId="2424"/>
    <cellStyle name="Финансовый 10 5" xfId="2425"/>
    <cellStyle name="Финансовый 10 6" xfId="2426"/>
    <cellStyle name="Финансовый 10 7" xfId="2427"/>
    <cellStyle name="Финансовый 10 8" xfId="2428"/>
    <cellStyle name="Финансовый 10 9" xfId="2429"/>
    <cellStyle name="Финансовый 10_Карта сбора НВВ РЭ 1 полугодие" xfId="46473"/>
    <cellStyle name="Финансовый 11" xfId="2430"/>
    <cellStyle name="Финансовый 12" xfId="2431"/>
    <cellStyle name="Финансовый 13" xfId="2432"/>
    <cellStyle name="Финансовый 13 2" xfId="5164"/>
    <cellStyle name="Финансовый 13 2 2" xfId="39182"/>
    <cellStyle name="Финансовый 13 2 2 2" xfId="46474"/>
    <cellStyle name="Финансовый 13 2 2 2 2" xfId="47556"/>
    <cellStyle name="Финансовый 13 2 3" xfId="46475"/>
    <cellStyle name="Финансовый 13 2 3 2" xfId="46476"/>
    <cellStyle name="Финансовый 13 2 4" xfId="46477"/>
    <cellStyle name="Финансовый 13 2_Карта сбора НВВ РЭ 1 полугодие" xfId="46478"/>
    <cellStyle name="Финансовый 13 3" xfId="36747"/>
    <cellStyle name="Финансовый 13 3 2" xfId="39183"/>
    <cellStyle name="Финансовый 13 4" xfId="39184"/>
    <cellStyle name="Финансовый 13_Карта сбора НВВ РЭ 1 полугодие" xfId="46479"/>
    <cellStyle name="Финансовый 14" xfId="2433"/>
    <cellStyle name="Финансовый 15" xfId="2434"/>
    <cellStyle name="Финансовый 15 2" xfId="36748"/>
    <cellStyle name="Финансовый 16" xfId="38263"/>
    <cellStyle name="Финансовый 16 2" xfId="46480"/>
    <cellStyle name="Финансовый 16 3" xfId="47721"/>
    <cellStyle name="Финансовый 16_Карта сбора НВВ РЭ 1 полугодие" xfId="46481"/>
    <cellStyle name="Финансовый 17" xfId="39185"/>
    <cellStyle name="Финансовый 18" xfId="39186"/>
    <cellStyle name="Финансовый 18 2" xfId="46482"/>
    <cellStyle name="Финансовый 19" xfId="39201"/>
    <cellStyle name="Финансовый 2" xfId="208"/>
    <cellStyle name="Финансовый 2 10" xfId="287"/>
    <cellStyle name="Финансовый 2 10 10" xfId="2435"/>
    <cellStyle name="Финансовый 2 10 11" xfId="2436"/>
    <cellStyle name="Финансовый 2 10 12" xfId="2437"/>
    <cellStyle name="Финансовый 2 10 2" xfId="2438"/>
    <cellStyle name="Финансовый 2 10 3" xfId="2439"/>
    <cellStyle name="Финансовый 2 10 4" xfId="2440"/>
    <cellStyle name="Финансовый 2 10 5" xfId="2441"/>
    <cellStyle name="Финансовый 2 10 6" xfId="2442"/>
    <cellStyle name="Финансовый 2 10 7" xfId="2443"/>
    <cellStyle name="Финансовый 2 10 8" xfId="2444"/>
    <cellStyle name="Финансовый 2 10 9" xfId="2445"/>
    <cellStyle name="Финансовый 2 10_Карта сбора НВВ РЭ 1 полугодие" xfId="46483"/>
    <cellStyle name="Финансовый 2 11" xfId="2446"/>
    <cellStyle name="Финансовый 2 12" xfId="2447"/>
    <cellStyle name="Финансовый 2 13" xfId="2448"/>
    <cellStyle name="Финансовый 2 14" xfId="2449"/>
    <cellStyle name="Финансовый 2 15" xfId="2450"/>
    <cellStyle name="Финансовый 2 16" xfId="2451"/>
    <cellStyle name="Финансовый 2 17" xfId="2452"/>
    <cellStyle name="Финансовый 2 18" xfId="2453"/>
    <cellStyle name="Финансовый 2 19" xfId="2454"/>
    <cellStyle name="Финансовый 2 2" xfId="377"/>
    <cellStyle name="Финансовый 2 2 10" xfId="2455"/>
    <cellStyle name="Финансовый 2 2 11" xfId="2456"/>
    <cellStyle name="Финансовый 2 2 12" xfId="2457"/>
    <cellStyle name="Финансовый 2 2 13" xfId="4166"/>
    <cellStyle name="Финансовый 2 2 13 2" xfId="36749"/>
    <cellStyle name="Финансовый 2 2 2" xfId="543"/>
    <cellStyle name="Финансовый 2 2 2 2" xfId="4167"/>
    <cellStyle name="Финансовый 2 2 3" xfId="2458"/>
    <cellStyle name="Финансовый 2 2 4" xfId="2459"/>
    <cellStyle name="Финансовый 2 2 5" xfId="2460"/>
    <cellStyle name="Финансовый 2 2 6" xfId="2461"/>
    <cellStyle name="Финансовый 2 2 7" xfId="2462"/>
    <cellStyle name="Финансовый 2 2 8" xfId="2463"/>
    <cellStyle name="Финансовый 2 2 9" xfId="2464"/>
    <cellStyle name="Финансовый 2 2_BALANCE.WARM.Q1.2012(v1.0)_test" xfId="48621"/>
    <cellStyle name="Финансовый 2 20" xfId="2465"/>
    <cellStyle name="Финансовый 2 21" xfId="2466"/>
    <cellStyle name="Финансовый 2 22" xfId="39187"/>
    <cellStyle name="Финансовый 2 23" xfId="46484"/>
    <cellStyle name="Финансовый 2 3" xfId="544"/>
    <cellStyle name="Финансовый 2 3 10" xfId="2467"/>
    <cellStyle name="Финансовый 2 3 11" xfId="2468"/>
    <cellStyle name="Финансовый 2 3 12" xfId="2469"/>
    <cellStyle name="Финансовый 2 3 13" xfId="4168"/>
    <cellStyle name="Финансовый 2 3 2" xfId="545"/>
    <cellStyle name="Финансовый 2 3 3" xfId="2470"/>
    <cellStyle name="Финансовый 2 3 4" xfId="2471"/>
    <cellStyle name="Финансовый 2 3 5" xfId="2472"/>
    <cellStyle name="Финансовый 2 3 6" xfId="2473"/>
    <cellStyle name="Финансовый 2 3 7" xfId="2474"/>
    <cellStyle name="Финансовый 2 3 8" xfId="2475"/>
    <cellStyle name="Финансовый 2 3 9" xfId="2476"/>
    <cellStyle name="Финансовый 2 3_Карта сбора НВВ РЭ 1 полугодие" xfId="46485"/>
    <cellStyle name="Финансовый 2 4" xfId="2477"/>
    <cellStyle name="Финансовый 2 4 10" xfId="2478"/>
    <cellStyle name="Финансовый 2 4 11" xfId="2479"/>
    <cellStyle name="Финансовый 2 4 12" xfId="2480"/>
    <cellStyle name="Финансовый 2 4 2" xfId="2481"/>
    <cellStyle name="Финансовый 2 4 3" xfId="2482"/>
    <cellStyle name="Финансовый 2 4 4" xfId="2483"/>
    <cellStyle name="Финансовый 2 4 5" xfId="2484"/>
    <cellStyle name="Финансовый 2 4 6" xfId="2485"/>
    <cellStyle name="Финансовый 2 4 7" xfId="2486"/>
    <cellStyle name="Финансовый 2 4 8" xfId="2487"/>
    <cellStyle name="Финансовый 2 4 9" xfId="2488"/>
    <cellStyle name="Финансовый 2 4_Карта сбора НВВ РЭ 1 полугодие" xfId="46486"/>
    <cellStyle name="Финансовый 2 5" xfId="2489"/>
    <cellStyle name="Финансовый 2 5 10" xfId="2490"/>
    <cellStyle name="Финансовый 2 5 11" xfId="2491"/>
    <cellStyle name="Финансовый 2 5 12" xfId="2492"/>
    <cellStyle name="Финансовый 2 5 13" xfId="38267"/>
    <cellStyle name="Финансовый 2 5 14" xfId="47499"/>
    <cellStyle name="Финансовый 2 5 2" xfId="2493"/>
    <cellStyle name="Финансовый 2 5 3" xfId="2494"/>
    <cellStyle name="Финансовый 2 5 4" xfId="2495"/>
    <cellStyle name="Финансовый 2 5 5" xfId="2496"/>
    <cellStyle name="Финансовый 2 5 6" xfId="2497"/>
    <cellStyle name="Финансовый 2 5 7" xfId="2498"/>
    <cellStyle name="Финансовый 2 5 8" xfId="2499"/>
    <cellStyle name="Финансовый 2 5 9" xfId="2500"/>
    <cellStyle name="Финансовый 2 5_Карта сбора НВВ РЭ 1 полугодие" xfId="46487"/>
    <cellStyle name="Финансовый 2 6" xfId="2501"/>
    <cellStyle name="Финансовый 2 6 10" xfId="2502"/>
    <cellStyle name="Финансовый 2 6 11" xfId="2503"/>
    <cellStyle name="Финансовый 2 6 12" xfId="2504"/>
    <cellStyle name="Финансовый 2 6 2" xfId="2505"/>
    <cellStyle name="Финансовый 2 6 3" xfId="2506"/>
    <cellStyle name="Финансовый 2 6 4" xfId="2507"/>
    <cellStyle name="Финансовый 2 6 5" xfId="2508"/>
    <cellStyle name="Финансовый 2 6 6" xfId="2509"/>
    <cellStyle name="Финансовый 2 6 7" xfId="2510"/>
    <cellStyle name="Финансовый 2 6 8" xfId="2511"/>
    <cellStyle name="Финансовый 2 6 9" xfId="2512"/>
    <cellStyle name="Финансовый 2 6_Карта сбора НВВ РЭ 1 полугодие" xfId="46488"/>
    <cellStyle name="Финансовый 2 7" xfId="2513"/>
    <cellStyle name="Финансовый 2 7 10" xfId="2514"/>
    <cellStyle name="Финансовый 2 7 11" xfId="2515"/>
    <cellStyle name="Финансовый 2 7 12" xfId="2516"/>
    <cellStyle name="Финансовый 2 7 2" xfId="2517"/>
    <cellStyle name="Финансовый 2 7 3" xfId="2518"/>
    <cellStyle name="Финансовый 2 7 4" xfId="2519"/>
    <cellStyle name="Финансовый 2 7 5" xfId="2520"/>
    <cellStyle name="Финансовый 2 7 6" xfId="2521"/>
    <cellStyle name="Финансовый 2 7 7" xfId="2522"/>
    <cellStyle name="Финансовый 2 7 8" xfId="2523"/>
    <cellStyle name="Финансовый 2 7 9" xfId="2524"/>
    <cellStyle name="Финансовый 2 7_Карта сбора НВВ РЭ 1 полугодие" xfId="46489"/>
    <cellStyle name="Финансовый 2 8" xfId="2525"/>
    <cellStyle name="Финансовый 2 8 10" xfId="2526"/>
    <cellStyle name="Финансовый 2 8 11" xfId="2527"/>
    <cellStyle name="Финансовый 2 8 12" xfId="2528"/>
    <cellStyle name="Финансовый 2 8 2" xfId="2529"/>
    <cellStyle name="Финансовый 2 8 3" xfId="2530"/>
    <cellStyle name="Финансовый 2 8 4" xfId="2531"/>
    <cellStyle name="Финансовый 2 8 5" xfId="2532"/>
    <cellStyle name="Финансовый 2 8 6" xfId="2533"/>
    <cellStyle name="Финансовый 2 8 7" xfId="2534"/>
    <cellStyle name="Финансовый 2 8 8" xfId="2535"/>
    <cellStyle name="Финансовый 2 8 9" xfId="2536"/>
    <cellStyle name="Финансовый 2 8_Карта сбора НВВ РЭ 1 полугодие" xfId="46490"/>
    <cellStyle name="Финансовый 2 9" xfId="2537"/>
    <cellStyle name="Финансовый 2 9 10" xfId="2538"/>
    <cellStyle name="Финансовый 2 9 11" xfId="2539"/>
    <cellStyle name="Финансовый 2 9 12" xfId="2540"/>
    <cellStyle name="Финансовый 2 9 2" xfId="2541"/>
    <cellStyle name="Финансовый 2 9 3" xfId="2542"/>
    <cellStyle name="Финансовый 2 9 4" xfId="2543"/>
    <cellStyle name="Финансовый 2 9 5" xfId="2544"/>
    <cellStyle name="Финансовый 2 9 6" xfId="2545"/>
    <cellStyle name="Финансовый 2 9 7" xfId="2546"/>
    <cellStyle name="Финансовый 2 9 8" xfId="2547"/>
    <cellStyle name="Финансовый 2 9 9" xfId="2548"/>
    <cellStyle name="Финансовый 2 9_Карта сбора НВВ РЭ 1 полугодие" xfId="46491"/>
    <cellStyle name="Финансовый 2_46EE.2011(v1.0)" xfId="4169"/>
    <cellStyle name="Финансовый 20" xfId="46492"/>
    <cellStyle name="Финансовый 21" xfId="47498"/>
    <cellStyle name="Финансовый 21 2" xfId="48759"/>
    <cellStyle name="Финансовый 22" xfId="2549"/>
    <cellStyle name="Финансовый 23" xfId="48756"/>
    <cellStyle name="Финансовый 3" xfId="209"/>
    <cellStyle name="Финансовый 3 10" xfId="2550"/>
    <cellStyle name="Финансовый 3 11" xfId="2551"/>
    <cellStyle name="Финансовый 3 12" xfId="2552"/>
    <cellStyle name="Финансовый 3 13" xfId="36750"/>
    <cellStyle name="Финансовый 3 2" xfId="546"/>
    <cellStyle name="Финансовый 3 2 2" xfId="547"/>
    <cellStyle name="Финансовый 3 2 2 2" xfId="36751"/>
    <cellStyle name="Финансовый 3 2 2_Карта сбора НВВ РЭ 1 полугодие" xfId="46493"/>
    <cellStyle name="Финансовый 3 2 3" xfId="36752"/>
    <cellStyle name="Финансовый 3 2 3 2" xfId="46494"/>
    <cellStyle name="Финансовый 3 2 3 2 2" xfId="46495"/>
    <cellStyle name="Финансовый 3 2 3 3" xfId="46496"/>
    <cellStyle name="Финансовый 3 2 3 3 2" xfId="46497"/>
    <cellStyle name="Финансовый 3 2 3 4" xfId="46498"/>
    <cellStyle name="Финансовый 3 2 3_Карта сбора НВВ РЭ 1 полугодие" xfId="46499"/>
    <cellStyle name="Финансовый 3 2 4" xfId="46500"/>
    <cellStyle name="Финансовый 3 2 4 2" xfId="46501"/>
    <cellStyle name="Финансовый 3 2_IST.FIN.GISEE(v2.0)" xfId="48622"/>
    <cellStyle name="Финансовый 3 3" xfId="2553"/>
    <cellStyle name="Финансовый 3 3 2" xfId="4170"/>
    <cellStyle name="Финансовый 3 3_Карта сбора НВВ РЭ 1 полугодие" xfId="46502"/>
    <cellStyle name="Финансовый 3 4" xfId="2554"/>
    <cellStyle name="Финансовый 3 4 2" xfId="4171"/>
    <cellStyle name="Финансовый 3 4_Карта сбора НВВ РЭ 1 полугодие" xfId="46503"/>
    <cellStyle name="Финансовый 3 5" xfId="2555"/>
    <cellStyle name="Финансовый 3 6" xfId="2556"/>
    <cellStyle name="Финансовый 3 7" xfId="2557"/>
    <cellStyle name="Финансовый 3 8" xfId="2558"/>
    <cellStyle name="Финансовый 3 9" xfId="2559"/>
    <cellStyle name="Финансовый 3_ARMRAZR" xfId="39188"/>
    <cellStyle name="Финансовый 33" xfId="47555"/>
    <cellStyle name="Финансовый 4" xfId="210"/>
    <cellStyle name="Финансовый 4 10" xfId="2560"/>
    <cellStyle name="Финансовый 4 11" xfId="2561"/>
    <cellStyle name="Финансовый 4 12" xfId="2562"/>
    <cellStyle name="Финансовый 4 13" xfId="2563"/>
    <cellStyle name="Финансовый 4 14" xfId="2564"/>
    <cellStyle name="Финансовый 4 14 2" xfId="5165"/>
    <cellStyle name="Финансовый 4 14 2 2" xfId="46504"/>
    <cellStyle name="Финансовый 4 14 3" xfId="46505"/>
    <cellStyle name="Финансовый 4 14 3 2" xfId="46506"/>
    <cellStyle name="Финансовый 4 14 4" xfId="46507"/>
    <cellStyle name="Финансовый 4 14_Карта сбора НВВ РЭ 1 полугодие" xfId="46508"/>
    <cellStyle name="Финансовый 4 15" xfId="46509"/>
    <cellStyle name="Финансовый 4 16" xfId="46510"/>
    <cellStyle name="Финансовый 4 16 2" xfId="46511"/>
    <cellStyle name="Финансовый 4 2" xfId="211"/>
    <cellStyle name="Финансовый 4 2 2" xfId="2565"/>
    <cellStyle name="Финансовый 4 2 2 2" xfId="36753"/>
    <cellStyle name="Финансовый 4 2_Карта сбора НВВ РЭ 1 полугодие" xfId="46512"/>
    <cellStyle name="Финансовый 4 3" xfId="212"/>
    <cellStyle name="Финансовый 4 3 2" xfId="293"/>
    <cellStyle name="Финансовый 4 3_Карта сбора НВВ РЭ 1 полугодие" xfId="46513"/>
    <cellStyle name="Финансовый 4 4" xfId="292"/>
    <cellStyle name="Финансовый 4 4 2" xfId="36754"/>
    <cellStyle name="Финансовый 4 5" xfId="2566"/>
    <cellStyle name="Финансовый 4 5 2" xfId="46514"/>
    <cellStyle name="Финансовый 4 5 2 2" xfId="46515"/>
    <cellStyle name="Финансовый 4 5 3" xfId="46516"/>
    <cellStyle name="Финансовый 4 5_Карта сбора НВВ РЭ 1 полугодие" xfId="46517"/>
    <cellStyle name="Финансовый 4 6" xfId="2567"/>
    <cellStyle name="Финансовый 4 6 2" xfId="46518"/>
    <cellStyle name="Финансовый 4 6 2 2" xfId="46519"/>
    <cellStyle name="Финансовый 4 6 2 2 2" xfId="46520"/>
    <cellStyle name="Финансовый 4 6 2 3" xfId="46521"/>
    <cellStyle name="Финансовый 4 6 3" xfId="46522"/>
    <cellStyle name="Финансовый 4 6 3 2" xfId="46523"/>
    <cellStyle name="Финансовый 4 6 3 2 2" xfId="46524"/>
    <cellStyle name="Финансовый 4 6 3 3" xfId="46525"/>
    <cellStyle name="Финансовый 4 6 4" xfId="46526"/>
    <cellStyle name="Финансовый 4 6 4 2" xfId="46527"/>
    <cellStyle name="Финансовый 4 6 5" xfId="46528"/>
    <cellStyle name="Финансовый 4 6_Карта сбора НВВ РЭ 1 полугодие" xfId="46529"/>
    <cellStyle name="Финансовый 4 7" xfId="2568"/>
    <cellStyle name="Финансовый 4 8" xfId="2569"/>
    <cellStyle name="Финансовый 4 9" xfId="2570"/>
    <cellStyle name="Финансовый 4_IST.FIN.GISEE(v2.0)" xfId="48623"/>
    <cellStyle name="Финансовый 5" xfId="213"/>
    <cellStyle name="Финансовый 5 10" xfId="2571"/>
    <cellStyle name="Финансовый 5 11" xfId="2572"/>
    <cellStyle name="Финансовый 5 12" xfId="2573"/>
    <cellStyle name="Финансовый 5 13" xfId="2574"/>
    <cellStyle name="Финансовый 5 14" xfId="2575"/>
    <cellStyle name="Финансовый 5 14 2" xfId="2576"/>
    <cellStyle name="Финансовый 5 14_Карта сбора НВВ РЭ 1 полугодие" xfId="46530"/>
    <cellStyle name="Финансовый 5 15" xfId="2577"/>
    <cellStyle name="Финансовый 5 2" xfId="294"/>
    <cellStyle name="Финансовый 5 2 2" xfId="36755"/>
    <cellStyle name="Финансовый 5 2_Карта сбора НВВ РЭ 1 полугодие" xfId="46531"/>
    <cellStyle name="Финансовый 5 3" xfId="2578"/>
    <cellStyle name="Финансовый 5 4" xfId="2579"/>
    <cellStyle name="Финансовый 5 5" xfId="2580"/>
    <cellStyle name="Финансовый 5 6" xfId="2581"/>
    <cellStyle name="Финансовый 5 7" xfId="2582"/>
    <cellStyle name="Финансовый 5 8" xfId="2583"/>
    <cellStyle name="Финансовый 5 9" xfId="2584"/>
    <cellStyle name="Финансовый 5_Карта сбора НВВ РЭ 1 полугодие" xfId="46532"/>
    <cellStyle name="Финансовый 6" xfId="321"/>
    <cellStyle name="Финансовый 6 10" xfId="2585"/>
    <cellStyle name="Финансовый 6 11" xfId="2586"/>
    <cellStyle name="Финансовый 6 12" xfId="2587"/>
    <cellStyle name="Финансовый 6 13" xfId="5166"/>
    <cellStyle name="Финансовый 6 13 2" xfId="39189"/>
    <cellStyle name="Финансовый 6 14" xfId="36756"/>
    <cellStyle name="Финансовый 6 14 2" xfId="39190"/>
    <cellStyle name="Финансовый 6 15" xfId="39191"/>
    <cellStyle name="Финансовый 6 16" xfId="47722"/>
    <cellStyle name="Финансовый 6 2" xfId="415"/>
    <cellStyle name="Финансовый 6 2 2" xfId="491"/>
    <cellStyle name="Финансовый 6 2 2 2" xfId="5167"/>
    <cellStyle name="Финансовый 6 2 2 2 2" xfId="39192"/>
    <cellStyle name="Финансовый 6 2 2 3" xfId="36757"/>
    <cellStyle name="Финансовый 6 2 2 3 2" xfId="39193"/>
    <cellStyle name="Финансовый 6 2 2 4" xfId="39194"/>
    <cellStyle name="Финансовый 6 2 2_Карта сбора НВВ РЭ 1 полугодие" xfId="46533"/>
    <cellStyle name="Финансовый 6 2 3" xfId="5168"/>
    <cellStyle name="Финансовый 6 2 3 2" xfId="39195"/>
    <cellStyle name="Финансовый 6 2 4" xfId="36758"/>
    <cellStyle name="Финансовый 6 2 4 2" xfId="39196"/>
    <cellStyle name="Финансовый 6 2 5" xfId="39197"/>
    <cellStyle name="Финансовый 6 2_Карта сбора НВВ РЭ 1 полугодие" xfId="46534"/>
    <cellStyle name="Финансовый 6 3" xfId="453"/>
    <cellStyle name="Финансовый 6 3 2" xfId="5169"/>
    <cellStyle name="Финансовый 6 4" xfId="2588"/>
    <cellStyle name="Финансовый 6 4 2" xfId="46535"/>
    <cellStyle name="Финансовый 6 4_Карта сбора НВВ РЭ 1 полугодие" xfId="46536"/>
    <cellStyle name="Финансовый 6 5" xfId="2589"/>
    <cellStyle name="Финансовый 6 6" xfId="2590"/>
    <cellStyle name="Финансовый 6 7" xfId="2591"/>
    <cellStyle name="Финансовый 6 8" xfId="2592"/>
    <cellStyle name="Финансовый 6 9" xfId="2593"/>
    <cellStyle name="Финансовый 6_Карта сбора НВВ РЭ 1 полугодие" xfId="46537"/>
    <cellStyle name="Финансовый 7" xfId="2594"/>
    <cellStyle name="Финансовый 7 10" xfId="2595"/>
    <cellStyle name="Финансовый 7 11" xfId="2596"/>
    <cellStyle name="Финансовый 7 12" xfId="2597"/>
    <cellStyle name="Финансовый 7 2" xfId="2598"/>
    <cellStyle name="Финансовый 7 3" xfId="2599"/>
    <cellStyle name="Финансовый 7 4" xfId="2600"/>
    <cellStyle name="Финансовый 7 5" xfId="2601"/>
    <cellStyle name="Финансовый 7 6" xfId="2602"/>
    <cellStyle name="Финансовый 7 7" xfId="2603"/>
    <cellStyle name="Финансовый 7 8" xfId="2604"/>
    <cellStyle name="Финансовый 7 9" xfId="2605"/>
    <cellStyle name="Финансовый 7_Карта сбора НВВ РЭ 1 полугодие" xfId="46538"/>
    <cellStyle name="Финансовый 8" xfId="2606"/>
    <cellStyle name="Финансовый 8 10" xfId="2607"/>
    <cellStyle name="Финансовый 8 11" xfId="2608"/>
    <cellStyle name="Финансовый 8 12" xfId="2609"/>
    <cellStyle name="Финансовый 8 13" xfId="36759"/>
    <cellStyle name="Финансовый 8 13 2" xfId="46539"/>
    <cellStyle name="Финансовый 8 13 2 2" xfId="46540"/>
    <cellStyle name="Финансовый 8 13 3" xfId="46541"/>
    <cellStyle name="Финансовый 8 13 3 2" xfId="46542"/>
    <cellStyle name="Финансовый 8 13 4" xfId="46543"/>
    <cellStyle name="Финансовый 8 13_Карта сбора НВВ РЭ 1 полугодие" xfId="46544"/>
    <cellStyle name="Финансовый 8 2" xfId="2610"/>
    <cellStyle name="Финансовый 8 3" xfId="2611"/>
    <cellStyle name="Финансовый 8 4" xfId="2612"/>
    <cellStyle name="Финансовый 8 5" xfId="2613"/>
    <cellStyle name="Финансовый 8 6" xfId="2614"/>
    <cellStyle name="Финансовый 8 7" xfId="2615"/>
    <cellStyle name="Финансовый 8 8" xfId="2616"/>
    <cellStyle name="Финансовый 8 9" xfId="2617"/>
    <cellStyle name="Финансовый 8_Карта сбора НВВ РЭ 1 полугодие" xfId="46545"/>
    <cellStyle name="Финансовый 9" xfId="2618"/>
    <cellStyle name="Финансовый 9 10" xfId="2619"/>
    <cellStyle name="Финансовый 9 11" xfId="2620"/>
    <cellStyle name="Финансовый 9 12" xfId="2621"/>
    <cellStyle name="Финансовый 9 2" xfId="2622"/>
    <cellStyle name="Финансовый 9 3" xfId="2623"/>
    <cellStyle name="Финансовый 9 4" xfId="2624"/>
    <cellStyle name="Финансовый 9 5" xfId="2625"/>
    <cellStyle name="Финансовый 9 6" xfId="2626"/>
    <cellStyle name="Финансовый 9 7" xfId="2627"/>
    <cellStyle name="Финансовый 9 8" xfId="2628"/>
    <cellStyle name="Финансовый 9 9" xfId="2629"/>
    <cellStyle name="Финансовый 9_Карта сбора НВВ РЭ 1 полугодие" xfId="46546"/>
    <cellStyle name="Финансовый0[0]_FU_bal" xfId="4172"/>
    <cellStyle name="Формула" xfId="214"/>
    <cellStyle name="Формула 10" xfId="46547"/>
    <cellStyle name="Формула 2" xfId="215"/>
    <cellStyle name="Формула 2 2" xfId="2630"/>
    <cellStyle name="Формула 2_Карта сбора НВВ РЭ 1 полугодие" xfId="46548"/>
    <cellStyle name="Формула 3" xfId="2631"/>
    <cellStyle name="Формула 3 2" xfId="46549"/>
    <cellStyle name="Формула 3 2 2" xfId="46550"/>
    <cellStyle name="Формула 3 2 3" xfId="46551"/>
    <cellStyle name="Формула 3 2 4" xfId="46552"/>
    <cellStyle name="Формула 3 2_Карта сбора НВВ РЭ 1 полугодие" xfId="46553"/>
    <cellStyle name="Формула 3 3" xfId="46554"/>
    <cellStyle name="Формула 3 4" xfId="46555"/>
    <cellStyle name="Формула 3 5" xfId="46556"/>
    <cellStyle name="Формула 3_Карта сбора НВВ РЭ 1 полугодие" xfId="46557"/>
    <cellStyle name="Формула 4" xfId="2632"/>
    <cellStyle name="Формула 4 10" xfId="36760"/>
    <cellStyle name="Формула 4 11" xfId="36761"/>
    <cellStyle name="Формула 4 12" xfId="36762"/>
    <cellStyle name="Формула 4 13" xfId="36763"/>
    <cellStyle name="Формула 4 14" xfId="36764"/>
    <cellStyle name="Формула 4 2" xfId="36765"/>
    <cellStyle name="Формула 4 2 10" xfId="36766"/>
    <cellStyle name="Формула 4 2 11" xfId="36767"/>
    <cellStyle name="Формула 4 2 12" xfId="36768"/>
    <cellStyle name="Формула 4 2 2" xfId="36769"/>
    <cellStyle name="Формула 4 2 2 2" xfId="36770"/>
    <cellStyle name="Формула 4 2 2 3" xfId="36771"/>
    <cellStyle name="Формула 4 2 2 4" xfId="36772"/>
    <cellStyle name="Формула 4 2 2 5" xfId="36773"/>
    <cellStyle name="Формула 4 2 2 6" xfId="36774"/>
    <cellStyle name="Формула 4 2 2 7" xfId="36775"/>
    <cellStyle name="Формула 4 2 2 8" xfId="36776"/>
    <cellStyle name="Формула 4 2 3" xfId="36777"/>
    <cellStyle name="Формула 4 2 3 2" xfId="36778"/>
    <cellStyle name="Формула 4 2 3 3" xfId="36779"/>
    <cellStyle name="Формула 4 2 3 4" xfId="36780"/>
    <cellStyle name="Формула 4 2 3 5" xfId="36781"/>
    <cellStyle name="Формула 4 2 3 6" xfId="36782"/>
    <cellStyle name="Формула 4 2 3 7" xfId="36783"/>
    <cellStyle name="Формула 4 2 3 8" xfId="36784"/>
    <cellStyle name="Формула 4 2 4" xfId="36785"/>
    <cellStyle name="Формула 4 2 4 2" xfId="36786"/>
    <cellStyle name="Формула 4 2 4 3" xfId="36787"/>
    <cellStyle name="Формула 4 2 4 4" xfId="36788"/>
    <cellStyle name="Формула 4 2 4 5" xfId="36789"/>
    <cellStyle name="Формула 4 2 4 6" xfId="36790"/>
    <cellStyle name="Формула 4 2 4 7" xfId="36791"/>
    <cellStyle name="Формула 4 2 4 8" xfId="36792"/>
    <cellStyle name="Формула 4 2 5" xfId="36793"/>
    <cellStyle name="Формула 4 2 6" xfId="36794"/>
    <cellStyle name="Формула 4 2 7" xfId="36795"/>
    <cellStyle name="Формула 4 2 8" xfId="36796"/>
    <cellStyle name="Формула 4 2 9" xfId="36797"/>
    <cellStyle name="Формула 4 2_Карта сбора НВВ РЭ 1 полугодие" xfId="46558"/>
    <cellStyle name="Формула 4 3" xfId="36798"/>
    <cellStyle name="Формула 4 3 10" xfId="36799"/>
    <cellStyle name="Формула 4 3 11" xfId="36800"/>
    <cellStyle name="Формула 4 3 12" xfId="36801"/>
    <cellStyle name="Формула 4 3 2" xfId="36802"/>
    <cellStyle name="Формула 4 3 2 2" xfId="36803"/>
    <cellStyle name="Формула 4 3 2 3" xfId="36804"/>
    <cellStyle name="Формула 4 3 2 4" xfId="36805"/>
    <cellStyle name="Формула 4 3 2 5" xfId="36806"/>
    <cellStyle name="Формула 4 3 2 6" xfId="36807"/>
    <cellStyle name="Формула 4 3 2 7" xfId="36808"/>
    <cellStyle name="Формула 4 3 2 8" xfId="36809"/>
    <cellStyle name="Формула 4 3 3" xfId="36810"/>
    <cellStyle name="Формула 4 3 3 2" xfId="36811"/>
    <cellStyle name="Формула 4 3 3 3" xfId="36812"/>
    <cellStyle name="Формула 4 3 3 4" xfId="36813"/>
    <cellStyle name="Формула 4 3 3 5" xfId="36814"/>
    <cellStyle name="Формула 4 3 3 6" xfId="36815"/>
    <cellStyle name="Формула 4 3 3 7" xfId="36816"/>
    <cellStyle name="Формула 4 3 3 8" xfId="36817"/>
    <cellStyle name="Формула 4 3 4" xfId="36818"/>
    <cellStyle name="Формула 4 3 4 2" xfId="36819"/>
    <cellStyle name="Формула 4 3 4 3" xfId="36820"/>
    <cellStyle name="Формула 4 3 4 4" xfId="36821"/>
    <cellStyle name="Формула 4 3 4 5" xfId="36822"/>
    <cellStyle name="Формула 4 3 4 6" xfId="36823"/>
    <cellStyle name="Формула 4 3 4 7" xfId="36824"/>
    <cellStyle name="Формула 4 3 4 8" xfId="36825"/>
    <cellStyle name="Формула 4 3 5" xfId="36826"/>
    <cellStyle name="Формула 4 3 6" xfId="36827"/>
    <cellStyle name="Формула 4 3 7" xfId="36828"/>
    <cellStyle name="Формула 4 3 8" xfId="36829"/>
    <cellStyle name="Формула 4 3 9" xfId="36830"/>
    <cellStyle name="Формула 4 3_Карта сбора НВВ РЭ 1 полугодие" xfId="46559"/>
    <cellStyle name="Формула 4 4" xfId="36831"/>
    <cellStyle name="Формула 4 4 2" xfId="36832"/>
    <cellStyle name="Формула 4 4 3" xfId="36833"/>
    <cellStyle name="Формула 4 4 4" xfId="36834"/>
    <cellStyle name="Формула 4 4 5" xfId="36835"/>
    <cellStyle name="Формула 4 4 6" xfId="36836"/>
    <cellStyle name="Формула 4 4 7" xfId="36837"/>
    <cellStyle name="Формула 4 4 8" xfId="36838"/>
    <cellStyle name="Формула 4 5" xfId="36839"/>
    <cellStyle name="Формула 4 5 2" xfId="36840"/>
    <cellStyle name="Формула 4 5 3" xfId="36841"/>
    <cellStyle name="Формула 4 5 4" xfId="36842"/>
    <cellStyle name="Формула 4 5 5" xfId="36843"/>
    <cellStyle name="Формула 4 5 6" xfId="36844"/>
    <cellStyle name="Формула 4 5 7" xfId="36845"/>
    <cellStyle name="Формула 4 5 8" xfId="36846"/>
    <cellStyle name="Формула 4 6" xfId="36847"/>
    <cellStyle name="Формула 4 6 2" xfId="36848"/>
    <cellStyle name="Формула 4 6 3" xfId="36849"/>
    <cellStyle name="Формула 4 6 4" xfId="36850"/>
    <cellStyle name="Формула 4 6 5" xfId="36851"/>
    <cellStyle name="Формула 4 6 6" xfId="36852"/>
    <cellStyle name="Формула 4 6 7" xfId="36853"/>
    <cellStyle name="Формула 4 6 8" xfId="36854"/>
    <cellStyle name="Формула 4 7" xfId="36855"/>
    <cellStyle name="Формула 4 8" xfId="36856"/>
    <cellStyle name="Формула 4 9" xfId="36857"/>
    <cellStyle name="Формула 4_Карта сбора НВВ РЭ 1 полугодие" xfId="46560"/>
    <cellStyle name="Формула 5" xfId="36858"/>
    <cellStyle name="Формула 6" xfId="36859"/>
    <cellStyle name="Формула 7" xfId="36860"/>
    <cellStyle name="Формула 8" xfId="46561"/>
    <cellStyle name="Формула 9" xfId="46562"/>
    <cellStyle name="Формула_5" xfId="2633"/>
    <cellStyle name="ФормулаВБ" xfId="216"/>
    <cellStyle name="ФормулаВБ 2" xfId="2634"/>
    <cellStyle name="ФормулаВБ 2 2" xfId="2635"/>
    <cellStyle name="ФормулаВБ 2 2 2" xfId="46563"/>
    <cellStyle name="ФормулаВБ 2 2_Карта сбора НВВ РЭ 1 полугодие" xfId="46564"/>
    <cellStyle name="ФормулаВБ 2 3" xfId="2636"/>
    <cellStyle name="ФормулаВБ 2 3 2" xfId="46565"/>
    <cellStyle name="ФормулаВБ 2 3_Карта сбора НВВ РЭ 1 полугодие" xfId="46566"/>
    <cellStyle name="ФормулаВБ 2 4" xfId="2637"/>
    <cellStyle name="ФормулаВБ 2 4 2" xfId="46567"/>
    <cellStyle name="ФормулаВБ 2 4_Карта сбора НВВ РЭ 1 полугодие" xfId="46568"/>
    <cellStyle name="ФормулаВБ 2 5" xfId="39198"/>
    <cellStyle name="ФормулаВБ 2_Карта сбора НВВ РЭ 1 полугодие" xfId="46569"/>
    <cellStyle name="ФормулаВБ 3" xfId="2638"/>
    <cellStyle name="ФормулаВБ 3 2" xfId="46570"/>
    <cellStyle name="ФормулаВБ 3_Карта сбора НВВ РЭ 1 полугодие" xfId="46571"/>
    <cellStyle name="ФормулаВБ 4" xfId="2639"/>
    <cellStyle name="ФормулаВБ 4 2" xfId="46572"/>
    <cellStyle name="ФормулаВБ 4_Карта сбора НВВ РЭ 1 полугодие" xfId="46573"/>
    <cellStyle name="ФормулаВБ 5" xfId="36861"/>
    <cellStyle name="ФормулаВБ 5 2" xfId="46574"/>
    <cellStyle name="ФормулаВБ 5_Карта сбора НВВ РЭ 1 полугодие" xfId="46575"/>
    <cellStyle name="ФормулаВБ 6" xfId="36862"/>
    <cellStyle name="ФормулаВБ 6 2" xfId="46576"/>
    <cellStyle name="ФормулаВБ 6_Карта сбора НВВ РЭ 1 полугодие" xfId="46577"/>
    <cellStyle name="ФормулаВБ 7" xfId="36863"/>
    <cellStyle name="ФормулаВБ 7 2" xfId="46578"/>
    <cellStyle name="ФормулаВБ 7_Карта сбора НВВ РЭ 1 полугодие" xfId="46579"/>
    <cellStyle name="ФормулаВБ 8" xfId="46580"/>
    <cellStyle name="ФормулаВБ_Карта сбора НВВ РЭ 1 полугодие" xfId="46581"/>
    <cellStyle name="ФормулаНаКонтроль" xfId="217"/>
    <cellStyle name="ФормулаНаКонтроль 10" xfId="36864"/>
    <cellStyle name="ФормулаНаКонтроль 11" xfId="36865"/>
    <cellStyle name="ФормулаНаКонтроль 12" xfId="36866"/>
    <cellStyle name="ФормулаНаКонтроль 13" xfId="36867"/>
    <cellStyle name="ФормулаНаКонтроль 14" xfId="36868"/>
    <cellStyle name="ФормулаНаКонтроль 15" xfId="36869"/>
    <cellStyle name="ФормулаНаКонтроль 16" xfId="36870"/>
    <cellStyle name="ФормулаНаКонтроль 2" xfId="2640"/>
    <cellStyle name="ФормулаНаКонтроль 2 10" xfId="36871"/>
    <cellStyle name="ФормулаНаКонтроль 2 11" xfId="36872"/>
    <cellStyle name="ФормулаНаКонтроль 2 12" xfId="36873"/>
    <cellStyle name="ФормулаНаКонтроль 2 13" xfId="36874"/>
    <cellStyle name="ФормулаНаКонтроль 2 14" xfId="36875"/>
    <cellStyle name="ФормулаНаКонтроль 2 15" xfId="36876"/>
    <cellStyle name="ФормулаНаКонтроль 2 2" xfId="2641"/>
    <cellStyle name="ФормулаНаКонтроль 2 2 10" xfId="36877"/>
    <cellStyle name="ФормулаНаКонтроль 2 2 11" xfId="36878"/>
    <cellStyle name="ФормулаНаКонтроль 2 2 12" xfId="36879"/>
    <cellStyle name="ФормулаНаКонтроль 2 2 13" xfId="36880"/>
    <cellStyle name="ФормулаНаКонтроль 2 2 14" xfId="36881"/>
    <cellStyle name="ФормулаНаКонтроль 2 2 2" xfId="36882"/>
    <cellStyle name="ФормулаНаКонтроль 2 2 2 10" xfId="36883"/>
    <cellStyle name="ФормулаНаКонтроль 2 2 2 11" xfId="36884"/>
    <cellStyle name="ФормулаНаКонтроль 2 2 2 12" xfId="36885"/>
    <cellStyle name="ФормулаНаКонтроль 2 2 2 2" xfId="36886"/>
    <cellStyle name="ФормулаНаКонтроль 2 2 2 2 2" xfId="36887"/>
    <cellStyle name="ФормулаНаКонтроль 2 2 2 2 3" xfId="36888"/>
    <cellStyle name="ФормулаНаКонтроль 2 2 2 2 4" xfId="36889"/>
    <cellStyle name="ФормулаНаКонтроль 2 2 2 2 5" xfId="36890"/>
    <cellStyle name="ФормулаНаКонтроль 2 2 2 2 6" xfId="36891"/>
    <cellStyle name="ФормулаНаКонтроль 2 2 2 2 7" xfId="36892"/>
    <cellStyle name="ФормулаНаКонтроль 2 2 2 2 8" xfId="36893"/>
    <cellStyle name="ФормулаНаКонтроль 2 2 2 3" xfId="36894"/>
    <cellStyle name="ФормулаНаКонтроль 2 2 2 3 2" xfId="36895"/>
    <cellStyle name="ФормулаНаКонтроль 2 2 2 3 3" xfId="36896"/>
    <cellStyle name="ФормулаНаКонтроль 2 2 2 3 4" xfId="36897"/>
    <cellStyle name="ФормулаНаКонтроль 2 2 2 3 5" xfId="36898"/>
    <cellStyle name="ФормулаНаКонтроль 2 2 2 3 6" xfId="36899"/>
    <cellStyle name="ФормулаНаКонтроль 2 2 2 3 7" xfId="36900"/>
    <cellStyle name="ФормулаНаКонтроль 2 2 2 3 8" xfId="36901"/>
    <cellStyle name="ФормулаНаКонтроль 2 2 2 4" xfId="36902"/>
    <cellStyle name="ФормулаНаКонтроль 2 2 2 4 2" xfId="36903"/>
    <cellStyle name="ФормулаНаКонтроль 2 2 2 4 3" xfId="36904"/>
    <cellStyle name="ФормулаНаКонтроль 2 2 2 4 4" xfId="36905"/>
    <cellStyle name="ФормулаНаКонтроль 2 2 2 4 5" xfId="36906"/>
    <cellStyle name="ФормулаНаКонтроль 2 2 2 4 6" xfId="36907"/>
    <cellStyle name="ФормулаНаКонтроль 2 2 2 4 7" xfId="36908"/>
    <cellStyle name="ФормулаНаКонтроль 2 2 2 4 8" xfId="36909"/>
    <cellStyle name="ФормулаНаКонтроль 2 2 2 5" xfId="36910"/>
    <cellStyle name="ФормулаНаКонтроль 2 2 2 6" xfId="36911"/>
    <cellStyle name="ФормулаНаКонтроль 2 2 2 7" xfId="36912"/>
    <cellStyle name="ФормулаНаКонтроль 2 2 2 8" xfId="36913"/>
    <cellStyle name="ФормулаНаКонтроль 2 2 2 9" xfId="36914"/>
    <cellStyle name="ФормулаНаКонтроль 2 2 2_Карта сбора НВВ РЭ 1 полугодие" xfId="46582"/>
    <cellStyle name="ФормулаНаКонтроль 2 2 3" xfId="36915"/>
    <cellStyle name="ФормулаНаКонтроль 2 2 3 10" xfId="36916"/>
    <cellStyle name="ФормулаНаКонтроль 2 2 3 11" xfId="36917"/>
    <cellStyle name="ФормулаНаКонтроль 2 2 3 12" xfId="36918"/>
    <cellStyle name="ФормулаНаКонтроль 2 2 3 2" xfId="36919"/>
    <cellStyle name="ФормулаНаКонтроль 2 2 3 2 2" xfId="36920"/>
    <cellStyle name="ФормулаНаКонтроль 2 2 3 2 3" xfId="36921"/>
    <cellStyle name="ФормулаНаКонтроль 2 2 3 2 4" xfId="36922"/>
    <cellStyle name="ФормулаНаКонтроль 2 2 3 2 5" xfId="36923"/>
    <cellStyle name="ФормулаНаКонтроль 2 2 3 2 6" xfId="36924"/>
    <cellStyle name="ФормулаНаКонтроль 2 2 3 2 7" xfId="36925"/>
    <cellStyle name="ФормулаНаКонтроль 2 2 3 2 8" xfId="36926"/>
    <cellStyle name="ФормулаНаКонтроль 2 2 3 3" xfId="36927"/>
    <cellStyle name="ФормулаНаКонтроль 2 2 3 3 2" xfId="36928"/>
    <cellStyle name="ФормулаНаКонтроль 2 2 3 3 3" xfId="36929"/>
    <cellStyle name="ФормулаНаКонтроль 2 2 3 3 4" xfId="36930"/>
    <cellStyle name="ФормулаНаКонтроль 2 2 3 3 5" xfId="36931"/>
    <cellStyle name="ФормулаНаКонтроль 2 2 3 3 6" xfId="36932"/>
    <cellStyle name="ФормулаНаКонтроль 2 2 3 3 7" xfId="36933"/>
    <cellStyle name="ФормулаНаКонтроль 2 2 3 3 8" xfId="36934"/>
    <cellStyle name="ФормулаНаКонтроль 2 2 3 4" xfId="36935"/>
    <cellStyle name="ФормулаНаКонтроль 2 2 3 4 2" xfId="36936"/>
    <cellStyle name="ФормулаНаКонтроль 2 2 3 4 3" xfId="36937"/>
    <cellStyle name="ФормулаНаКонтроль 2 2 3 4 4" xfId="36938"/>
    <cellStyle name="ФормулаНаКонтроль 2 2 3 4 5" xfId="36939"/>
    <cellStyle name="ФормулаНаКонтроль 2 2 3 4 6" xfId="36940"/>
    <cellStyle name="ФормулаНаКонтроль 2 2 3 4 7" xfId="36941"/>
    <cellStyle name="ФормулаНаКонтроль 2 2 3 4 8" xfId="36942"/>
    <cellStyle name="ФормулаНаКонтроль 2 2 3 5" xfId="36943"/>
    <cellStyle name="ФормулаНаКонтроль 2 2 3 6" xfId="36944"/>
    <cellStyle name="ФормулаНаКонтроль 2 2 3 7" xfId="36945"/>
    <cellStyle name="ФормулаНаКонтроль 2 2 3 8" xfId="36946"/>
    <cellStyle name="ФормулаНаКонтроль 2 2 3 9" xfId="36947"/>
    <cellStyle name="ФормулаНаКонтроль 2 2 3_Карта сбора НВВ РЭ 1 полугодие" xfId="46583"/>
    <cellStyle name="ФормулаНаКонтроль 2 2 4" xfId="36948"/>
    <cellStyle name="ФормулаНаКонтроль 2 2 4 2" xfId="36949"/>
    <cellStyle name="ФормулаНаКонтроль 2 2 4 3" xfId="36950"/>
    <cellStyle name="ФормулаНаКонтроль 2 2 4 4" xfId="36951"/>
    <cellStyle name="ФормулаНаКонтроль 2 2 4 5" xfId="36952"/>
    <cellStyle name="ФормулаНаКонтроль 2 2 4 6" xfId="36953"/>
    <cellStyle name="ФормулаНаКонтроль 2 2 4 7" xfId="36954"/>
    <cellStyle name="ФормулаНаКонтроль 2 2 4 8" xfId="36955"/>
    <cellStyle name="ФормулаНаКонтроль 2 2 5" xfId="36956"/>
    <cellStyle name="ФормулаНаКонтроль 2 2 5 2" xfId="36957"/>
    <cellStyle name="ФормулаНаКонтроль 2 2 5 3" xfId="36958"/>
    <cellStyle name="ФормулаНаКонтроль 2 2 5 4" xfId="36959"/>
    <cellStyle name="ФормулаНаКонтроль 2 2 5 5" xfId="36960"/>
    <cellStyle name="ФормулаНаКонтроль 2 2 5 6" xfId="36961"/>
    <cellStyle name="ФормулаНаКонтроль 2 2 5 7" xfId="36962"/>
    <cellStyle name="ФормулаНаКонтроль 2 2 5 8" xfId="36963"/>
    <cellStyle name="ФормулаНаКонтроль 2 2 6" xfId="36964"/>
    <cellStyle name="ФормулаНаКонтроль 2 2 6 2" xfId="36965"/>
    <cellStyle name="ФормулаНаКонтроль 2 2 6 3" xfId="36966"/>
    <cellStyle name="ФормулаНаКонтроль 2 2 6 4" xfId="36967"/>
    <cellStyle name="ФормулаНаКонтроль 2 2 6 5" xfId="36968"/>
    <cellStyle name="ФормулаНаКонтроль 2 2 6 6" xfId="36969"/>
    <cellStyle name="ФормулаНаКонтроль 2 2 6 7" xfId="36970"/>
    <cellStyle name="ФормулаНаКонтроль 2 2 6 8" xfId="36971"/>
    <cellStyle name="ФормулаНаКонтроль 2 2 7" xfId="36972"/>
    <cellStyle name="ФормулаНаКонтроль 2 2 8" xfId="36973"/>
    <cellStyle name="ФормулаНаКонтроль 2 2 9" xfId="36974"/>
    <cellStyle name="ФормулаНаКонтроль 2 2_Карта сбора НВВ РЭ 1 полугодие" xfId="46584"/>
    <cellStyle name="ФормулаНаКонтроль 2 3" xfId="36975"/>
    <cellStyle name="ФормулаНаКонтроль 2 3 10" xfId="36976"/>
    <cellStyle name="ФормулаНаКонтроль 2 3 11" xfId="36977"/>
    <cellStyle name="ФормулаНаКонтроль 2 3 12" xfId="36978"/>
    <cellStyle name="ФормулаНаКонтроль 2 3 2" xfId="36979"/>
    <cellStyle name="ФормулаНаКонтроль 2 3 2 2" xfId="36980"/>
    <cellStyle name="ФормулаНаКонтроль 2 3 2 3" xfId="36981"/>
    <cellStyle name="ФормулаНаКонтроль 2 3 2 4" xfId="36982"/>
    <cellStyle name="ФормулаНаКонтроль 2 3 2 5" xfId="36983"/>
    <cellStyle name="ФормулаНаКонтроль 2 3 2 6" xfId="36984"/>
    <cellStyle name="ФормулаНаКонтроль 2 3 2 7" xfId="36985"/>
    <cellStyle name="ФормулаНаКонтроль 2 3 2 8" xfId="36986"/>
    <cellStyle name="ФормулаНаКонтроль 2 3 3" xfId="36987"/>
    <cellStyle name="ФормулаНаКонтроль 2 3 3 2" xfId="36988"/>
    <cellStyle name="ФормулаНаКонтроль 2 3 3 3" xfId="36989"/>
    <cellStyle name="ФормулаНаКонтроль 2 3 3 4" xfId="36990"/>
    <cellStyle name="ФормулаНаКонтроль 2 3 3 5" xfId="36991"/>
    <cellStyle name="ФормулаНаКонтроль 2 3 3 6" xfId="36992"/>
    <cellStyle name="ФормулаНаКонтроль 2 3 3 7" xfId="36993"/>
    <cellStyle name="ФормулаНаКонтроль 2 3 3 8" xfId="36994"/>
    <cellStyle name="ФормулаНаКонтроль 2 3 4" xfId="36995"/>
    <cellStyle name="ФормулаНаКонтроль 2 3 4 2" xfId="36996"/>
    <cellStyle name="ФормулаНаКонтроль 2 3 4 3" xfId="36997"/>
    <cellStyle name="ФормулаНаКонтроль 2 3 4 4" xfId="36998"/>
    <cellStyle name="ФормулаНаКонтроль 2 3 4 5" xfId="36999"/>
    <cellStyle name="ФормулаНаКонтроль 2 3 4 6" xfId="37000"/>
    <cellStyle name="ФормулаНаКонтроль 2 3 4 7" xfId="37001"/>
    <cellStyle name="ФормулаНаКонтроль 2 3 4 8" xfId="37002"/>
    <cellStyle name="ФормулаНаКонтроль 2 3 5" xfId="37003"/>
    <cellStyle name="ФормулаНаКонтроль 2 3 6" xfId="37004"/>
    <cellStyle name="ФормулаНаКонтроль 2 3 7" xfId="37005"/>
    <cellStyle name="ФормулаНаКонтроль 2 3 8" xfId="37006"/>
    <cellStyle name="ФормулаНаКонтроль 2 3 9" xfId="37007"/>
    <cellStyle name="ФормулаНаКонтроль 2 3_Карта сбора НВВ РЭ 1 полугодие" xfId="46585"/>
    <cellStyle name="ФормулаНаКонтроль 2 4" xfId="37008"/>
    <cellStyle name="ФормулаНаКонтроль 2 4 10" xfId="37009"/>
    <cellStyle name="ФормулаНаКонтроль 2 4 11" xfId="37010"/>
    <cellStyle name="ФормулаНаКонтроль 2 4 12" xfId="37011"/>
    <cellStyle name="ФормулаНаКонтроль 2 4 2" xfId="37012"/>
    <cellStyle name="ФормулаНаКонтроль 2 4 2 2" xfId="37013"/>
    <cellStyle name="ФормулаНаКонтроль 2 4 2 3" xfId="37014"/>
    <cellStyle name="ФормулаНаКонтроль 2 4 2 4" xfId="37015"/>
    <cellStyle name="ФормулаНаКонтроль 2 4 2 5" xfId="37016"/>
    <cellStyle name="ФормулаНаКонтроль 2 4 2 6" xfId="37017"/>
    <cellStyle name="ФормулаНаКонтроль 2 4 2 7" xfId="37018"/>
    <cellStyle name="ФормулаНаКонтроль 2 4 2 8" xfId="37019"/>
    <cellStyle name="ФормулаНаКонтроль 2 4 3" xfId="37020"/>
    <cellStyle name="ФормулаНаКонтроль 2 4 3 2" xfId="37021"/>
    <cellStyle name="ФормулаНаКонтроль 2 4 3 3" xfId="37022"/>
    <cellStyle name="ФормулаНаКонтроль 2 4 3 4" xfId="37023"/>
    <cellStyle name="ФормулаНаКонтроль 2 4 3 5" xfId="37024"/>
    <cellStyle name="ФормулаНаКонтроль 2 4 3 6" xfId="37025"/>
    <cellStyle name="ФормулаНаКонтроль 2 4 3 7" xfId="37026"/>
    <cellStyle name="ФормулаНаКонтроль 2 4 3 8" xfId="37027"/>
    <cellStyle name="ФормулаНаКонтроль 2 4 4" xfId="37028"/>
    <cellStyle name="ФормулаНаКонтроль 2 4 4 2" xfId="37029"/>
    <cellStyle name="ФормулаНаКонтроль 2 4 4 3" xfId="37030"/>
    <cellStyle name="ФормулаНаКонтроль 2 4 4 4" xfId="37031"/>
    <cellStyle name="ФормулаНаКонтроль 2 4 4 5" xfId="37032"/>
    <cellStyle name="ФормулаНаКонтроль 2 4 4 6" xfId="37033"/>
    <cellStyle name="ФормулаНаКонтроль 2 4 4 7" xfId="37034"/>
    <cellStyle name="ФормулаНаКонтроль 2 4 4 8" xfId="37035"/>
    <cellStyle name="ФормулаНаКонтроль 2 4 5" xfId="37036"/>
    <cellStyle name="ФормулаНаКонтроль 2 4 6" xfId="37037"/>
    <cellStyle name="ФормулаНаКонтроль 2 4 7" xfId="37038"/>
    <cellStyle name="ФормулаНаКонтроль 2 4 8" xfId="37039"/>
    <cellStyle name="ФормулаНаКонтроль 2 4 9" xfId="37040"/>
    <cellStyle name="ФормулаНаКонтроль 2 4_Карта сбора НВВ РЭ 1 полугодие" xfId="46586"/>
    <cellStyle name="ФормулаНаКонтроль 2 5" xfId="37041"/>
    <cellStyle name="ФормулаНаКонтроль 2 5 2" xfId="37042"/>
    <cellStyle name="ФормулаНаКонтроль 2 5 3" xfId="37043"/>
    <cellStyle name="ФормулаНаКонтроль 2 5 4" xfId="37044"/>
    <cellStyle name="ФормулаНаКонтроль 2 5 5" xfId="37045"/>
    <cellStyle name="ФормулаНаКонтроль 2 5 6" xfId="37046"/>
    <cellStyle name="ФормулаНаКонтроль 2 5 7" xfId="37047"/>
    <cellStyle name="ФормулаНаКонтроль 2 5 8" xfId="37048"/>
    <cellStyle name="ФормулаНаКонтроль 2 6" xfId="37049"/>
    <cellStyle name="ФормулаНаКонтроль 2 6 2" xfId="37050"/>
    <cellStyle name="ФормулаНаКонтроль 2 6 3" xfId="37051"/>
    <cellStyle name="ФормулаНаКонтроль 2 6 4" xfId="37052"/>
    <cellStyle name="ФормулаНаКонтроль 2 6 5" xfId="37053"/>
    <cellStyle name="ФормулаНаКонтроль 2 6 6" xfId="37054"/>
    <cellStyle name="ФормулаНаКонтроль 2 6 7" xfId="37055"/>
    <cellStyle name="ФормулаНаКонтроль 2 6 8" xfId="37056"/>
    <cellStyle name="ФормулаНаКонтроль 2 7" xfId="37057"/>
    <cellStyle name="ФормулаНаКонтроль 2 7 2" xfId="37058"/>
    <cellStyle name="ФормулаНаКонтроль 2 7 3" xfId="37059"/>
    <cellStyle name="ФормулаНаКонтроль 2 7 4" xfId="37060"/>
    <cellStyle name="ФормулаНаКонтроль 2 7 5" xfId="37061"/>
    <cellStyle name="ФормулаНаКонтроль 2 7 6" xfId="37062"/>
    <cellStyle name="ФормулаНаКонтроль 2 7 7" xfId="37063"/>
    <cellStyle name="ФормулаНаКонтроль 2 7 8" xfId="37064"/>
    <cellStyle name="ФормулаНаКонтроль 2 8" xfId="37065"/>
    <cellStyle name="ФормулаНаКонтроль 2 9" xfId="37066"/>
    <cellStyle name="ФормулаНаКонтроль 2_Карта сбора НВВ РЭ 1 полугодие" xfId="46587"/>
    <cellStyle name="ФормулаНаКонтроль 3" xfId="2642"/>
    <cellStyle name="ФормулаНаКонтроль 3 2" xfId="46588"/>
    <cellStyle name="ФормулаНаКонтроль 3 3" xfId="46589"/>
    <cellStyle name="ФормулаНаКонтроль 3 4" xfId="46590"/>
    <cellStyle name="ФормулаНаКонтроль 3 5" xfId="46591"/>
    <cellStyle name="ФормулаНаКонтроль 3_Карта сбора НВВ РЭ 1 полугодие" xfId="46592"/>
    <cellStyle name="ФормулаНаКонтроль 4" xfId="37067"/>
    <cellStyle name="ФормулаНаКонтроль 4 10" xfId="37068"/>
    <cellStyle name="ФормулаНаКонтроль 4 11" xfId="37069"/>
    <cellStyle name="ФормулаНаКонтроль 4 12" xfId="37070"/>
    <cellStyle name="ФормулаНаКонтроль 4 2" xfId="37071"/>
    <cellStyle name="ФормулаНаКонтроль 4 2 2" xfId="37072"/>
    <cellStyle name="ФормулаНаКонтроль 4 2 3" xfId="37073"/>
    <cellStyle name="ФормулаНаКонтроль 4 2 4" xfId="37074"/>
    <cellStyle name="ФормулаНаКонтроль 4 2 5" xfId="37075"/>
    <cellStyle name="ФормулаНаКонтроль 4 2 6" xfId="37076"/>
    <cellStyle name="ФормулаНаКонтроль 4 2 7" xfId="37077"/>
    <cellStyle name="ФормулаНаКонтроль 4 2 8" xfId="37078"/>
    <cellStyle name="ФормулаНаКонтроль 4 3" xfId="37079"/>
    <cellStyle name="ФормулаНаКонтроль 4 3 2" xfId="37080"/>
    <cellStyle name="ФормулаНаКонтроль 4 3 3" xfId="37081"/>
    <cellStyle name="ФормулаНаКонтроль 4 3 4" xfId="37082"/>
    <cellStyle name="ФормулаНаКонтроль 4 3 5" xfId="37083"/>
    <cellStyle name="ФормулаНаКонтроль 4 3 6" xfId="37084"/>
    <cellStyle name="ФормулаНаКонтроль 4 3 7" xfId="37085"/>
    <cellStyle name="ФормулаНаКонтроль 4 3 8" xfId="37086"/>
    <cellStyle name="ФормулаНаКонтроль 4 4" xfId="37087"/>
    <cellStyle name="ФормулаНаКонтроль 4 4 2" xfId="37088"/>
    <cellStyle name="ФормулаНаКонтроль 4 4 3" xfId="37089"/>
    <cellStyle name="ФормулаНаКонтроль 4 4 4" xfId="37090"/>
    <cellStyle name="ФормулаНаКонтроль 4 4 5" xfId="37091"/>
    <cellStyle name="ФормулаНаКонтроль 4 4 6" xfId="37092"/>
    <cellStyle name="ФормулаНаКонтроль 4 4 7" xfId="37093"/>
    <cellStyle name="ФормулаНаКонтроль 4 4 8" xfId="37094"/>
    <cellStyle name="ФормулаНаКонтроль 4 5" xfId="37095"/>
    <cellStyle name="ФормулаНаКонтроль 4 6" xfId="37096"/>
    <cellStyle name="ФормулаНаКонтроль 4 7" xfId="37097"/>
    <cellStyle name="ФормулаНаКонтроль 4 8" xfId="37098"/>
    <cellStyle name="ФормулаНаКонтроль 4 9" xfId="37099"/>
    <cellStyle name="ФормулаНаКонтроль 4_Карта сбора НВВ РЭ 1 полугодие" xfId="46593"/>
    <cellStyle name="ФормулаНаКонтроль 5" xfId="37100"/>
    <cellStyle name="ФормулаНаКонтроль 5 10" xfId="37101"/>
    <cellStyle name="ФормулаНаКонтроль 5 11" xfId="37102"/>
    <cellStyle name="ФормулаНаКонтроль 5 12" xfId="37103"/>
    <cellStyle name="ФормулаНаКонтроль 5 2" xfId="37104"/>
    <cellStyle name="ФормулаНаКонтроль 5 2 2" xfId="37105"/>
    <cellStyle name="ФормулаНаКонтроль 5 2 3" xfId="37106"/>
    <cellStyle name="ФормулаНаКонтроль 5 2 4" xfId="37107"/>
    <cellStyle name="ФормулаНаКонтроль 5 2 5" xfId="37108"/>
    <cellStyle name="ФормулаНаКонтроль 5 2 6" xfId="37109"/>
    <cellStyle name="ФормулаНаКонтроль 5 2 7" xfId="37110"/>
    <cellStyle name="ФормулаНаКонтроль 5 2 8" xfId="37111"/>
    <cellStyle name="ФормулаНаКонтроль 5 3" xfId="37112"/>
    <cellStyle name="ФормулаНаКонтроль 5 3 2" xfId="37113"/>
    <cellStyle name="ФормулаНаКонтроль 5 3 3" xfId="37114"/>
    <cellStyle name="ФормулаНаКонтроль 5 3 4" xfId="37115"/>
    <cellStyle name="ФормулаНаКонтроль 5 3 5" xfId="37116"/>
    <cellStyle name="ФормулаНаКонтроль 5 3 6" xfId="37117"/>
    <cellStyle name="ФормулаНаКонтроль 5 3 7" xfId="37118"/>
    <cellStyle name="ФормулаНаКонтроль 5 3 8" xfId="37119"/>
    <cellStyle name="ФормулаНаКонтроль 5 4" xfId="37120"/>
    <cellStyle name="ФормулаНаКонтроль 5 4 2" xfId="37121"/>
    <cellStyle name="ФормулаНаКонтроль 5 4 3" xfId="37122"/>
    <cellStyle name="ФормулаНаКонтроль 5 4 4" xfId="37123"/>
    <cellStyle name="ФормулаНаКонтроль 5 4 5" xfId="37124"/>
    <cellStyle name="ФормулаНаКонтроль 5 4 6" xfId="37125"/>
    <cellStyle name="ФормулаНаКонтроль 5 4 7" xfId="37126"/>
    <cellStyle name="ФормулаНаКонтроль 5 4 8" xfId="37127"/>
    <cellStyle name="ФормулаНаКонтроль 5 5" xfId="37128"/>
    <cellStyle name="ФормулаНаКонтроль 5 6" xfId="37129"/>
    <cellStyle name="ФормулаНаКонтроль 5 7" xfId="37130"/>
    <cellStyle name="ФормулаНаКонтроль 5 8" xfId="37131"/>
    <cellStyle name="ФормулаНаКонтроль 5 9" xfId="37132"/>
    <cellStyle name="ФормулаНаКонтроль 5_Карта сбора НВВ РЭ 1 полугодие" xfId="46594"/>
    <cellStyle name="ФормулаНаКонтроль 6" xfId="37133"/>
    <cellStyle name="ФормулаНаКонтроль 6 2" xfId="37134"/>
    <cellStyle name="ФормулаНаКонтроль 6 3" xfId="37135"/>
    <cellStyle name="ФормулаНаКонтроль 6 4" xfId="37136"/>
    <cellStyle name="ФормулаНаКонтроль 6 5" xfId="37137"/>
    <cellStyle name="ФормулаНаКонтроль 6 6" xfId="37138"/>
    <cellStyle name="ФормулаНаКонтроль 6 7" xfId="37139"/>
    <cellStyle name="ФормулаНаКонтроль 6 8" xfId="37140"/>
    <cellStyle name="ФормулаНаКонтроль 7" xfId="37141"/>
    <cellStyle name="ФормулаНаКонтроль 7 2" xfId="37142"/>
    <cellStyle name="ФормулаНаКонтроль 7 3" xfId="37143"/>
    <cellStyle name="ФормулаНаКонтроль 7 4" xfId="37144"/>
    <cellStyle name="ФормулаНаКонтроль 7 5" xfId="37145"/>
    <cellStyle name="ФормулаНаКонтроль 7 6" xfId="37146"/>
    <cellStyle name="ФормулаНаКонтроль 7 7" xfId="37147"/>
    <cellStyle name="ФормулаНаКонтроль 7 8" xfId="37148"/>
    <cellStyle name="ФормулаНаКонтроль 8" xfId="37149"/>
    <cellStyle name="ФормулаНаКонтроль 8 2" xfId="37150"/>
    <cellStyle name="ФормулаНаКонтроль 8 3" xfId="37151"/>
    <cellStyle name="ФормулаНаКонтроль 8 4" xfId="37152"/>
    <cellStyle name="ФормулаНаКонтроль 8 5" xfId="37153"/>
    <cellStyle name="ФормулаНаКонтроль 8 6" xfId="37154"/>
    <cellStyle name="ФормулаНаКонтроль 8 7" xfId="37155"/>
    <cellStyle name="ФормулаНаКонтроль 8 8" xfId="37156"/>
    <cellStyle name="ФормулаНаКонтроль 9" xfId="37157"/>
    <cellStyle name="ФормулаНаКонтроль_GRES.2007.5" xfId="2643"/>
    <cellStyle name="Хороший" xfId="2675" builtinId="26" hidden="1"/>
    <cellStyle name="Хороший" xfId="4242" builtinId="26" hidden="1"/>
    <cellStyle name="Хороший" xfId="4282" builtinId="26" hidden="1"/>
    <cellStyle name="Хороший" xfId="4322" builtinId="26" hidden="1"/>
    <cellStyle name="Хороший" xfId="4364" builtinId="26" hidden="1"/>
    <cellStyle name="Хороший" xfId="4404" builtinId="26" hidden="1"/>
    <cellStyle name="Хороший" xfId="4444" builtinId="26" hidden="1"/>
    <cellStyle name="Хороший" xfId="4484" builtinId="26" hidden="1"/>
    <cellStyle name="Хороший" xfId="4525" builtinId="26" hidden="1"/>
    <cellStyle name="Хороший" xfId="4565" builtinId="26" hidden="1"/>
    <cellStyle name="Хороший" xfId="4605" builtinId="26" hidden="1"/>
    <cellStyle name="Хороший" xfId="4645" builtinId="26" hidden="1"/>
    <cellStyle name="Хороший" xfId="4685" builtinId="26" hidden="1"/>
    <cellStyle name="Хороший" xfId="4725" builtinId="26" hidden="1"/>
    <cellStyle name="Хороший" xfId="4765" builtinId="26" hidden="1"/>
    <cellStyle name="Хороший" xfId="4805" builtinId="26" hidden="1"/>
    <cellStyle name="Хороший" xfId="4845" builtinId="26" hidden="1"/>
    <cellStyle name="Хороший" xfId="4885" builtinId="26" hidden="1"/>
    <cellStyle name="Хороший" xfId="4925" builtinId="26" hidden="1"/>
    <cellStyle name="Хороший" xfId="4965" builtinId="26" hidden="1"/>
    <cellStyle name="Хороший 10" xfId="39199"/>
    <cellStyle name="Хороший 10 2" xfId="46595"/>
    <cellStyle name="Хороший 10_Карта сбора НВВ РЭ 1 полугодие" xfId="46596"/>
    <cellStyle name="Хороший 11" xfId="46597"/>
    <cellStyle name="Хороший 11 2" xfId="46598"/>
    <cellStyle name="Хороший 11_Карта сбора НВВ РЭ 1 полугодие" xfId="46599"/>
    <cellStyle name="Хороший 12" xfId="48624"/>
    <cellStyle name="Хороший 13" xfId="48625"/>
    <cellStyle name="Хороший 14" xfId="48626"/>
    <cellStyle name="Хороший 15" xfId="48627"/>
    <cellStyle name="Хороший 16" xfId="48628"/>
    <cellStyle name="Хороший 17" xfId="48629"/>
    <cellStyle name="Хороший 18" xfId="48630"/>
    <cellStyle name="Хороший 19" xfId="48631"/>
    <cellStyle name="Хороший 2" xfId="2644"/>
    <cellStyle name="Хороший 2 2" xfId="2645"/>
    <cellStyle name="Хороший 2 2 2" xfId="37158"/>
    <cellStyle name="Хороший 2 2 2 2" xfId="46600"/>
    <cellStyle name="Хороший 2 2 2_Карта сбора НВВ РЭ 1 полугодие" xfId="46601"/>
    <cellStyle name="Хороший 2 2 3" xfId="46602"/>
    <cellStyle name="Хороший 2 2_Карта сбора НВВ РЭ 1 полугодие" xfId="46603"/>
    <cellStyle name="Хороший 2 3" xfId="2646"/>
    <cellStyle name="Хороший 2 3 2" xfId="37159"/>
    <cellStyle name="Хороший 2 3 2 2" xfId="46604"/>
    <cellStyle name="Хороший 2 3 2_Карта сбора НВВ РЭ 1 полугодие" xfId="46605"/>
    <cellStyle name="Хороший 2 3 3" xfId="46606"/>
    <cellStyle name="Хороший 2 3_Карта сбора НВВ РЭ 1 полугодие" xfId="46607"/>
    <cellStyle name="Хороший 2 4" xfId="37160"/>
    <cellStyle name="Хороший 2 4 2" xfId="46608"/>
    <cellStyle name="Хороший 2 4_Карта сбора НВВ РЭ 1 полугодие" xfId="46609"/>
    <cellStyle name="Хороший 2 5" xfId="37161"/>
    <cellStyle name="Хороший 2 5 2" xfId="46610"/>
    <cellStyle name="Хороший 2 5_Карта сбора НВВ РЭ 1 полугодие" xfId="46611"/>
    <cellStyle name="Хороший 2 6" xfId="37162"/>
    <cellStyle name="Хороший 2 6 2" xfId="46612"/>
    <cellStyle name="Хороший 2 6_Карта сбора НВВ РЭ 1 полугодие" xfId="46613"/>
    <cellStyle name="Хороший 2 7" xfId="46614"/>
    <cellStyle name="Хороший 2_Карта сбора НВВ РЭ 1 полугодие" xfId="46615"/>
    <cellStyle name="Хороший 20" xfId="48632"/>
    <cellStyle name="Хороший 3" xfId="2647"/>
    <cellStyle name="Хороший 3 2" xfId="4173"/>
    <cellStyle name="Хороший 3 2 2" xfId="46616"/>
    <cellStyle name="Хороший 3 2_Карта сбора НВВ РЭ 1 полугодие" xfId="46617"/>
    <cellStyle name="Хороший 3 3" xfId="46618"/>
    <cellStyle name="Хороший 3_Карта сбора НВВ РЭ 1 полугодие" xfId="46619"/>
    <cellStyle name="Хороший 4" xfId="2648"/>
    <cellStyle name="Хороший 4 2" xfId="4174"/>
    <cellStyle name="Хороший 4 2 2" xfId="46620"/>
    <cellStyle name="Хороший 4 2_Карта сбора НВВ РЭ 1 полугодие" xfId="46621"/>
    <cellStyle name="Хороший 4 3" xfId="46622"/>
    <cellStyle name="Хороший 4_Карта сбора НВВ РЭ 1 полугодие" xfId="46623"/>
    <cellStyle name="Хороший 5" xfId="2649"/>
    <cellStyle name="Хороший 5 2" xfId="4175"/>
    <cellStyle name="Хороший 5 2 2" xfId="46624"/>
    <cellStyle name="Хороший 5 2_Карта сбора НВВ РЭ 1 полугодие" xfId="46625"/>
    <cellStyle name="Хороший 5 3" xfId="46626"/>
    <cellStyle name="Хороший 5_Карта сбора НВВ РЭ 1 полугодие" xfId="46627"/>
    <cellStyle name="Хороший 6" xfId="2650"/>
    <cellStyle name="Хороший 6 2" xfId="4176"/>
    <cellStyle name="Хороший 6 2 2" xfId="46628"/>
    <cellStyle name="Хороший 6 2_Карта сбора НВВ РЭ 1 полугодие" xfId="46629"/>
    <cellStyle name="Хороший 6 3" xfId="46630"/>
    <cellStyle name="Хороший 6_Карта сбора НВВ РЭ 1 полугодие" xfId="46631"/>
    <cellStyle name="Хороший 7" xfId="4177"/>
    <cellStyle name="Хороший 7 2" xfId="4178"/>
    <cellStyle name="Хороший 7 2 2" xfId="46632"/>
    <cellStyle name="Хороший 7 2_Карта сбора НВВ РЭ 1 полугодие" xfId="46633"/>
    <cellStyle name="Хороший 7 3" xfId="46634"/>
    <cellStyle name="Хороший 7_Карта сбора НВВ РЭ 1 полугодие" xfId="46635"/>
    <cellStyle name="Хороший 8" xfId="4179"/>
    <cellStyle name="Хороший 8 2" xfId="4180"/>
    <cellStyle name="Хороший 8 2 2" xfId="46636"/>
    <cellStyle name="Хороший 8 2_Карта сбора НВВ РЭ 1 полугодие" xfId="46637"/>
    <cellStyle name="Хороший 8 3" xfId="46638"/>
    <cellStyle name="Хороший 8_Карта сбора НВВ РЭ 1 полугодие" xfId="46639"/>
    <cellStyle name="Хороший 9" xfId="4181"/>
    <cellStyle name="Хороший 9 2" xfId="4182"/>
    <cellStyle name="Хороший 9 2 2" xfId="46640"/>
    <cellStyle name="Хороший 9 2_Карта сбора НВВ РЭ 1 полугодие" xfId="46641"/>
    <cellStyle name="Хороший 9 3" xfId="46642"/>
    <cellStyle name="Хороший 9_Карта сбора НВВ РЭ 1 полугодие" xfId="46643"/>
    <cellStyle name="Хороший_46EE.2011(v1.2)" xfId="47723"/>
    <cellStyle name="Цена_продукта" xfId="4183"/>
    <cellStyle name="Цифры по центру с десятыми" xfId="218"/>
    <cellStyle name="Цифры по центру с десятыми 10" xfId="37163"/>
    <cellStyle name="Цифры по центру с десятыми 11" xfId="37164"/>
    <cellStyle name="Цифры по центру с десятыми 12" xfId="37165"/>
    <cellStyle name="Цифры по центру с десятыми 13" xfId="37166"/>
    <cellStyle name="Цифры по центру с десятыми 14" xfId="37167"/>
    <cellStyle name="Цифры по центру с десятыми 15" xfId="37168"/>
    <cellStyle name="Цифры по центру с десятыми 16" xfId="37169"/>
    <cellStyle name="Цифры по центру с десятыми 2" xfId="548"/>
    <cellStyle name="Цифры по центру с десятыми 2 10" xfId="37170"/>
    <cellStyle name="Цифры по центру с десятыми 2 11" xfId="37171"/>
    <cellStyle name="Цифры по центру с десятыми 2 12" xfId="37172"/>
    <cellStyle name="Цифры по центру с десятыми 2 13" xfId="37173"/>
    <cellStyle name="Цифры по центру с десятыми 2 14" xfId="37174"/>
    <cellStyle name="Цифры по центру с десятыми 2 2" xfId="549"/>
    <cellStyle name="Цифры по центру с десятыми 2 2 10" xfId="37175"/>
    <cellStyle name="Цифры по центру с десятыми 2 2 11" xfId="37176"/>
    <cellStyle name="Цифры по центру с десятыми 2 2 12" xfId="37177"/>
    <cellStyle name="Цифры по центру с десятыми 2 2 13" xfId="37178"/>
    <cellStyle name="Цифры по центру с десятыми 2 2 2" xfId="37179"/>
    <cellStyle name="Цифры по центру с десятыми 2 2 2 2" xfId="37180"/>
    <cellStyle name="Цифры по центру с десятыми 2 2 2 3" xfId="37181"/>
    <cellStyle name="Цифры по центру с десятыми 2 2 2 4" xfId="37182"/>
    <cellStyle name="Цифры по центру с десятыми 2 2 2 5" xfId="37183"/>
    <cellStyle name="Цифры по центру с десятыми 2 2 2 6" xfId="37184"/>
    <cellStyle name="Цифры по центру с десятыми 2 2 2 7" xfId="37185"/>
    <cellStyle name="Цифры по центру с десятыми 2 2 2 8" xfId="37186"/>
    <cellStyle name="Цифры по центру с десятыми 2 2 3" xfId="37187"/>
    <cellStyle name="Цифры по центру с десятыми 2 2 3 2" xfId="37188"/>
    <cellStyle name="Цифры по центру с десятыми 2 2 3 3" xfId="37189"/>
    <cellStyle name="Цифры по центру с десятыми 2 2 3 4" xfId="37190"/>
    <cellStyle name="Цифры по центру с десятыми 2 2 3 5" xfId="37191"/>
    <cellStyle name="Цифры по центру с десятыми 2 2 3 6" xfId="37192"/>
    <cellStyle name="Цифры по центру с десятыми 2 2 3 7" xfId="37193"/>
    <cellStyle name="Цифры по центру с десятыми 2 2 3 8" xfId="37194"/>
    <cellStyle name="Цифры по центру с десятыми 2 2 4" xfId="37195"/>
    <cellStyle name="Цифры по центру с десятыми 2 2 4 2" xfId="37196"/>
    <cellStyle name="Цифры по центру с десятыми 2 2 4 3" xfId="37197"/>
    <cellStyle name="Цифры по центру с десятыми 2 2 4 4" xfId="37198"/>
    <cellStyle name="Цифры по центру с десятыми 2 2 4 5" xfId="37199"/>
    <cellStyle name="Цифры по центру с десятыми 2 2 4 6" xfId="37200"/>
    <cellStyle name="Цифры по центру с десятыми 2 2 4 7" xfId="37201"/>
    <cellStyle name="Цифры по центру с десятыми 2 2 4 8" xfId="37202"/>
    <cellStyle name="Цифры по центру с десятыми 2 2 5" xfId="37203"/>
    <cellStyle name="Цифры по центру с десятыми 2 2 6" xfId="37204"/>
    <cellStyle name="Цифры по центру с десятыми 2 2 7" xfId="37205"/>
    <cellStyle name="Цифры по центру с десятыми 2 2 8" xfId="37206"/>
    <cellStyle name="Цифры по центру с десятыми 2 2 9" xfId="37207"/>
    <cellStyle name="Цифры по центру с десятыми 2 2_Карта сбора НВВ РЭ 1 полугодие" xfId="46644"/>
    <cellStyle name="Цифры по центру с десятыми 2 3" xfId="37208"/>
    <cellStyle name="Цифры по центру с десятыми 2 3 10" xfId="37209"/>
    <cellStyle name="Цифры по центру с десятыми 2 3 11" xfId="37210"/>
    <cellStyle name="Цифры по центру с десятыми 2 3 12" xfId="37211"/>
    <cellStyle name="Цифры по центру с десятыми 2 3 2" xfId="37212"/>
    <cellStyle name="Цифры по центру с десятыми 2 3 2 2" xfId="37213"/>
    <cellStyle name="Цифры по центру с десятыми 2 3 2 3" xfId="37214"/>
    <cellStyle name="Цифры по центру с десятыми 2 3 2 4" xfId="37215"/>
    <cellStyle name="Цифры по центру с десятыми 2 3 2 5" xfId="37216"/>
    <cellStyle name="Цифры по центру с десятыми 2 3 2 6" xfId="37217"/>
    <cellStyle name="Цифры по центру с десятыми 2 3 2 7" xfId="37218"/>
    <cellStyle name="Цифры по центру с десятыми 2 3 2 8" xfId="37219"/>
    <cellStyle name="Цифры по центру с десятыми 2 3 3" xfId="37220"/>
    <cellStyle name="Цифры по центру с десятыми 2 3 3 2" xfId="37221"/>
    <cellStyle name="Цифры по центру с десятыми 2 3 3 3" xfId="37222"/>
    <cellStyle name="Цифры по центру с десятыми 2 3 3 4" xfId="37223"/>
    <cellStyle name="Цифры по центру с десятыми 2 3 3 5" xfId="37224"/>
    <cellStyle name="Цифры по центру с десятыми 2 3 3 6" xfId="37225"/>
    <cellStyle name="Цифры по центру с десятыми 2 3 3 7" xfId="37226"/>
    <cellStyle name="Цифры по центру с десятыми 2 3 3 8" xfId="37227"/>
    <cellStyle name="Цифры по центру с десятыми 2 3 4" xfId="37228"/>
    <cellStyle name="Цифры по центру с десятыми 2 3 4 2" xfId="37229"/>
    <cellStyle name="Цифры по центру с десятыми 2 3 4 3" xfId="37230"/>
    <cellStyle name="Цифры по центру с десятыми 2 3 4 4" xfId="37231"/>
    <cellStyle name="Цифры по центру с десятыми 2 3 4 5" xfId="37232"/>
    <cellStyle name="Цифры по центру с десятыми 2 3 4 6" xfId="37233"/>
    <cellStyle name="Цифры по центру с десятыми 2 3 4 7" xfId="37234"/>
    <cellStyle name="Цифры по центру с десятыми 2 3 4 8" xfId="37235"/>
    <cellStyle name="Цифры по центру с десятыми 2 3 5" xfId="37236"/>
    <cellStyle name="Цифры по центру с десятыми 2 3 6" xfId="37237"/>
    <cellStyle name="Цифры по центру с десятыми 2 3 7" xfId="37238"/>
    <cellStyle name="Цифры по центру с десятыми 2 3 8" xfId="37239"/>
    <cellStyle name="Цифры по центру с десятыми 2 3 9" xfId="37240"/>
    <cellStyle name="Цифры по центру с десятыми 2 3_Карта сбора НВВ РЭ 1 полугодие" xfId="46645"/>
    <cellStyle name="Цифры по центру с десятыми 2 4" xfId="37241"/>
    <cellStyle name="Цифры по центру с десятыми 2 4 2" xfId="37242"/>
    <cellStyle name="Цифры по центру с десятыми 2 4 3" xfId="37243"/>
    <cellStyle name="Цифры по центру с десятыми 2 4 4" xfId="37244"/>
    <cellStyle name="Цифры по центру с десятыми 2 4 5" xfId="37245"/>
    <cellStyle name="Цифры по центру с десятыми 2 4 6" xfId="37246"/>
    <cellStyle name="Цифры по центру с десятыми 2 4 7" xfId="37247"/>
    <cellStyle name="Цифры по центру с десятыми 2 4 8" xfId="37248"/>
    <cellStyle name="Цифры по центру с десятыми 2 5" xfId="37249"/>
    <cellStyle name="Цифры по центру с десятыми 2 5 2" xfId="37250"/>
    <cellStyle name="Цифры по центру с десятыми 2 5 3" xfId="37251"/>
    <cellStyle name="Цифры по центру с десятыми 2 5 4" xfId="37252"/>
    <cellStyle name="Цифры по центру с десятыми 2 5 5" xfId="37253"/>
    <cellStyle name="Цифры по центру с десятыми 2 5 6" xfId="37254"/>
    <cellStyle name="Цифры по центру с десятыми 2 5 7" xfId="37255"/>
    <cellStyle name="Цифры по центру с десятыми 2 5 8" xfId="37256"/>
    <cellStyle name="Цифры по центру с десятыми 2 6" xfId="37257"/>
    <cellStyle name="Цифры по центру с десятыми 2 6 2" xfId="37258"/>
    <cellStyle name="Цифры по центру с десятыми 2 6 3" xfId="37259"/>
    <cellStyle name="Цифры по центру с десятыми 2 6 4" xfId="37260"/>
    <cellStyle name="Цифры по центру с десятыми 2 6 5" xfId="37261"/>
    <cellStyle name="Цифры по центру с десятыми 2 6 6" xfId="37262"/>
    <cellStyle name="Цифры по центру с десятыми 2 6 7" xfId="37263"/>
    <cellStyle name="Цифры по центру с десятыми 2 6 8" xfId="37264"/>
    <cellStyle name="Цифры по центру с десятыми 2 7" xfId="37265"/>
    <cellStyle name="Цифры по центру с десятыми 2 8" xfId="37266"/>
    <cellStyle name="Цифры по центру с десятыми 2 9" xfId="37267"/>
    <cellStyle name="Цифры по центру с десятыми 2_Карта сбора НВВ РЭ 1 полугодие" xfId="46646"/>
    <cellStyle name="Цифры по центру с десятыми 3" xfId="2651"/>
    <cellStyle name="Цифры по центру с десятыми 3 10" xfId="37268"/>
    <cellStyle name="Цифры по центру с десятыми 3 11" xfId="37269"/>
    <cellStyle name="Цифры по центру с десятыми 3 12" xfId="37270"/>
    <cellStyle name="Цифры по центру с десятыми 3 13" xfId="37271"/>
    <cellStyle name="Цифры по центру с десятыми 3 14" xfId="37272"/>
    <cellStyle name="Цифры по центру с десятыми 3 2" xfId="37273"/>
    <cellStyle name="Цифры по центру с десятыми 3 2 10" xfId="37274"/>
    <cellStyle name="Цифры по центру с десятыми 3 2 11" xfId="37275"/>
    <cellStyle name="Цифры по центру с десятыми 3 2 12" xfId="37276"/>
    <cellStyle name="Цифры по центру с десятыми 3 2 2" xfId="37277"/>
    <cellStyle name="Цифры по центру с десятыми 3 2 2 2" xfId="37278"/>
    <cellStyle name="Цифры по центру с десятыми 3 2 2 3" xfId="37279"/>
    <cellStyle name="Цифры по центру с десятыми 3 2 2 4" xfId="37280"/>
    <cellStyle name="Цифры по центру с десятыми 3 2 2 5" xfId="37281"/>
    <cellStyle name="Цифры по центру с десятыми 3 2 2 6" xfId="37282"/>
    <cellStyle name="Цифры по центру с десятыми 3 2 2 7" xfId="37283"/>
    <cellStyle name="Цифры по центру с десятыми 3 2 2 8" xfId="37284"/>
    <cellStyle name="Цифры по центру с десятыми 3 2 3" xfId="37285"/>
    <cellStyle name="Цифры по центру с десятыми 3 2 3 2" xfId="37286"/>
    <cellStyle name="Цифры по центру с десятыми 3 2 3 3" xfId="37287"/>
    <cellStyle name="Цифры по центру с десятыми 3 2 3 4" xfId="37288"/>
    <cellStyle name="Цифры по центру с десятыми 3 2 3 5" xfId="37289"/>
    <cellStyle name="Цифры по центру с десятыми 3 2 3 6" xfId="37290"/>
    <cellStyle name="Цифры по центру с десятыми 3 2 3 7" xfId="37291"/>
    <cellStyle name="Цифры по центру с десятыми 3 2 3 8" xfId="37292"/>
    <cellStyle name="Цифры по центру с десятыми 3 2 4" xfId="37293"/>
    <cellStyle name="Цифры по центру с десятыми 3 2 4 2" xfId="37294"/>
    <cellStyle name="Цифры по центру с десятыми 3 2 4 3" xfId="37295"/>
    <cellStyle name="Цифры по центру с десятыми 3 2 4 4" xfId="37296"/>
    <cellStyle name="Цифры по центру с десятыми 3 2 4 5" xfId="37297"/>
    <cellStyle name="Цифры по центру с десятыми 3 2 4 6" xfId="37298"/>
    <cellStyle name="Цифры по центру с десятыми 3 2 4 7" xfId="37299"/>
    <cellStyle name="Цифры по центру с десятыми 3 2 4 8" xfId="37300"/>
    <cellStyle name="Цифры по центру с десятыми 3 2 5" xfId="37301"/>
    <cellStyle name="Цифры по центру с десятыми 3 2 6" xfId="37302"/>
    <cellStyle name="Цифры по центру с десятыми 3 2 7" xfId="37303"/>
    <cellStyle name="Цифры по центру с десятыми 3 2 8" xfId="37304"/>
    <cellStyle name="Цифры по центру с десятыми 3 2 9" xfId="37305"/>
    <cellStyle name="Цифры по центру с десятыми 3 2_Карта сбора НВВ РЭ 1 полугодие" xfId="46647"/>
    <cellStyle name="Цифры по центру с десятыми 3 3" xfId="37306"/>
    <cellStyle name="Цифры по центру с десятыми 3 3 10" xfId="37307"/>
    <cellStyle name="Цифры по центру с десятыми 3 3 11" xfId="37308"/>
    <cellStyle name="Цифры по центру с десятыми 3 3 12" xfId="37309"/>
    <cellStyle name="Цифры по центру с десятыми 3 3 2" xfId="37310"/>
    <cellStyle name="Цифры по центру с десятыми 3 3 2 2" xfId="37311"/>
    <cellStyle name="Цифры по центру с десятыми 3 3 2 3" xfId="37312"/>
    <cellStyle name="Цифры по центру с десятыми 3 3 2 4" xfId="37313"/>
    <cellStyle name="Цифры по центру с десятыми 3 3 2 5" xfId="37314"/>
    <cellStyle name="Цифры по центру с десятыми 3 3 2 6" xfId="37315"/>
    <cellStyle name="Цифры по центру с десятыми 3 3 2 7" xfId="37316"/>
    <cellStyle name="Цифры по центру с десятыми 3 3 2 8" xfId="37317"/>
    <cellStyle name="Цифры по центру с десятыми 3 3 3" xfId="37318"/>
    <cellStyle name="Цифры по центру с десятыми 3 3 3 2" xfId="37319"/>
    <cellStyle name="Цифры по центру с десятыми 3 3 3 3" xfId="37320"/>
    <cellStyle name="Цифры по центру с десятыми 3 3 3 4" xfId="37321"/>
    <cellStyle name="Цифры по центру с десятыми 3 3 3 5" xfId="37322"/>
    <cellStyle name="Цифры по центру с десятыми 3 3 3 6" xfId="37323"/>
    <cellStyle name="Цифры по центру с десятыми 3 3 3 7" xfId="37324"/>
    <cellStyle name="Цифры по центру с десятыми 3 3 3 8" xfId="37325"/>
    <cellStyle name="Цифры по центру с десятыми 3 3 4" xfId="37326"/>
    <cellStyle name="Цифры по центру с десятыми 3 3 4 2" xfId="37327"/>
    <cellStyle name="Цифры по центру с десятыми 3 3 4 3" xfId="37328"/>
    <cellStyle name="Цифры по центру с десятыми 3 3 4 4" xfId="37329"/>
    <cellStyle name="Цифры по центру с десятыми 3 3 4 5" xfId="37330"/>
    <cellStyle name="Цифры по центру с десятыми 3 3 4 6" xfId="37331"/>
    <cellStyle name="Цифры по центру с десятыми 3 3 4 7" xfId="37332"/>
    <cellStyle name="Цифры по центру с десятыми 3 3 4 8" xfId="37333"/>
    <cellStyle name="Цифры по центру с десятыми 3 3 5" xfId="37334"/>
    <cellStyle name="Цифры по центру с десятыми 3 3 6" xfId="37335"/>
    <cellStyle name="Цифры по центру с десятыми 3 3 7" xfId="37336"/>
    <cellStyle name="Цифры по центру с десятыми 3 3 8" xfId="37337"/>
    <cellStyle name="Цифры по центру с десятыми 3 3 9" xfId="37338"/>
    <cellStyle name="Цифры по центру с десятыми 3 3_Карта сбора НВВ РЭ 1 полугодие" xfId="46648"/>
    <cellStyle name="Цифры по центру с десятыми 3 4" xfId="37339"/>
    <cellStyle name="Цифры по центру с десятыми 3 4 2" xfId="37340"/>
    <cellStyle name="Цифры по центру с десятыми 3 4 3" xfId="37341"/>
    <cellStyle name="Цифры по центру с десятыми 3 4 4" xfId="37342"/>
    <cellStyle name="Цифры по центру с десятыми 3 4 5" xfId="37343"/>
    <cellStyle name="Цифры по центру с десятыми 3 4 6" xfId="37344"/>
    <cellStyle name="Цифры по центру с десятыми 3 4 7" xfId="37345"/>
    <cellStyle name="Цифры по центру с десятыми 3 4 8" xfId="37346"/>
    <cellStyle name="Цифры по центру с десятыми 3 5" xfId="37347"/>
    <cellStyle name="Цифры по центру с десятыми 3 5 2" xfId="37348"/>
    <cellStyle name="Цифры по центру с десятыми 3 5 3" xfId="37349"/>
    <cellStyle name="Цифры по центру с десятыми 3 5 4" xfId="37350"/>
    <cellStyle name="Цифры по центру с десятыми 3 5 5" xfId="37351"/>
    <cellStyle name="Цифры по центру с десятыми 3 5 6" xfId="37352"/>
    <cellStyle name="Цифры по центру с десятыми 3 5 7" xfId="37353"/>
    <cellStyle name="Цифры по центру с десятыми 3 5 8" xfId="37354"/>
    <cellStyle name="Цифры по центру с десятыми 3 6" xfId="37355"/>
    <cellStyle name="Цифры по центру с десятыми 3 6 2" xfId="37356"/>
    <cellStyle name="Цифры по центру с десятыми 3 6 3" xfId="37357"/>
    <cellStyle name="Цифры по центру с десятыми 3 6 4" xfId="37358"/>
    <cellStyle name="Цифры по центру с десятыми 3 6 5" xfId="37359"/>
    <cellStyle name="Цифры по центру с десятыми 3 6 6" xfId="37360"/>
    <cellStyle name="Цифры по центру с десятыми 3 6 7" xfId="37361"/>
    <cellStyle name="Цифры по центру с десятыми 3 6 8" xfId="37362"/>
    <cellStyle name="Цифры по центру с десятыми 3 7" xfId="37363"/>
    <cellStyle name="Цифры по центру с десятыми 3 8" xfId="37364"/>
    <cellStyle name="Цифры по центру с десятыми 3 9" xfId="37365"/>
    <cellStyle name="Цифры по центру с десятыми 3_Карта сбора НВВ РЭ 1 полугодие" xfId="46649"/>
    <cellStyle name="Цифры по центру с десятыми 4" xfId="37366"/>
    <cellStyle name="Цифры по центру с десятыми 4 10" xfId="37367"/>
    <cellStyle name="Цифры по центру с десятыми 4 11" xfId="37368"/>
    <cellStyle name="Цифры по центру с десятыми 4 12" xfId="37369"/>
    <cellStyle name="Цифры по центру с десятыми 4 2" xfId="37370"/>
    <cellStyle name="Цифры по центру с десятыми 4 2 2" xfId="37371"/>
    <cellStyle name="Цифры по центру с десятыми 4 2 3" xfId="37372"/>
    <cellStyle name="Цифры по центру с десятыми 4 2 4" xfId="37373"/>
    <cellStyle name="Цифры по центру с десятыми 4 2 5" xfId="37374"/>
    <cellStyle name="Цифры по центру с десятыми 4 2 6" xfId="37375"/>
    <cellStyle name="Цифры по центру с десятыми 4 2 7" xfId="37376"/>
    <cellStyle name="Цифры по центру с десятыми 4 2 8" xfId="37377"/>
    <cellStyle name="Цифры по центру с десятыми 4 3" xfId="37378"/>
    <cellStyle name="Цифры по центру с десятыми 4 3 2" xfId="37379"/>
    <cellStyle name="Цифры по центру с десятыми 4 3 3" xfId="37380"/>
    <cellStyle name="Цифры по центру с десятыми 4 3 4" xfId="37381"/>
    <cellStyle name="Цифры по центру с десятыми 4 3 5" xfId="37382"/>
    <cellStyle name="Цифры по центру с десятыми 4 3 6" xfId="37383"/>
    <cellStyle name="Цифры по центру с десятыми 4 3 7" xfId="37384"/>
    <cellStyle name="Цифры по центру с десятыми 4 3 8" xfId="37385"/>
    <cellStyle name="Цифры по центру с десятыми 4 4" xfId="37386"/>
    <cellStyle name="Цифры по центру с десятыми 4 4 2" xfId="37387"/>
    <cellStyle name="Цифры по центру с десятыми 4 4 3" xfId="37388"/>
    <cellStyle name="Цифры по центру с десятыми 4 4 4" xfId="37389"/>
    <cellStyle name="Цифры по центру с десятыми 4 4 5" xfId="37390"/>
    <cellStyle name="Цифры по центру с десятыми 4 4 6" xfId="37391"/>
    <cellStyle name="Цифры по центру с десятыми 4 4 7" xfId="37392"/>
    <cellStyle name="Цифры по центру с десятыми 4 4 8" xfId="37393"/>
    <cellStyle name="Цифры по центру с десятыми 4 5" xfId="37394"/>
    <cellStyle name="Цифры по центру с десятыми 4 6" xfId="37395"/>
    <cellStyle name="Цифры по центру с десятыми 4 7" xfId="37396"/>
    <cellStyle name="Цифры по центру с десятыми 4 8" xfId="37397"/>
    <cellStyle name="Цифры по центру с десятыми 4 9" xfId="37398"/>
    <cellStyle name="Цифры по центру с десятыми 4_Карта сбора НВВ РЭ 1 полугодие" xfId="46650"/>
    <cellStyle name="Цифры по центру с десятыми 5" xfId="37399"/>
    <cellStyle name="Цифры по центру с десятыми 5 10" xfId="37400"/>
    <cellStyle name="Цифры по центру с десятыми 5 11" xfId="37401"/>
    <cellStyle name="Цифры по центру с десятыми 5 12" xfId="37402"/>
    <cellStyle name="Цифры по центру с десятыми 5 2" xfId="37403"/>
    <cellStyle name="Цифры по центру с десятыми 5 2 2" xfId="37404"/>
    <cellStyle name="Цифры по центру с десятыми 5 2 3" xfId="37405"/>
    <cellStyle name="Цифры по центру с десятыми 5 2 4" xfId="37406"/>
    <cellStyle name="Цифры по центру с десятыми 5 2 5" xfId="37407"/>
    <cellStyle name="Цифры по центру с десятыми 5 2 6" xfId="37408"/>
    <cellStyle name="Цифры по центру с десятыми 5 2 7" xfId="37409"/>
    <cellStyle name="Цифры по центру с десятыми 5 2 8" xfId="37410"/>
    <cellStyle name="Цифры по центру с десятыми 5 3" xfId="37411"/>
    <cellStyle name="Цифры по центру с десятыми 5 3 2" xfId="37412"/>
    <cellStyle name="Цифры по центру с десятыми 5 3 3" xfId="37413"/>
    <cellStyle name="Цифры по центру с десятыми 5 3 4" xfId="37414"/>
    <cellStyle name="Цифры по центру с десятыми 5 3 5" xfId="37415"/>
    <cellStyle name="Цифры по центру с десятыми 5 3 6" xfId="37416"/>
    <cellStyle name="Цифры по центру с десятыми 5 3 7" xfId="37417"/>
    <cellStyle name="Цифры по центру с десятыми 5 3 8" xfId="37418"/>
    <cellStyle name="Цифры по центру с десятыми 5 4" xfId="37419"/>
    <cellStyle name="Цифры по центру с десятыми 5 4 2" xfId="37420"/>
    <cellStyle name="Цифры по центру с десятыми 5 4 3" xfId="37421"/>
    <cellStyle name="Цифры по центру с десятыми 5 4 4" xfId="37422"/>
    <cellStyle name="Цифры по центру с десятыми 5 4 5" xfId="37423"/>
    <cellStyle name="Цифры по центру с десятыми 5 4 6" xfId="37424"/>
    <cellStyle name="Цифры по центру с десятыми 5 4 7" xfId="37425"/>
    <cellStyle name="Цифры по центру с десятыми 5 4 8" xfId="37426"/>
    <cellStyle name="Цифры по центру с десятыми 5 5" xfId="37427"/>
    <cellStyle name="Цифры по центру с десятыми 5 6" xfId="37428"/>
    <cellStyle name="Цифры по центру с десятыми 5 7" xfId="37429"/>
    <cellStyle name="Цифры по центру с десятыми 5 8" xfId="37430"/>
    <cellStyle name="Цифры по центру с десятыми 5 9" xfId="37431"/>
    <cellStyle name="Цифры по центру с десятыми 5_Карта сбора НВВ РЭ 1 полугодие" xfId="46651"/>
    <cellStyle name="Цифры по центру с десятыми 6" xfId="37432"/>
    <cellStyle name="Цифры по центру с десятыми 6 2" xfId="37433"/>
    <cellStyle name="Цифры по центру с десятыми 6 3" xfId="37434"/>
    <cellStyle name="Цифры по центру с десятыми 6 4" xfId="37435"/>
    <cellStyle name="Цифры по центру с десятыми 6 5" xfId="37436"/>
    <cellStyle name="Цифры по центру с десятыми 6 6" xfId="37437"/>
    <cellStyle name="Цифры по центру с десятыми 6 7" xfId="37438"/>
    <cellStyle name="Цифры по центру с десятыми 6 8" xfId="37439"/>
    <cellStyle name="Цифры по центру с десятыми 7" xfId="37440"/>
    <cellStyle name="Цифры по центру с десятыми 7 2" xfId="37441"/>
    <cellStyle name="Цифры по центру с десятыми 7 3" xfId="37442"/>
    <cellStyle name="Цифры по центру с десятыми 7 4" xfId="37443"/>
    <cellStyle name="Цифры по центру с десятыми 7 5" xfId="37444"/>
    <cellStyle name="Цифры по центру с десятыми 7 6" xfId="37445"/>
    <cellStyle name="Цифры по центру с десятыми 7 7" xfId="37446"/>
    <cellStyle name="Цифры по центру с десятыми 7 8" xfId="37447"/>
    <cellStyle name="Цифры по центру с десятыми 8" xfId="37448"/>
    <cellStyle name="Цифры по центру с десятыми 8 2" xfId="37449"/>
    <cellStyle name="Цифры по центру с десятыми 8 3" xfId="37450"/>
    <cellStyle name="Цифры по центру с десятыми 8 4" xfId="37451"/>
    <cellStyle name="Цифры по центру с десятыми 8 5" xfId="37452"/>
    <cellStyle name="Цифры по центру с десятыми 8 6" xfId="37453"/>
    <cellStyle name="Цифры по центру с десятыми 8 7" xfId="37454"/>
    <cellStyle name="Цифры по центру с десятыми 8 8" xfId="37455"/>
    <cellStyle name="Цифры по центру с десятыми 9" xfId="37456"/>
    <cellStyle name="Цифры по центру с десятыми_Карта сбора НВВ РЭ 1 полугодие" xfId="46652"/>
    <cellStyle name="число" xfId="4185"/>
    <cellStyle name="Числовой" xfId="2652"/>
    <cellStyle name="Числовой 10" xfId="37457"/>
    <cellStyle name="Числовой 11" xfId="37458"/>
    <cellStyle name="Числовой 12" xfId="37459"/>
    <cellStyle name="Числовой 13" xfId="37460"/>
    <cellStyle name="Числовой 14" xfId="37461"/>
    <cellStyle name="Числовой 2" xfId="37462"/>
    <cellStyle name="Числовой 2 10" xfId="37463"/>
    <cellStyle name="Числовой 2 11" xfId="37464"/>
    <cellStyle name="Числовой 2 12" xfId="37465"/>
    <cellStyle name="Числовой 2 2" xfId="37466"/>
    <cellStyle name="Числовой 2 2 2" xfId="37467"/>
    <cellStyle name="Числовой 2 2 3" xfId="37468"/>
    <cellStyle name="Числовой 2 2 4" xfId="37469"/>
    <cellStyle name="Числовой 2 2 5" xfId="37470"/>
    <cellStyle name="Числовой 2 2 6" xfId="37471"/>
    <cellStyle name="Числовой 2 2 7" xfId="37472"/>
    <cellStyle name="Числовой 2 2 8" xfId="37473"/>
    <cellStyle name="Числовой 2 3" xfId="37474"/>
    <cellStyle name="Числовой 2 3 2" xfId="37475"/>
    <cellStyle name="Числовой 2 3 3" xfId="37476"/>
    <cellStyle name="Числовой 2 3 4" xfId="37477"/>
    <cellStyle name="Числовой 2 3 5" xfId="37478"/>
    <cellStyle name="Числовой 2 3 6" xfId="37479"/>
    <cellStyle name="Числовой 2 3 7" xfId="37480"/>
    <cellStyle name="Числовой 2 3 8" xfId="37481"/>
    <cellStyle name="Числовой 2 4" xfId="37482"/>
    <cellStyle name="Числовой 2 4 2" xfId="37483"/>
    <cellStyle name="Числовой 2 4 3" xfId="37484"/>
    <cellStyle name="Числовой 2 4 4" xfId="37485"/>
    <cellStyle name="Числовой 2 4 5" xfId="37486"/>
    <cellStyle name="Числовой 2 4 6" xfId="37487"/>
    <cellStyle name="Числовой 2 4 7" xfId="37488"/>
    <cellStyle name="Числовой 2 4 8" xfId="37489"/>
    <cellStyle name="Числовой 2 5" xfId="37490"/>
    <cellStyle name="Числовой 2 6" xfId="37491"/>
    <cellStyle name="Числовой 2 7" xfId="37492"/>
    <cellStyle name="Числовой 2 8" xfId="37493"/>
    <cellStyle name="Числовой 2 9" xfId="37494"/>
    <cellStyle name="Числовой 2_Карта сбора НВВ РЭ 1 полугодие" xfId="46653"/>
    <cellStyle name="Числовой 3" xfId="37495"/>
    <cellStyle name="Числовой 3 10" xfId="37496"/>
    <cellStyle name="Числовой 3 11" xfId="37497"/>
    <cellStyle name="Числовой 3 12" xfId="37498"/>
    <cellStyle name="Числовой 3 2" xfId="37499"/>
    <cellStyle name="Числовой 3 2 2" xfId="37500"/>
    <cellStyle name="Числовой 3 2 3" xfId="37501"/>
    <cellStyle name="Числовой 3 2 4" xfId="37502"/>
    <cellStyle name="Числовой 3 2 5" xfId="37503"/>
    <cellStyle name="Числовой 3 2 6" xfId="37504"/>
    <cellStyle name="Числовой 3 2 7" xfId="37505"/>
    <cellStyle name="Числовой 3 2 8" xfId="37506"/>
    <cellStyle name="Числовой 3 3" xfId="37507"/>
    <cellStyle name="Числовой 3 3 2" xfId="37508"/>
    <cellStyle name="Числовой 3 3 3" xfId="37509"/>
    <cellStyle name="Числовой 3 3 4" xfId="37510"/>
    <cellStyle name="Числовой 3 3 5" xfId="37511"/>
    <cellStyle name="Числовой 3 3 6" xfId="37512"/>
    <cellStyle name="Числовой 3 3 7" xfId="37513"/>
    <cellStyle name="Числовой 3 3 8" xfId="37514"/>
    <cellStyle name="Числовой 3 4" xfId="37515"/>
    <cellStyle name="Числовой 3 4 2" xfId="37516"/>
    <cellStyle name="Числовой 3 4 3" xfId="37517"/>
    <cellStyle name="Числовой 3 4 4" xfId="37518"/>
    <cellStyle name="Числовой 3 4 5" xfId="37519"/>
    <cellStyle name="Числовой 3 4 6" xfId="37520"/>
    <cellStyle name="Числовой 3 4 7" xfId="37521"/>
    <cellStyle name="Числовой 3 4 8" xfId="37522"/>
    <cellStyle name="Числовой 3 5" xfId="37523"/>
    <cellStyle name="Числовой 3 6" xfId="37524"/>
    <cellStyle name="Числовой 3 7" xfId="37525"/>
    <cellStyle name="Числовой 3 8" xfId="37526"/>
    <cellStyle name="Числовой 3 9" xfId="37527"/>
    <cellStyle name="Числовой 3_Карта сбора НВВ РЭ 1 полугодие" xfId="46654"/>
    <cellStyle name="Числовой 4" xfId="37528"/>
    <cellStyle name="Числовой 4 2" xfId="37529"/>
    <cellStyle name="Числовой 4 3" xfId="37530"/>
    <cellStyle name="Числовой 4 4" xfId="37531"/>
    <cellStyle name="Числовой 4 5" xfId="37532"/>
    <cellStyle name="Числовой 4 6" xfId="37533"/>
    <cellStyle name="Числовой 4 7" xfId="37534"/>
    <cellStyle name="Числовой 4 8" xfId="37535"/>
    <cellStyle name="Числовой 5" xfId="37536"/>
    <cellStyle name="Числовой 5 2" xfId="37537"/>
    <cellStyle name="Числовой 5 3" xfId="37538"/>
    <cellStyle name="Числовой 5 4" xfId="37539"/>
    <cellStyle name="Числовой 5 5" xfId="37540"/>
    <cellStyle name="Числовой 5 6" xfId="37541"/>
    <cellStyle name="Числовой 5 7" xfId="37542"/>
    <cellStyle name="Числовой 5 8" xfId="37543"/>
    <cellStyle name="Числовой 6" xfId="37544"/>
    <cellStyle name="Числовой 6 2" xfId="37545"/>
    <cellStyle name="Числовой 6 3" xfId="37546"/>
    <cellStyle name="Числовой 6 4" xfId="37547"/>
    <cellStyle name="Числовой 6 5" xfId="37548"/>
    <cellStyle name="Числовой 6 6" xfId="37549"/>
    <cellStyle name="Числовой 6 7" xfId="37550"/>
    <cellStyle name="Числовой 6 8" xfId="37551"/>
    <cellStyle name="Числовой 7" xfId="37552"/>
    <cellStyle name="Числовой 8" xfId="37553"/>
    <cellStyle name="Числовой 9" xfId="37554"/>
    <cellStyle name="Числовой_Карта сбора НВВ РЭ 1 полугодие" xfId="46655"/>
    <cellStyle name="Џђћ–…ќ’ќ›‰" xfId="219"/>
    <cellStyle name="Џђћ–…ќ’ќ›‰ 2" xfId="2653"/>
    <cellStyle name="Џђћ–…ќ’ќ›‰ 2 2" xfId="37555"/>
    <cellStyle name="Џђћ–…ќ’ќ›‰ 2 3" xfId="46656"/>
    <cellStyle name="Џђћ–…ќ’ќ›‰ 2_Карта сбора НВВ РЭ 1 полугодие" xfId="46657"/>
    <cellStyle name="Џђћ–…ќ’ќ›‰ 3" xfId="2654"/>
    <cellStyle name="Џђћ–…ќ’ќ›‰ 4" xfId="2655"/>
    <cellStyle name="Џђћ–…ќ’ќ›‰ 5" xfId="4186"/>
    <cellStyle name="Џђћ–…ќ’ќ›‰_Карта сбора НВВ РЭ 1 полугодие" xfId="46658"/>
    <cellStyle name="Шапка" xfId="4187"/>
    <cellStyle name="Шапка 10" xfId="37556"/>
    <cellStyle name="Шапка 11" xfId="37557"/>
    <cellStyle name="Шапка 12" xfId="37558"/>
    <cellStyle name="Шапка 13" xfId="37559"/>
    <cellStyle name="Шапка 2" xfId="37560"/>
    <cellStyle name="Шапка 2 2" xfId="37561"/>
    <cellStyle name="Шапка 2 3" xfId="37562"/>
    <cellStyle name="Шапка 2 4" xfId="37563"/>
    <cellStyle name="Шапка 2 5" xfId="37564"/>
    <cellStyle name="Шапка 2 6" xfId="37565"/>
    <cellStyle name="Шапка 2 7" xfId="37566"/>
    <cellStyle name="Шапка 2 8" xfId="37567"/>
    <cellStyle name="Шапка 3" xfId="37568"/>
    <cellStyle name="Шапка 3 2" xfId="37569"/>
    <cellStyle name="Шапка 3 3" xfId="37570"/>
    <cellStyle name="Шапка 3 4" xfId="37571"/>
    <cellStyle name="Шапка 3 5" xfId="37572"/>
    <cellStyle name="Шапка 3 6" xfId="37573"/>
    <cellStyle name="Шапка 3 7" xfId="37574"/>
    <cellStyle name="Шапка 3 8" xfId="37575"/>
    <cellStyle name="Шапка 4" xfId="37576"/>
    <cellStyle name="Шапка 4 2" xfId="37577"/>
    <cellStyle name="Шапка 4 3" xfId="37578"/>
    <cellStyle name="Шапка 4 4" xfId="37579"/>
    <cellStyle name="Шапка 4 5" xfId="37580"/>
    <cellStyle name="Шапка 4 6" xfId="37581"/>
    <cellStyle name="Шапка 4 7" xfId="37582"/>
    <cellStyle name="Шапка 4 8" xfId="37583"/>
    <cellStyle name="Шапка 5" xfId="37584"/>
    <cellStyle name="Шапка 6" xfId="37585"/>
    <cellStyle name="Шапка 7" xfId="37586"/>
    <cellStyle name="Шапка 8" xfId="37587"/>
    <cellStyle name="Шапка 9" xfId="37588"/>
    <cellStyle name="Шапка таблицы" xfId="220"/>
    <cellStyle name="Шапка таблицы 10" xfId="37589"/>
    <cellStyle name="Шапка таблицы 11" xfId="37590"/>
    <cellStyle name="Шапка таблицы 12" xfId="37591"/>
    <cellStyle name="Шапка таблицы 13" xfId="37592"/>
    <cellStyle name="Шапка таблицы 14" xfId="37593"/>
    <cellStyle name="Шапка таблицы 15" xfId="37594"/>
    <cellStyle name="Шапка таблицы 16" xfId="37595"/>
    <cellStyle name="Шапка таблицы 2" xfId="2656"/>
    <cellStyle name="Шапка таблицы 2 10" xfId="37596"/>
    <cellStyle name="Шапка таблицы 2 11" xfId="37597"/>
    <cellStyle name="Шапка таблицы 2 12" xfId="37598"/>
    <cellStyle name="Шапка таблицы 2 13" xfId="37599"/>
    <cellStyle name="Шапка таблицы 2 14" xfId="37600"/>
    <cellStyle name="Шапка таблицы 2 2" xfId="37601"/>
    <cellStyle name="Шапка таблицы 2 2 10" xfId="37602"/>
    <cellStyle name="Шапка таблицы 2 2 11" xfId="37603"/>
    <cellStyle name="Шапка таблицы 2 2 12" xfId="37604"/>
    <cellStyle name="Шапка таблицы 2 2 2" xfId="37605"/>
    <cellStyle name="Шапка таблицы 2 2 2 2" xfId="37606"/>
    <cellStyle name="Шапка таблицы 2 2 2 3" xfId="37607"/>
    <cellStyle name="Шапка таблицы 2 2 2 4" xfId="37608"/>
    <cellStyle name="Шапка таблицы 2 2 2 5" xfId="37609"/>
    <cellStyle name="Шапка таблицы 2 2 2 6" xfId="37610"/>
    <cellStyle name="Шапка таблицы 2 2 2 7" xfId="37611"/>
    <cellStyle name="Шапка таблицы 2 2 2 8" xfId="37612"/>
    <cellStyle name="Шапка таблицы 2 2 3" xfId="37613"/>
    <cellStyle name="Шапка таблицы 2 2 3 2" xfId="37614"/>
    <cellStyle name="Шапка таблицы 2 2 3 3" xfId="37615"/>
    <cellStyle name="Шапка таблицы 2 2 3 4" xfId="37616"/>
    <cellStyle name="Шапка таблицы 2 2 3 5" xfId="37617"/>
    <cellStyle name="Шапка таблицы 2 2 3 6" xfId="37618"/>
    <cellStyle name="Шапка таблицы 2 2 3 7" xfId="37619"/>
    <cellStyle name="Шапка таблицы 2 2 3 8" xfId="37620"/>
    <cellStyle name="Шапка таблицы 2 2 4" xfId="37621"/>
    <cellStyle name="Шапка таблицы 2 2 4 2" xfId="37622"/>
    <cellStyle name="Шапка таблицы 2 2 4 3" xfId="37623"/>
    <cellStyle name="Шапка таблицы 2 2 4 4" xfId="37624"/>
    <cellStyle name="Шапка таблицы 2 2 4 5" xfId="37625"/>
    <cellStyle name="Шапка таблицы 2 2 4 6" xfId="37626"/>
    <cellStyle name="Шапка таблицы 2 2 4 7" xfId="37627"/>
    <cellStyle name="Шапка таблицы 2 2 4 8" xfId="37628"/>
    <cellStyle name="Шапка таблицы 2 2 5" xfId="37629"/>
    <cellStyle name="Шапка таблицы 2 2 6" xfId="37630"/>
    <cellStyle name="Шапка таблицы 2 2 7" xfId="37631"/>
    <cellStyle name="Шапка таблицы 2 2 8" xfId="37632"/>
    <cellStyle name="Шапка таблицы 2 2 9" xfId="37633"/>
    <cellStyle name="Шапка таблицы 2 2_Карта сбора НВВ РЭ 1 полугодие" xfId="46659"/>
    <cellStyle name="Шапка таблицы 2 3" xfId="37634"/>
    <cellStyle name="Шапка таблицы 2 3 10" xfId="37635"/>
    <cellStyle name="Шапка таблицы 2 3 11" xfId="37636"/>
    <cellStyle name="Шапка таблицы 2 3 12" xfId="37637"/>
    <cellStyle name="Шапка таблицы 2 3 2" xfId="37638"/>
    <cellStyle name="Шапка таблицы 2 3 2 2" xfId="37639"/>
    <cellStyle name="Шапка таблицы 2 3 2 3" xfId="37640"/>
    <cellStyle name="Шапка таблицы 2 3 2 4" xfId="37641"/>
    <cellStyle name="Шапка таблицы 2 3 2 5" xfId="37642"/>
    <cellStyle name="Шапка таблицы 2 3 2 6" xfId="37643"/>
    <cellStyle name="Шапка таблицы 2 3 2 7" xfId="37644"/>
    <cellStyle name="Шапка таблицы 2 3 2 8" xfId="37645"/>
    <cellStyle name="Шапка таблицы 2 3 3" xfId="37646"/>
    <cellStyle name="Шапка таблицы 2 3 3 2" xfId="37647"/>
    <cellStyle name="Шапка таблицы 2 3 3 3" xfId="37648"/>
    <cellStyle name="Шапка таблицы 2 3 3 4" xfId="37649"/>
    <cellStyle name="Шапка таблицы 2 3 3 5" xfId="37650"/>
    <cellStyle name="Шапка таблицы 2 3 3 6" xfId="37651"/>
    <cellStyle name="Шапка таблицы 2 3 3 7" xfId="37652"/>
    <cellStyle name="Шапка таблицы 2 3 3 8" xfId="37653"/>
    <cellStyle name="Шапка таблицы 2 3 4" xfId="37654"/>
    <cellStyle name="Шапка таблицы 2 3 4 2" xfId="37655"/>
    <cellStyle name="Шапка таблицы 2 3 4 3" xfId="37656"/>
    <cellStyle name="Шапка таблицы 2 3 4 4" xfId="37657"/>
    <cellStyle name="Шапка таблицы 2 3 4 5" xfId="37658"/>
    <cellStyle name="Шапка таблицы 2 3 4 6" xfId="37659"/>
    <cellStyle name="Шапка таблицы 2 3 4 7" xfId="37660"/>
    <cellStyle name="Шапка таблицы 2 3 4 8" xfId="37661"/>
    <cellStyle name="Шапка таблицы 2 3 5" xfId="37662"/>
    <cellStyle name="Шапка таблицы 2 3 6" xfId="37663"/>
    <cellStyle name="Шапка таблицы 2 3 7" xfId="37664"/>
    <cellStyle name="Шапка таблицы 2 3 8" xfId="37665"/>
    <cellStyle name="Шапка таблицы 2 3 9" xfId="37666"/>
    <cellStyle name="Шапка таблицы 2 3_Карта сбора НВВ РЭ 1 полугодие" xfId="46660"/>
    <cellStyle name="Шапка таблицы 2 4" xfId="37667"/>
    <cellStyle name="Шапка таблицы 2 4 2" xfId="37668"/>
    <cellStyle name="Шапка таблицы 2 4 3" xfId="37669"/>
    <cellStyle name="Шапка таблицы 2 4 4" xfId="37670"/>
    <cellStyle name="Шапка таблицы 2 4 5" xfId="37671"/>
    <cellStyle name="Шапка таблицы 2 4 6" xfId="37672"/>
    <cellStyle name="Шапка таблицы 2 4 7" xfId="37673"/>
    <cellStyle name="Шапка таблицы 2 4 8" xfId="37674"/>
    <cellStyle name="Шапка таблицы 2 5" xfId="37675"/>
    <cellStyle name="Шапка таблицы 2 5 2" xfId="37676"/>
    <cellStyle name="Шапка таблицы 2 5 3" xfId="37677"/>
    <cellStyle name="Шапка таблицы 2 5 4" xfId="37678"/>
    <cellStyle name="Шапка таблицы 2 5 5" xfId="37679"/>
    <cellStyle name="Шапка таблицы 2 5 6" xfId="37680"/>
    <cellStyle name="Шапка таблицы 2 5 7" xfId="37681"/>
    <cellStyle name="Шапка таблицы 2 5 8" xfId="37682"/>
    <cellStyle name="Шапка таблицы 2 6" xfId="37683"/>
    <cellStyle name="Шапка таблицы 2 6 2" xfId="37684"/>
    <cellStyle name="Шапка таблицы 2 6 3" xfId="37685"/>
    <cellStyle name="Шапка таблицы 2 6 4" xfId="37686"/>
    <cellStyle name="Шапка таблицы 2 6 5" xfId="37687"/>
    <cellStyle name="Шапка таблицы 2 6 6" xfId="37688"/>
    <cellStyle name="Шапка таблицы 2 6 7" xfId="37689"/>
    <cellStyle name="Шапка таблицы 2 6 8" xfId="37690"/>
    <cellStyle name="Шапка таблицы 2 7" xfId="37691"/>
    <cellStyle name="Шапка таблицы 2 8" xfId="37692"/>
    <cellStyle name="Шапка таблицы 2 9" xfId="37693"/>
    <cellStyle name="Шапка таблицы 2_Карта сбора НВВ РЭ 1 полугодие" xfId="46661"/>
    <cellStyle name="Шапка таблицы 3" xfId="2657"/>
    <cellStyle name="Шапка таблицы 3 10" xfId="37694"/>
    <cellStyle name="Шапка таблицы 3 11" xfId="37695"/>
    <cellStyle name="Шапка таблицы 3 12" xfId="37696"/>
    <cellStyle name="Шапка таблицы 3 13" xfId="37697"/>
    <cellStyle name="Шапка таблицы 3 14" xfId="37698"/>
    <cellStyle name="Шапка таблицы 3 2" xfId="37699"/>
    <cellStyle name="Шапка таблицы 3 2 10" xfId="37700"/>
    <cellStyle name="Шапка таблицы 3 2 11" xfId="37701"/>
    <cellStyle name="Шапка таблицы 3 2 12" xfId="37702"/>
    <cellStyle name="Шапка таблицы 3 2 2" xfId="37703"/>
    <cellStyle name="Шапка таблицы 3 2 2 2" xfId="37704"/>
    <cellStyle name="Шапка таблицы 3 2 2 3" xfId="37705"/>
    <cellStyle name="Шапка таблицы 3 2 2 4" xfId="37706"/>
    <cellStyle name="Шапка таблицы 3 2 2 5" xfId="37707"/>
    <cellStyle name="Шапка таблицы 3 2 2 6" xfId="37708"/>
    <cellStyle name="Шапка таблицы 3 2 2 7" xfId="37709"/>
    <cellStyle name="Шапка таблицы 3 2 2 8" xfId="37710"/>
    <cellStyle name="Шапка таблицы 3 2 3" xfId="37711"/>
    <cellStyle name="Шапка таблицы 3 2 3 2" xfId="37712"/>
    <cellStyle name="Шапка таблицы 3 2 3 3" xfId="37713"/>
    <cellStyle name="Шапка таблицы 3 2 3 4" xfId="37714"/>
    <cellStyle name="Шапка таблицы 3 2 3 5" xfId="37715"/>
    <cellStyle name="Шапка таблицы 3 2 3 6" xfId="37716"/>
    <cellStyle name="Шапка таблицы 3 2 3 7" xfId="37717"/>
    <cellStyle name="Шапка таблицы 3 2 3 8" xfId="37718"/>
    <cellStyle name="Шапка таблицы 3 2 4" xfId="37719"/>
    <cellStyle name="Шапка таблицы 3 2 4 2" xfId="37720"/>
    <cellStyle name="Шапка таблицы 3 2 4 3" xfId="37721"/>
    <cellStyle name="Шапка таблицы 3 2 4 4" xfId="37722"/>
    <cellStyle name="Шапка таблицы 3 2 4 5" xfId="37723"/>
    <cellStyle name="Шапка таблицы 3 2 4 6" xfId="37724"/>
    <cellStyle name="Шапка таблицы 3 2 4 7" xfId="37725"/>
    <cellStyle name="Шапка таблицы 3 2 4 8" xfId="37726"/>
    <cellStyle name="Шапка таблицы 3 2 5" xfId="37727"/>
    <cellStyle name="Шапка таблицы 3 2 6" xfId="37728"/>
    <cellStyle name="Шапка таблицы 3 2 7" xfId="37729"/>
    <cellStyle name="Шапка таблицы 3 2 8" xfId="37730"/>
    <cellStyle name="Шапка таблицы 3 2 9" xfId="37731"/>
    <cellStyle name="Шапка таблицы 3 2_Карта сбора НВВ РЭ 1 полугодие" xfId="46662"/>
    <cellStyle name="Шапка таблицы 3 3" xfId="37732"/>
    <cellStyle name="Шапка таблицы 3 3 10" xfId="37733"/>
    <cellStyle name="Шапка таблицы 3 3 11" xfId="37734"/>
    <cellStyle name="Шапка таблицы 3 3 12" xfId="37735"/>
    <cellStyle name="Шапка таблицы 3 3 2" xfId="37736"/>
    <cellStyle name="Шапка таблицы 3 3 2 2" xfId="37737"/>
    <cellStyle name="Шапка таблицы 3 3 2 3" xfId="37738"/>
    <cellStyle name="Шапка таблицы 3 3 2 4" xfId="37739"/>
    <cellStyle name="Шапка таблицы 3 3 2 5" xfId="37740"/>
    <cellStyle name="Шапка таблицы 3 3 2 6" xfId="37741"/>
    <cellStyle name="Шапка таблицы 3 3 2 7" xfId="37742"/>
    <cellStyle name="Шапка таблицы 3 3 2 8" xfId="37743"/>
    <cellStyle name="Шапка таблицы 3 3 3" xfId="37744"/>
    <cellStyle name="Шапка таблицы 3 3 3 2" xfId="37745"/>
    <cellStyle name="Шапка таблицы 3 3 3 3" xfId="37746"/>
    <cellStyle name="Шапка таблицы 3 3 3 4" xfId="37747"/>
    <cellStyle name="Шапка таблицы 3 3 3 5" xfId="37748"/>
    <cellStyle name="Шапка таблицы 3 3 3 6" xfId="37749"/>
    <cellStyle name="Шапка таблицы 3 3 3 7" xfId="37750"/>
    <cellStyle name="Шапка таблицы 3 3 3 8" xfId="37751"/>
    <cellStyle name="Шапка таблицы 3 3 4" xfId="37752"/>
    <cellStyle name="Шапка таблицы 3 3 4 2" xfId="37753"/>
    <cellStyle name="Шапка таблицы 3 3 4 3" xfId="37754"/>
    <cellStyle name="Шапка таблицы 3 3 4 4" xfId="37755"/>
    <cellStyle name="Шапка таблицы 3 3 4 5" xfId="37756"/>
    <cellStyle name="Шапка таблицы 3 3 4 6" xfId="37757"/>
    <cellStyle name="Шапка таблицы 3 3 4 7" xfId="37758"/>
    <cellStyle name="Шапка таблицы 3 3 4 8" xfId="37759"/>
    <cellStyle name="Шапка таблицы 3 3 5" xfId="37760"/>
    <cellStyle name="Шапка таблицы 3 3 6" xfId="37761"/>
    <cellStyle name="Шапка таблицы 3 3 7" xfId="37762"/>
    <cellStyle name="Шапка таблицы 3 3 8" xfId="37763"/>
    <cellStyle name="Шапка таблицы 3 3 9" xfId="37764"/>
    <cellStyle name="Шапка таблицы 3 3_Карта сбора НВВ РЭ 1 полугодие" xfId="46663"/>
    <cellStyle name="Шапка таблицы 3 4" xfId="37765"/>
    <cellStyle name="Шапка таблицы 3 4 2" xfId="37766"/>
    <cellStyle name="Шапка таблицы 3 4 3" xfId="37767"/>
    <cellStyle name="Шапка таблицы 3 4 4" xfId="37768"/>
    <cellStyle name="Шапка таблицы 3 4 5" xfId="37769"/>
    <cellStyle name="Шапка таблицы 3 4 6" xfId="37770"/>
    <cellStyle name="Шапка таблицы 3 4 7" xfId="37771"/>
    <cellStyle name="Шапка таблицы 3 4 8" xfId="37772"/>
    <cellStyle name="Шапка таблицы 3 5" xfId="37773"/>
    <cellStyle name="Шапка таблицы 3 5 2" xfId="37774"/>
    <cellStyle name="Шапка таблицы 3 5 3" xfId="37775"/>
    <cellStyle name="Шапка таблицы 3 5 4" xfId="37776"/>
    <cellStyle name="Шапка таблицы 3 5 5" xfId="37777"/>
    <cellStyle name="Шапка таблицы 3 5 6" xfId="37778"/>
    <cellStyle name="Шапка таблицы 3 5 7" xfId="37779"/>
    <cellStyle name="Шапка таблицы 3 5 8" xfId="37780"/>
    <cellStyle name="Шапка таблицы 3 6" xfId="37781"/>
    <cellStyle name="Шапка таблицы 3 6 2" xfId="37782"/>
    <cellStyle name="Шапка таблицы 3 6 3" xfId="37783"/>
    <cellStyle name="Шапка таблицы 3 6 4" xfId="37784"/>
    <cellStyle name="Шапка таблицы 3 6 5" xfId="37785"/>
    <cellStyle name="Шапка таблицы 3 6 6" xfId="37786"/>
    <cellStyle name="Шапка таблицы 3 6 7" xfId="37787"/>
    <cellStyle name="Шапка таблицы 3 6 8" xfId="37788"/>
    <cellStyle name="Шапка таблицы 3 7" xfId="37789"/>
    <cellStyle name="Шапка таблицы 3 8" xfId="37790"/>
    <cellStyle name="Шапка таблицы 3 9" xfId="37791"/>
    <cellStyle name="Шапка таблицы 3_Карта сбора НВВ РЭ 1 полугодие" xfId="46664"/>
    <cellStyle name="Шапка таблицы 4" xfId="37792"/>
    <cellStyle name="Шапка таблицы 4 10" xfId="37793"/>
    <cellStyle name="Шапка таблицы 4 11" xfId="37794"/>
    <cellStyle name="Шапка таблицы 4 12" xfId="37795"/>
    <cellStyle name="Шапка таблицы 4 2" xfId="37796"/>
    <cellStyle name="Шапка таблицы 4 2 2" xfId="37797"/>
    <cellStyle name="Шапка таблицы 4 2 3" xfId="37798"/>
    <cellStyle name="Шапка таблицы 4 2 4" xfId="37799"/>
    <cellStyle name="Шапка таблицы 4 2 5" xfId="37800"/>
    <cellStyle name="Шапка таблицы 4 2 6" xfId="37801"/>
    <cellStyle name="Шапка таблицы 4 2 7" xfId="37802"/>
    <cellStyle name="Шапка таблицы 4 2 8" xfId="37803"/>
    <cellStyle name="Шапка таблицы 4 3" xfId="37804"/>
    <cellStyle name="Шапка таблицы 4 3 2" xfId="37805"/>
    <cellStyle name="Шапка таблицы 4 3 3" xfId="37806"/>
    <cellStyle name="Шапка таблицы 4 3 4" xfId="37807"/>
    <cellStyle name="Шапка таблицы 4 3 5" xfId="37808"/>
    <cellStyle name="Шапка таблицы 4 3 6" xfId="37809"/>
    <cellStyle name="Шапка таблицы 4 3 7" xfId="37810"/>
    <cellStyle name="Шапка таблицы 4 3 8" xfId="37811"/>
    <cellStyle name="Шапка таблицы 4 4" xfId="37812"/>
    <cellStyle name="Шапка таблицы 4 4 2" xfId="37813"/>
    <cellStyle name="Шапка таблицы 4 4 3" xfId="37814"/>
    <cellStyle name="Шапка таблицы 4 4 4" xfId="37815"/>
    <cellStyle name="Шапка таблицы 4 4 5" xfId="37816"/>
    <cellStyle name="Шапка таблицы 4 4 6" xfId="37817"/>
    <cellStyle name="Шапка таблицы 4 4 7" xfId="37818"/>
    <cellStyle name="Шапка таблицы 4 4 8" xfId="37819"/>
    <cellStyle name="Шапка таблицы 4 5" xfId="37820"/>
    <cellStyle name="Шапка таблицы 4 6" xfId="37821"/>
    <cellStyle name="Шапка таблицы 4 7" xfId="37822"/>
    <cellStyle name="Шапка таблицы 4 8" xfId="37823"/>
    <cellStyle name="Шапка таблицы 4 9" xfId="37824"/>
    <cellStyle name="Шапка таблицы 4_Карта сбора НВВ РЭ 1 полугодие" xfId="46665"/>
    <cellStyle name="Шапка таблицы 5" xfId="37825"/>
    <cellStyle name="Шапка таблицы 5 10" xfId="37826"/>
    <cellStyle name="Шапка таблицы 5 11" xfId="37827"/>
    <cellStyle name="Шапка таблицы 5 12" xfId="37828"/>
    <cellStyle name="Шапка таблицы 5 2" xfId="37829"/>
    <cellStyle name="Шапка таблицы 5 2 2" xfId="37830"/>
    <cellStyle name="Шапка таблицы 5 2 3" xfId="37831"/>
    <cellStyle name="Шапка таблицы 5 2 4" xfId="37832"/>
    <cellStyle name="Шапка таблицы 5 2 5" xfId="37833"/>
    <cellStyle name="Шапка таблицы 5 2 6" xfId="37834"/>
    <cellStyle name="Шапка таблицы 5 2 7" xfId="37835"/>
    <cellStyle name="Шапка таблицы 5 2 8" xfId="37836"/>
    <cellStyle name="Шапка таблицы 5 3" xfId="37837"/>
    <cellStyle name="Шапка таблицы 5 3 2" xfId="37838"/>
    <cellStyle name="Шапка таблицы 5 3 3" xfId="37839"/>
    <cellStyle name="Шапка таблицы 5 3 4" xfId="37840"/>
    <cellStyle name="Шапка таблицы 5 3 5" xfId="37841"/>
    <cellStyle name="Шапка таблицы 5 3 6" xfId="37842"/>
    <cellStyle name="Шапка таблицы 5 3 7" xfId="37843"/>
    <cellStyle name="Шапка таблицы 5 3 8" xfId="37844"/>
    <cellStyle name="Шапка таблицы 5 4" xfId="37845"/>
    <cellStyle name="Шапка таблицы 5 4 2" xfId="37846"/>
    <cellStyle name="Шапка таблицы 5 4 3" xfId="37847"/>
    <cellStyle name="Шапка таблицы 5 4 4" xfId="37848"/>
    <cellStyle name="Шапка таблицы 5 4 5" xfId="37849"/>
    <cellStyle name="Шапка таблицы 5 4 6" xfId="37850"/>
    <cellStyle name="Шапка таблицы 5 4 7" xfId="37851"/>
    <cellStyle name="Шапка таблицы 5 4 8" xfId="37852"/>
    <cellStyle name="Шапка таблицы 5 5" xfId="37853"/>
    <cellStyle name="Шапка таблицы 5 6" xfId="37854"/>
    <cellStyle name="Шапка таблицы 5 7" xfId="37855"/>
    <cellStyle name="Шапка таблицы 5 8" xfId="37856"/>
    <cellStyle name="Шапка таблицы 5 9" xfId="37857"/>
    <cellStyle name="Шапка таблицы 5_Карта сбора НВВ РЭ 1 полугодие" xfId="46666"/>
    <cellStyle name="Шапка таблицы 6" xfId="37858"/>
    <cellStyle name="Шапка таблицы 6 2" xfId="37859"/>
    <cellStyle name="Шапка таблицы 6 3" xfId="37860"/>
    <cellStyle name="Шапка таблицы 6 4" xfId="37861"/>
    <cellStyle name="Шапка таблицы 6 5" xfId="37862"/>
    <cellStyle name="Шапка таблицы 6 6" xfId="37863"/>
    <cellStyle name="Шапка таблицы 6 7" xfId="37864"/>
    <cellStyle name="Шапка таблицы 6 8" xfId="37865"/>
    <cellStyle name="Шапка таблицы 7" xfId="37866"/>
    <cellStyle name="Шапка таблицы 7 2" xfId="37867"/>
    <cellStyle name="Шапка таблицы 7 3" xfId="37868"/>
    <cellStyle name="Шапка таблицы 7 4" xfId="37869"/>
    <cellStyle name="Шапка таблицы 7 5" xfId="37870"/>
    <cellStyle name="Шапка таблицы 7 6" xfId="37871"/>
    <cellStyle name="Шапка таблицы 7 7" xfId="37872"/>
    <cellStyle name="Шапка таблицы 7 8" xfId="37873"/>
    <cellStyle name="Шапка таблицы 8" xfId="37874"/>
    <cellStyle name="Шапка таблицы 8 2" xfId="37875"/>
    <cellStyle name="Шапка таблицы 8 3" xfId="37876"/>
    <cellStyle name="Шапка таблицы 8 4" xfId="37877"/>
    <cellStyle name="Шапка таблицы 8 5" xfId="37878"/>
    <cellStyle name="Шапка таблицы 8 6" xfId="37879"/>
    <cellStyle name="Шапка таблицы 8 7" xfId="37880"/>
    <cellStyle name="Шапка таблицы 8 8" xfId="37881"/>
    <cellStyle name="Шапка таблицы 9" xfId="37882"/>
    <cellStyle name="Шапка таблицы_Карта сбора НВВ РЭ 1 полугодие" xfId="46667"/>
    <cellStyle name="Шапка_4DNS.UPDATE.EXAMPLE" xfId="4188"/>
    <cellStyle name="ШАУ" xfId="2658"/>
    <cellStyle name="ШАУ 10" xfId="37883"/>
    <cellStyle name="ШАУ 11" xfId="37884"/>
    <cellStyle name="ШАУ 12" xfId="37885"/>
    <cellStyle name="ШАУ 13" xfId="37886"/>
    <cellStyle name="ШАУ 14" xfId="37887"/>
    <cellStyle name="ШАУ 2" xfId="37888"/>
    <cellStyle name="ШАУ 2 10" xfId="37889"/>
    <cellStyle name="ШАУ 2 11" xfId="37890"/>
    <cellStyle name="ШАУ 2 12" xfId="37891"/>
    <cellStyle name="ШАУ 2 2" xfId="37892"/>
    <cellStyle name="ШАУ 2 2 2" xfId="37893"/>
    <cellStyle name="ШАУ 2 2 3" xfId="37894"/>
    <cellStyle name="ШАУ 2 2 4" xfId="37895"/>
    <cellStyle name="ШАУ 2 2 5" xfId="37896"/>
    <cellStyle name="ШАУ 2 2 6" xfId="37897"/>
    <cellStyle name="ШАУ 2 2 7" xfId="37898"/>
    <cellStyle name="ШАУ 2 2 8" xfId="37899"/>
    <cellStyle name="ШАУ 2 3" xfId="37900"/>
    <cellStyle name="ШАУ 2 3 2" xfId="37901"/>
    <cellStyle name="ШАУ 2 3 3" xfId="37902"/>
    <cellStyle name="ШАУ 2 3 4" xfId="37903"/>
    <cellStyle name="ШАУ 2 3 5" xfId="37904"/>
    <cellStyle name="ШАУ 2 3 6" xfId="37905"/>
    <cellStyle name="ШАУ 2 3 7" xfId="37906"/>
    <cellStyle name="ШАУ 2 3 8" xfId="37907"/>
    <cellStyle name="ШАУ 2 4" xfId="37908"/>
    <cellStyle name="ШАУ 2 4 2" xfId="37909"/>
    <cellStyle name="ШАУ 2 4 3" xfId="37910"/>
    <cellStyle name="ШАУ 2 4 4" xfId="37911"/>
    <cellStyle name="ШАУ 2 4 5" xfId="37912"/>
    <cellStyle name="ШАУ 2 4 6" xfId="37913"/>
    <cellStyle name="ШАУ 2 4 7" xfId="37914"/>
    <cellStyle name="ШАУ 2 4 8" xfId="37915"/>
    <cellStyle name="ШАУ 2 5" xfId="37916"/>
    <cellStyle name="ШАУ 2 6" xfId="37917"/>
    <cellStyle name="ШАУ 2 7" xfId="37918"/>
    <cellStyle name="ШАУ 2 8" xfId="37919"/>
    <cellStyle name="ШАУ 2 9" xfId="37920"/>
    <cellStyle name="ШАУ 2_Карта сбора НВВ РЭ 1 полугодие" xfId="46668"/>
    <cellStyle name="ШАУ 3" xfId="37921"/>
    <cellStyle name="ШАУ 3 10" xfId="37922"/>
    <cellStyle name="ШАУ 3 11" xfId="37923"/>
    <cellStyle name="ШАУ 3 12" xfId="37924"/>
    <cellStyle name="ШАУ 3 2" xfId="37925"/>
    <cellStyle name="ШАУ 3 2 2" xfId="37926"/>
    <cellStyle name="ШАУ 3 2 3" xfId="37927"/>
    <cellStyle name="ШАУ 3 2 4" xfId="37928"/>
    <cellStyle name="ШАУ 3 2 5" xfId="37929"/>
    <cellStyle name="ШАУ 3 2 6" xfId="37930"/>
    <cellStyle name="ШАУ 3 2 7" xfId="37931"/>
    <cellStyle name="ШАУ 3 2 8" xfId="37932"/>
    <cellStyle name="ШАУ 3 3" xfId="37933"/>
    <cellStyle name="ШАУ 3 3 2" xfId="37934"/>
    <cellStyle name="ШАУ 3 3 3" xfId="37935"/>
    <cellStyle name="ШАУ 3 3 4" xfId="37936"/>
    <cellStyle name="ШАУ 3 3 5" xfId="37937"/>
    <cellStyle name="ШАУ 3 3 6" xfId="37938"/>
    <cellStyle name="ШАУ 3 3 7" xfId="37939"/>
    <cellStyle name="ШАУ 3 3 8" xfId="37940"/>
    <cellStyle name="ШАУ 3 4" xfId="37941"/>
    <cellStyle name="ШАУ 3 4 2" xfId="37942"/>
    <cellStyle name="ШАУ 3 4 3" xfId="37943"/>
    <cellStyle name="ШАУ 3 4 4" xfId="37944"/>
    <cellStyle name="ШАУ 3 4 5" xfId="37945"/>
    <cellStyle name="ШАУ 3 4 6" xfId="37946"/>
    <cellStyle name="ШАУ 3 4 7" xfId="37947"/>
    <cellStyle name="ШАУ 3 4 8" xfId="37948"/>
    <cellStyle name="ШАУ 3 5" xfId="37949"/>
    <cellStyle name="ШАУ 3 6" xfId="37950"/>
    <cellStyle name="ШАУ 3 7" xfId="37951"/>
    <cellStyle name="ШАУ 3 8" xfId="37952"/>
    <cellStyle name="ШАУ 3 9" xfId="37953"/>
    <cellStyle name="ШАУ 3_Карта сбора НВВ РЭ 1 полугодие" xfId="46669"/>
    <cellStyle name="ШАУ 4" xfId="37954"/>
    <cellStyle name="ШАУ 4 2" xfId="37955"/>
    <cellStyle name="ШАУ 4 3" xfId="37956"/>
    <cellStyle name="ШАУ 4 4" xfId="37957"/>
    <cellStyle name="ШАУ 4 5" xfId="37958"/>
    <cellStyle name="ШАУ 4 6" xfId="37959"/>
    <cellStyle name="ШАУ 4 7" xfId="37960"/>
    <cellStyle name="ШАУ 4 8" xfId="37961"/>
    <cellStyle name="ШАУ 5" xfId="37962"/>
    <cellStyle name="ШАУ 5 2" xfId="37963"/>
    <cellStyle name="ШАУ 5 3" xfId="37964"/>
    <cellStyle name="ШАУ 5 4" xfId="37965"/>
    <cellStyle name="ШАУ 5 5" xfId="37966"/>
    <cellStyle name="ШАУ 5 6" xfId="37967"/>
    <cellStyle name="ШАУ 5 7" xfId="37968"/>
    <cellStyle name="ШАУ 5 8" xfId="37969"/>
    <cellStyle name="ШАУ 6" xfId="37970"/>
    <cellStyle name="ШАУ 6 2" xfId="37971"/>
    <cellStyle name="ШАУ 6 3" xfId="37972"/>
    <cellStyle name="ШАУ 6 4" xfId="37973"/>
    <cellStyle name="ШАУ 6 5" xfId="37974"/>
    <cellStyle name="ШАУ 6 6" xfId="37975"/>
    <cellStyle name="ШАУ 6 7" xfId="37976"/>
    <cellStyle name="ШАУ 6 8" xfId="37977"/>
    <cellStyle name="ШАУ 7" xfId="37978"/>
    <cellStyle name="ШАУ 8" xfId="37979"/>
    <cellStyle name="ШАУ 9" xfId="37980"/>
    <cellStyle name="ШАУ_Карта сбора НВВ РЭ 1 полугодие" xfId="46670"/>
    <cellStyle name="Ž–…’›‰" xfId="47417"/>
    <cellStyle name="標準_BS-Cr" xfId="47416"/>
    <cellStyle name="㼿" xfId="2659"/>
    <cellStyle name="㼿 10" xfId="37981"/>
    <cellStyle name="㼿 11" xfId="37982"/>
    <cellStyle name="㼿 12" xfId="37983"/>
    <cellStyle name="㼿 13" xfId="37984"/>
    <cellStyle name="㼿 14" xfId="37985"/>
    <cellStyle name="㼿 2" xfId="2660"/>
    <cellStyle name="㼿 2 10" xfId="37986"/>
    <cellStyle name="㼿 2 11" xfId="37987"/>
    <cellStyle name="㼿 2 12" xfId="37988"/>
    <cellStyle name="㼿 2 13" xfId="37989"/>
    <cellStyle name="㼿 2 14" xfId="37990"/>
    <cellStyle name="㼿 2 2" xfId="37991"/>
    <cellStyle name="㼿 2 2 10" xfId="37992"/>
    <cellStyle name="㼿 2 2 11" xfId="37993"/>
    <cellStyle name="㼿 2 2 12" xfId="37994"/>
    <cellStyle name="㼿 2 2 2" xfId="37995"/>
    <cellStyle name="㼿 2 2 2 2" xfId="37996"/>
    <cellStyle name="㼿 2 2 2 3" xfId="37997"/>
    <cellStyle name="㼿 2 2 2 4" xfId="37998"/>
    <cellStyle name="㼿 2 2 2 5" xfId="37999"/>
    <cellStyle name="㼿 2 2 2 6" xfId="38000"/>
    <cellStyle name="㼿 2 2 2 7" xfId="38001"/>
    <cellStyle name="㼿 2 2 2 8" xfId="38002"/>
    <cellStyle name="㼿 2 2 3" xfId="38003"/>
    <cellStyle name="㼿 2 2 3 2" xfId="38004"/>
    <cellStyle name="㼿 2 2 3 3" xfId="38005"/>
    <cellStyle name="㼿 2 2 3 4" xfId="38006"/>
    <cellStyle name="㼿 2 2 3 5" xfId="38007"/>
    <cellStyle name="㼿 2 2 3 6" xfId="38008"/>
    <cellStyle name="㼿 2 2 3 7" xfId="38009"/>
    <cellStyle name="㼿 2 2 3 8" xfId="38010"/>
    <cellStyle name="㼿 2 2 4" xfId="38011"/>
    <cellStyle name="㼿 2 2 4 2" xfId="38012"/>
    <cellStyle name="㼿 2 2 4 3" xfId="38013"/>
    <cellStyle name="㼿 2 2 4 4" xfId="38014"/>
    <cellStyle name="㼿 2 2 4 5" xfId="38015"/>
    <cellStyle name="㼿 2 2 4 6" xfId="38016"/>
    <cellStyle name="㼿 2 2 4 7" xfId="38017"/>
    <cellStyle name="㼿 2 2 4 8" xfId="38018"/>
    <cellStyle name="㼿 2 2 5" xfId="38019"/>
    <cellStyle name="㼿 2 2 6" xfId="38020"/>
    <cellStyle name="㼿 2 2 7" xfId="38021"/>
    <cellStyle name="㼿 2 2 8" xfId="38022"/>
    <cellStyle name="㼿 2 2 9" xfId="38023"/>
    <cellStyle name="㼿 2 2_Карта сбора НВВ РЭ 1 полугодие" xfId="46671"/>
    <cellStyle name="㼿 2 3" xfId="38024"/>
    <cellStyle name="㼿 2 3 2" xfId="38025"/>
    <cellStyle name="㼿 2 3 3" xfId="38026"/>
    <cellStyle name="㼿 2 3 4" xfId="38027"/>
    <cellStyle name="㼿 2 3 5" xfId="38028"/>
    <cellStyle name="㼿 2 3 6" xfId="38029"/>
    <cellStyle name="㼿 2 3 7" xfId="38030"/>
    <cellStyle name="㼿 2 3 8" xfId="38031"/>
    <cellStyle name="㼿 2 4" xfId="38032"/>
    <cellStyle name="㼿 2 4 2" xfId="38033"/>
    <cellStyle name="㼿 2 4 3" xfId="38034"/>
    <cellStyle name="㼿 2 4 4" xfId="38035"/>
    <cellStyle name="㼿 2 4 5" xfId="38036"/>
    <cellStyle name="㼿 2 4 6" xfId="38037"/>
    <cellStyle name="㼿 2 4 7" xfId="38038"/>
    <cellStyle name="㼿 2 4 8" xfId="38039"/>
    <cellStyle name="㼿 2 5" xfId="38040"/>
    <cellStyle name="㼿 2 5 2" xfId="38041"/>
    <cellStyle name="㼿 2 5 3" xfId="38042"/>
    <cellStyle name="㼿 2 5 4" xfId="38043"/>
    <cellStyle name="㼿 2 5 5" xfId="38044"/>
    <cellStyle name="㼿 2 5 6" xfId="38045"/>
    <cellStyle name="㼿 2 5 7" xfId="38046"/>
    <cellStyle name="㼿 2 5 8" xfId="38047"/>
    <cellStyle name="㼿 2 6" xfId="38048"/>
    <cellStyle name="㼿 2 7" xfId="38049"/>
    <cellStyle name="㼿 2 8" xfId="38050"/>
    <cellStyle name="㼿 2 9" xfId="38051"/>
    <cellStyle name="㼿 2_Карта сбора НВВ РЭ 1 полугодие" xfId="46672"/>
    <cellStyle name="㼿 3" xfId="38052"/>
    <cellStyle name="㼿 3 10" xfId="38053"/>
    <cellStyle name="㼿 3 11" xfId="38054"/>
    <cellStyle name="㼿 3 12" xfId="38055"/>
    <cellStyle name="㼿 3 2" xfId="38056"/>
    <cellStyle name="㼿 3 2 2" xfId="38057"/>
    <cellStyle name="㼿 3 2 3" xfId="38058"/>
    <cellStyle name="㼿 3 2 4" xfId="38059"/>
    <cellStyle name="㼿 3 2 5" xfId="38060"/>
    <cellStyle name="㼿 3 2 6" xfId="38061"/>
    <cellStyle name="㼿 3 2 7" xfId="38062"/>
    <cellStyle name="㼿 3 2 8" xfId="38063"/>
    <cellStyle name="㼿 3 3" xfId="38064"/>
    <cellStyle name="㼿 3 3 2" xfId="38065"/>
    <cellStyle name="㼿 3 3 3" xfId="38066"/>
    <cellStyle name="㼿 3 3 4" xfId="38067"/>
    <cellStyle name="㼿 3 3 5" xfId="38068"/>
    <cellStyle name="㼿 3 3 6" xfId="38069"/>
    <cellStyle name="㼿 3 3 7" xfId="38070"/>
    <cellStyle name="㼿 3 3 8" xfId="38071"/>
    <cellStyle name="㼿 3 4" xfId="38072"/>
    <cellStyle name="㼿 3 4 2" xfId="38073"/>
    <cellStyle name="㼿 3 4 3" xfId="38074"/>
    <cellStyle name="㼿 3 4 4" xfId="38075"/>
    <cellStyle name="㼿 3 4 5" xfId="38076"/>
    <cellStyle name="㼿 3 4 6" xfId="38077"/>
    <cellStyle name="㼿 3 4 7" xfId="38078"/>
    <cellStyle name="㼿 3 4 8" xfId="38079"/>
    <cellStyle name="㼿 3 5" xfId="38080"/>
    <cellStyle name="㼿 3 6" xfId="38081"/>
    <cellStyle name="㼿 3 7" xfId="38082"/>
    <cellStyle name="㼿 3 8" xfId="38083"/>
    <cellStyle name="㼿 3 9" xfId="38084"/>
    <cellStyle name="㼿 3_Карта сбора НВВ РЭ 1 полугодие" xfId="46673"/>
    <cellStyle name="㼿 4" xfId="38085"/>
    <cellStyle name="㼿 4 2" xfId="38086"/>
    <cellStyle name="㼿 4 3" xfId="38087"/>
    <cellStyle name="㼿 4 4" xfId="38088"/>
    <cellStyle name="㼿 4 5" xfId="38089"/>
    <cellStyle name="㼿 4 6" xfId="38090"/>
    <cellStyle name="㼿 4 7" xfId="38091"/>
    <cellStyle name="㼿 4 8" xfId="38092"/>
    <cellStyle name="㼿 5" xfId="38093"/>
    <cellStyle name="㼿 5 2" xfId="38094"/>
    <cellStyle name="㼿 5 3" xfId="38095"/>
    <cellStyle name="㼿 5 4" xfId="38096"/>
    <cellStyle name="㼿 5 5" xfId="38097"/>
    <cellStyle name="㼿 5 6" xfId="38098"/>
    <cellStyle name="㼿 5 7" xfId="38099"/>
    <cellStyle name="㼿 5 8" xfId="38100"/>
    <cellStyle name="㼿 6" xfId="38101"/>
    <cellStyle name="㼿 6 2" xfId="38102"/>
    <cellStyle name="㼿 6 3" xfId="38103"/>
    <cellStyle name="㼿 6 4" xfId="38104"/>
    <cellStyle name="㼿 6 5" xfId="38105"/>
    <cellStyle name="㼿 6 6" xfId="38106"/>
    <cellStyle name="㼿 6 7" xfId="38107"/>
    <cellStyle name="㼿 6 8" xfId="38108"/>
    <cellStyle name="㼿 7" xfId="38109"/>
    <cellStyle name="㼿 8" xfId="38110"/>
    <cellStyle name="㼿 9" xfId="38111"/>
    <cellStyle name="㼿?" xfId="2661"/>
    <cellStyle name="㼿? 2" xfId="46674"/>
    <cellStyle name="㼿?_Карта сбора НВВ РЭ 1 полугодие" xfId="46675"/>
    <cellStyle name="㼿_Карта сбора НВВ РЭ 1 полугодие" xfId="46676"/>
    <cellStyle name="㼿㼿" xfId="2662"/>
    <cellStyle name="㼿㼿 2" xfId="46677"/>
    <cellStyle name="㼿㼿?" xfId="2663"/>
    <cellStyle name="㼿㼿? 10" xfId="38112"/>
    <cellStyle name="㼿㼿? 11" xfId="38113"/>
    <cellStyle name="㼿㼿? 12" xfId="38114"/>
    <cellStyle name="㼿㼿? 13" xfId="38115"/>
    <cellStyle name="㼿㼿? 2" xfId="2664"/>
    <cellStyle name="㼿㼿? 2 10" xfId="38116"/>
    <cellStyle name="㼿㼿? 2 11" xfId="38117"/>
    <cellStyle name="㼿㼿? 2 12" xfId="38118"/>
    <cellStyle name="㼿㼿? 2 13" xfId="38119"/>
    <cellStyle name="㼿㼿? 2 14" xfId="38120"/>
    <cellStyle name="㼿㼿? 2 2" xfId="38121"/>
    <cellStyle name="㼿㼿? 2 2 10" xfId="38122"/>
    <cellStyle name="㼿㼿? 2 2 11" xfId="38123"/>
    <cellStyle name="㼿㼿? 2 2 12" xfId="38124"/>
    <cellStyle name="㼿㼿? 2 2 2" xfId="38125"/>
    <cellStyle name="㼿㼿? 2 2 2 2" xfId="38126"/>
    <cellStyle name="㼿㼿? 2 2 2 3" xfId="38127"/>
    <cellStyle name="㼿㼿? 2 2 2 4" xfId="38128"/>
    <cellStyle name="㼿㼿? 2 2 2 5" xfId="38129"/>
    <cellStyle name="㼿㼿? 2 2 2 6" xfId="38130"/>
    <cellStyle name="㼿㼿? 2 2 2 7" xfId="38131"/>
    <cellStyle name="㼿㼿? 2 2 2 8" xfId="38132"/>
    <cellStyle name="㼿㼿? 2 2 3" xfId="38133"/>
    <cellStyle name="㼿㼿? 2 2 3 2" xfId="38134"/>
    <cellStyle name="㼿㼿? 2 2 3 3" xfId="38135"/>
    <cellStyle name="㼿㼿? 2 2 3 4" xfId="38136"/>
    <cellStyle name="㼿㼿? 2 2 3 5" xfId="38137"/>
    <cellStyle name="㼿㼿? 2 2 3 6" xfId="38138"/>
    <cellStyle name="㼿㼿? 2 2 3 7" xfId="38139"/>
    <cellStyle name="㼿㼿? 2 2 3 8" xfId="38140"/>
    <cellStyle name="㼿㼿? 2 2 4" xfId="38141"/>
    <cellStyle name="㼿㼿? 2 2 4 2" xfId="38142"/>
    <cellStyle name="㼿㼿? 2 2 4 3" xfId="38143"/>
    <cellStyle name="㼿㼿? 2 2 4 4" xfId="38144"/>
    <cellStyle name="㼿㼿? 2 2 4 5" xfId="38145"/>
    <cellStyle name="㼿㼿? 2 2 4 6" xfId="38146"/>
    <cellStyle name="㼿㼿? 2 2 4 7" xfId="38147"/>
    <cellStyle name="㼿㼿? 2 2 4 8" xfId="38148"/>
    <cellStyle name="㼿㼿? 2 2 5" xfId="38149"/>
    <cellStyle name="㼿㼿? 2 2 6" xfId="38150"/>
    <cellStyle name="㼿㼿? 2 2 7" xfId="38151"/>
    <cellStyle name="㼿㼿? 2 2 8" xfId="38152"/>
    <cellStyle name="㼿㼿? 2 2 9" xfId="38153"/>
    <cellStyle name="㼿㼿? 2 2_Карта сбора НВВ РЭ 1 полугодие" xfId="46678"/>
    <cellStyle name="㼿㼿? 2 3" xfId="38154"/>
    <cellStyle name="㼿㼿? 2 3 2" xfId="38155"/>
    <cellStyle name="㼿㼿? 2 3 3" xfId="38156"/>
    <cellStyle name="㼿㼿? 2 3 4" xfId="38157"/>
    <cellStyle name="㼿㼿? 2 3 5" xfId="38158"/>
    <cellStyle name="㼿㼿? 2 3 6" xfId="38159"/>
    <cellStyle name="㼿㼿? 2 3 7" xfId="38160"/>
    <cellStyle name="㼿㼿? 2 3 8" xfId="38161"/>
    <cellStyle name="㼿㼿? 2 4" xfId="38162"/>
    <cellStyle name="㼿㼿? 2 4 2" xfId="38163"/>
    <cellStyle name="㼿㼿? 2 4 3" xfId="38164"/>
    <cellStyle name="㼿㼿? 2 4 4" xfId="38165"/>
    <cellStyle name="㼿㼿? 2 4 5" xfId="38166"/>
    <cellStyle name="㼿㼿? 2 4 6" xfId="38167"/>
    <cellStyle name="㼿㼿? 2 4 7" xfId="38168"/>
    <cellStyle name="㼿㼿? 2 4 8" xfId="38169"/>
    <cellStyle name="㼿㼿? 2 5" xfId="38170"/>
    <cellStyle name="㼿㼿? 2 5 2" xfId="38171"/>
    <cellStyle name="㼿㼿? 2 5 3" xfId="38172"/>
    <cellStyle name="㼿㼿? 2 5 4" xfId="38173"/>
    <cellStyle name="㼿㼿? 2 5 5" xfId="38174"/>
    <cellStyle name="㼿㼿? 2 5 6" xfId="38175"/>
    <cellStyle name="㼿㼿? 2 5 7" xfId="38176"/>
    <cellStyle name="㼿㼿? 2 5 8" xfId="38177"/>
    <cellStyle name="㼿㼿? 2 6" xfId="38178"/>
    <cellStyle name="㼿㼿? 2 7" xfId="38179"/>
    <cellStyle name="㼿㼿? 2 8" xfId="38180"/>
    <cellStyle name="㼿㼿? 2 9" xfId="38181"/>
    <cellStyle name="㼿㼿? 2_Карта сбора НВВ РЭ 1 полугодие" xfId="46679"/>
    <cellStyle name="㼿㼿? 3" xfId="38182"/>
    <cellStyle name="㼿㼿? 3 10" xfId="38183"/>
    <cellStyle name="㼿㼿? 3 11" xfId="38184"/>
    <cellStyle name="㼿㼿? 3 12" xfId="38185"/>
    <cellStyle name="㼿㼿? 3 2" xfId="38186"/>
    <cellStyle name="㼿㼿? 3 2 2" xfId="38187"/>
    <cellStyle name="㼿㼿? 3 2 3" xfId="38188"/>
    <cellStyle name="㼿㼿? 3 2 4" xfId="38189"/>
    <cellStyle name="㼿㼿? 3 2 5" xfId="38190"/>
    <cellStyle name="㼿㼿? 3 2 6" xfId="38191"/>
    <cellStyle name="㼿㼿? 3 2 7" xfId="38192"/>
    <cellStyle name="㼿㼿? 3 2 8" xfId="38193"/>
    <cellStyle name="㼿㼿? 3 3" xfId="38194"/>
    <cellStyle name="㼿㼿? 3 3 2" xfId="38195"/>
    <cellStyle name="㼿㼿? 3 3 3" xfId="38196"/>
    <cellStyle name="㼿㼿? 3 3 4" xfId="38197"/>
    <cellStyle name="㼿㼿? 3 3 5" xfId="38198"/>
    <cellStyle name="㼿㼿? 3 3 6" xfId="38199"/>
    <cellStyle name="㼿㼿? 3 3 7" xfId="38200"/>
    <cellStyle name="㼿㼿? 3 3 8" xfId="38201"/>
    <cellStyle name="㼿㼿? 3 4" xfId="38202"/>
    <cellStyle name="㼿㼿? 3 4 2" xfId="38203"/>
    <cellStyle name="㼿㼿? 3 4 3" xfId="38204"/>
    <cellStyle name="㼿㼿? 3 4 4" xfId="38205"/>
    <cellStyle name="㼿㼿? 3 4 5" xfId="38206"/>
    <cellStyle name="㼿㼿? 3 4 6" xfId="38207"/>
    <cellStyle name="㼿㼿? 3 4 7" xfId="38208"/>
    <cellStyle name="㼿㼿? 3 4 8" xfId="38209"/>
    <cellStyle name="㼿㼿? 3 5" xfId="38210"/>
    <cellStyle name="㼿㼿? 3 6" xfId="38211"/>
    <cellStyle name="㼿㼿? 3 7" xfId="38212"/>
    <cellStyle name="㼿㼿? 3 8" xfId="38213"/>
    <cellStyle name="㼿㼿? 3 9" xfId="38214"/>
    <cellStyle name="㼿㼿? 3_Карта сбора НВВ РЭ 1 полугодие" xfId="46680"/>
    <cellStyle name="㼿㼿? 4" xfId="38215"/>
    <cellStyle name="㼿㼿? 4 2" xfId="38216"/>
    <cellStyle name="㼿㼿? 4 3" xfId="38217"/>
    <cellStyle name="㼿㼿? 4 4" xfId="38218"/>
    <cellStyle name="㼿㼿? 4 5" xfId="38219"/>
    <cellStyle name="㼿㼿? 4 6" xfId="38220"/>
    <cellStyle name="㼿㼿? 4 7" xfId="38221"/>
    <cellStyle name="㼿㼿? 4 8" xfId="38222"/>
    <cellStyle name="㼿㼿? 5" xfId="38223"/>
    <cellStyle name="㼿㼿? 5 2" xfId="38224"/>
    <cellStyle name="㼿㼿? 5 3" xfId="38225"/>
    <cellStyle name="㼿㼿? 5 4" xfId="38226"/>
    <cellStyle name="㼿㼿? 5 5" xfId="38227"/>
    <cellStyle name="㼿㼿? 5 6" xfId="38228"/>
    <cellStyle name="㼿㼿? 5 7" xfId="38229"/>
    <cellStyle name="㼿㼿? 5 8" xfId="38230"/>
    <cellStyle name="㼿㼿? 6" xfId="38231"/>
    <cellStyle name="㼿㼿? 6 2" xfId="38232"/>
    <cellStyle name="㼿㼿? 6 3" xfId="38233"/>
    <cellStyle name="㼿㼿? 6 4" xfId="38234"/>
    <cellStyle name="㼿㼿? 6 5" xfId="38235"/>
    <cellStyle name="㼿㼿? 6 6" xfId="38236"/>
    <cellStyle name="㼿㼿? 6 7" xfId="38237"/>
    <cellStyle name="㼿㼿? 6 8" xfId="38238"/>
    <cellStyle name="㼿㼿? 7" xfId="38239"/>
    <cellStyle name="㼿㼿? 8" xfId="38240"/>
    <cellStyle name="㼿㼿? 9" xfId="38241"/>
    <cellStyle name="㼿㼿?_Карта сбора НВВ РЭ 1 полугодие" xfId="46681"/>
    <cellStyle name="㼿㼿_Карта сбора НВВ РЭ 1 полугодие" xfId="46682"/>
    <cellStyle name="㼿㼿㼿" xfId="2665"/>
    <cellStyle name="㼿㼿㼿 2" xfId="46683"/>
    <cellStyle name="㼿㼿㼿?" xfId="2666"/>
    <cellStyle name="㼿㼿㼿? 2" xfId="46684"/>
    <cellStyle name="㼿㼿㼿?_Карта сбора НВВ РЭ 1 полугодие" xfId="46685"/>
    <cellStyle name="㼿㼿㼿_Карта сбора НВВ РЭ 1 полугодие" xfId="46686"/>
    <cellStyle name="㼿㼿㼿㼿" xfId="2667"/>
    <cellStyle name="㼿㼿㼿㼿 2" xfId="46687"/>
    <cellStyle name="㼿㼿㼿㼿?" xfId="2668"/>
    <cellStyle name="㼿㼿㼿㼿? 2" xfId="46688"/>
    <cellStyle name="㼿㼿㼿㼿? 2 2" xfId="46689"/>
    <cellStyle name="㼿㼿㼿㼿? 3" xfId="46690"/>
    <cellStyle name="㼿㼿㼿㼿?_Карта сбора НВВ РЭ 1 полугодие" xfId="46691"/>
    <cellStyle name="㼿㼿㼿㼿_Карта сбора НВВ РЭ 1 полугодие" xfId="46692"/>
    <cellStyle name="㼿㼿㼿㼿㼿" xfId="2669"/>
    <cellStyle name="㼿㼿㼿㼿㼿 2" xfId="46693"/>
    <cellStyle name="㼿㼿㼿㼿㼿?" xfId="47418"/>
    <cellStyle name="㼿㼿㼿㼿㼿_Карта сбора НВВ РЭ 1 полугодие" xfId="46694"/>
    <cellStyle name="㼿㼿㼿㼿㼿㼿?" xfId="47419"/>
    <cellStyle name="㼿㼿㼿㼿㼿㼿㼿?" xfId="47420"/>
    <cellStyle name="㼿㼿㼿㼿㼿㼿㼿㼿" xfId="47421"/>
    <cellStyle name="㼿㼿㼿㼿㼿㼿㼿㼿㼿" xfId="47422"/>
    <cellStyle name="㼿㼿㼿㼿㼿㼿㼿㼿㼿㼿" xfId="47423"/>
    <cellStyle name="㼿㼿㼿㼿㼿㼿㼿㼿㼿㼿?" xfId="47424"/>
    <cellStyle name="㼿㼿㼿㼿㼿㼿㼿㼿㼿㼿㼿" xfId="47425"/>
    <cellStyle name="㼿㼿㼿㼿㼿㼿㼿㼿㼿㼿㼿?" xfId="47426"/>
    <cellStyle name="㼿㼿㼿㼿㼿㼿㼿㼿㼿㼿㼿㼿" xfId="47427"/>
    <cellStyle name="㼿㼿㼿㼿㼿㼿㼿㼿㼿㼿㼿㼿?" xfId="47428"/>
    <cellStyle name="㼿㼿㼿㼿㼿㼿㼿㼿㼿㼿㼿㼿㼿" xfId="47429"/>
    <cellStyle name="㼿㼿㼿㼿㼿㼿㼿㼿㼿㼿㼿㼿㼿?" xfId="47430"/>
    <cellStyle name="㼿㼿㼿㼿㼿㼿㼿㼿㼿㼿㼿㼿㼿㼿" xfId="47431"/>
    <cellStyle name="㼿㼿㼿㼿㼿㼿㼿㼿㼿㼿㼿㼿㼿㼿?" xfId="47432"/>
    <cellStyle name="㼿㼿㼿㼿㼿㼿㼿㼿㼿㼿㼿㼿㼿㼿㼿" xfId="47433"/>
    <cellStyle name="㼿㼿㼿㼿㼿㼿㼿㼿㼿㼿㼿㼿㼿㼿㼿?" xfId="47434"/>
    <cellStyle name="㼿㼿㼿㼿㼿㼿㼿㼿㼿㼿㼿㼿㼿㼿㼿㼿" xfId="47435"/>
    <cellStyle name="㼿㼿㼿㼿㼿㼿㼿㼿㼿㼿㼿㼿㼿㼿㼿㼿㼿" xfId="47436"/>
    <cellStyle name="㼿㼿㼿㼿㼿㼿㼿㼿㼿㼿㼿㼿㼿㼿㼿㼿㼿?" xfId="47437"/>
    <cellStyle name="㼿㼿㼿㼿㼿㼿㼿㼿㼿㼿㼿㼿㼿㼿㼿㼿㼿㼿?" xfId="47438"/>
    <cellStyle name="㼿㼿㼿㼿㼿㼿㼿㼿㼿㼿㼿㼿㼿㼿㼿㼿㼿㼿㼿" xfId="47439"/>
    <cellStyle name="㼿㼿㼿㼿㼿㼿㼿㼿㼿㼿㼿㼿㼿㼿㼿㼿㼿㼿㼿㼿" xfId="47440"/>
    <cellStyle name="㼿㼿㼿㼿㼿㼿㼿㼿㼿㼿㼿㼿㼿㼿㼿㼿㼿㼿㼿㼿㼿" xfId="47441"/>
    <cellStyle name="㼿㼿㼿㼿㼿㼿㼿㼿㼿㼿㼿㼿㼿㼿㼿㼿㼿㼿㼿㼿㼿㼿" xfId="47442"/>
    <cellStyle name="㼿㼿㼿㼿㼿㼿㼿㼿㼿㼿㼿㼿㼿㼿㼿㼿㼿㼿㼿㼿㼿㼿?" xfId="47443"/>
    <cellStyle name="㼿㼿㼿㼿㼿㼿㼿㼿㼿㼿㼿㼿㼿㼿㼿㼿㼿㼿㼿㼿㼿㼿㼿" xfId="47444"/>
    <cellStyle name="㼿㼿㼿㼿㼿㼿㼿㼿㼿㼿㼿㼿㼿㼿㼿㼿㼿㼿㼿㼿㼿㼿㼿㼿" xfId="47445"/>
    <cellStyle name="㼿㼿㼿㼿㼿㼿㼿㼿㼿㼿㼿㼿㼿㼿㼿㼿㼿㼿㼿㼿㼿㼿㼿㼿㼿" xfId="47446"/>
    <cellStyle name="㼿㼿㼿㼿㼿㼿㼿㼿㼿㼿㼿㼿㼿㼿㼿㼿㼿㼿㼿㼿㼿㼿㼿㼿㼿㼿" xfId="47447"/>
    <cellStyle name="㼿㼿㼿㼿㼿㼿㼿㼿㼿㼿㼿㼿㼿㼿㼿㼿㼿㼿㼿㼿㼿㼿㼿㼿㼿㼿?" xfId="47448"/>
    <cellStyle name="㼿㼿㼿㼿㼿㼿㼿㼿㼿㼿㼿㼿㼿㼿㼿㼿㼿㼿㼿㼿㼿㼿㼿㼿㼿㼿㼿" xfId="47449"/>
    <cellStyle name="㼿㼿㼿㼿㼿㼿㼿㼿㼿㼿㼿㼿㼿㼿㼿㼿㼿㼿㼿㼿㼿㼿㼿㼿㼿㼿㼿?" xfId="47450"/>
    <cellStyle name="㼿㼿㼿㼿㼿㼿㼿㼿㼿㼿㼿㼿㼿㼿㼿㼿㼿㼿㼿㼿㼿㼿㼿㼿㼿㼿㼿㼿" xfId="47451"/>
    <cellStyle name="㼿㼿㼿㼿㼿㼿㼿㼿㼿㼿㼿㼿㼿㼿㼿㼿㼿㼿㼿㼿㼿㼿㼿㼿㼿㼿㼿㼿?" xfId="47452"/>
    <cellStyle name="㼿㼿㼿㼿㼿㼿㼿㼿㼿㼿㼿㼿㼿㼿㼿㼿㼿㼿㼿㼿㼿㼿㼿㼿㼿㼿㼿㼿㼿" xfId="47453"/>
    <cellStyle name="㼿㼿㼿㼿㼿㼿㼿㼿㼿㼿㼿㼿㼿㼿㼿㼿㼿㼿㼿㼿㼿㼿㼿㼿㼿㼿㼿㼿㼿?" xfId="47454"/>
    <cellStyle name="㼿㼿㼿㼿㼿㼿㼿㼿㼿㼿㼿㼿㼿㼿㼿㼿㼿㼿㼿㼿㼿㼿㼿㼿㼿㼿㼿㼿㼿㼿?" xfId="47455"/>
    <cellStyle name="㼿㼿㼿㼿㼿㼿㼿㼿㼿㼿㼿㼿㼿㼿㼿㼿㼿㼿㼿㼿㼿㼿㼿㼿㼿㼿㼿㼿㼿㼿㼿?" xfId="47456"/>
    <cellStyle name="㼿㼿㼿㼿㼿㼿㼿㼿㼿㼿㼿㼿㼿㼿㼿㼿㼿㼿㼿㼿㼿㼿㼿㼿㼿㼿㼿㼿㼿㼿㼿㼿" xfId="47457"/>
    <cellStyle name="㼿㼿㼿㼿㼿㼿㼿㼿㼿㼿㼿㼿㼿㼿㼿㼿㼿㼿㼿㼿㼿㼿㼿㼿㼿㼿㼿㼿㼿㼿㼿㼿?" xfId="47458"/>
    <cellStyle name="㼿㼿㼿㼿㼿㼿㼿㼿㼿㼿㼿㼿㼿㼿㼿㼿㼿㼿㼿㼿㼿㼿㼿㼿㼿㼿㼿㼿㼿㼿㼿㼿㼿?" xfId="47459"/>
    <cellStyle name="㼿㼿㼿㼿㼿㼿㼿㼿㼿㼿㼿㼿㼿㼿㼿㼿㼿㼿㼿㼿㼿㼿㼿㼿㼿㼿㼿㼿㼿㼿㼿㼿㼿㼿" xfId="47460"/>
    <cellStyle name="㼿㼿㼿㼿㼿㼿㼿㼿㼿㼿㼿㼿㼿㼿㼿㼿㼿㼿㼿㼿㼿㼿㼿㼿㼿㼿㼿㼿㼿㼿㼿㼿㼿㼿?" xfId="47461"/>
    <cellStyle name="㼿㼿㼿㼿㼿㼿㼿㼿㼿㼿㼿㼿㼿㼿㼿㼿㼿㼿㼿㼿㼿㼿㼿㼿㼿㼿㼿㼿㼿㼿㼿㼿㼿㼿㼿" xfId="47462"/>
    <cellStyle name="㼿㼿㼿㼿㼿㼿㼿㼿㼿㼿㼿㼿㼿㼿㼿㼿㼿㼿㼿㼿㼿㼿㼿㼿㼿㼿㼿㼿㼿㼿㼿㼿㼿㼿㼿?" xfId="47463"/>
    <cellStyle name="㼿㼿㼿㼿㼿㼿㼿㼿㼿㼿㼿㼿㼿㼿㼿㼿㼿㼿㼿㼿㼿㼿㼿㼿㼿㼿㼿㼿㼿㼿㼿㼿㼿㼿㼿㼿" xfId="47464"/>
    <cellStyle name="㼿㼿㼿㼿㼿㼿㼿㼿㼿㼿㼿㼿㼿㼿㼿㼿㼿㼿㼿㼿㼿㼿㼿㼿㼿㼿㼿㼿㼿㼿㼿㼿㼿㼿㼿㼿?" xfId="47465"/>
    <cellStyle name="㼿㼿㼿㼿㼿㼿㼿㼿㼿㼿㼿㼿㼿㼿㼿㼿㼿㼿㼿㼿㼿㼿㼿㼿㼿㼿㼿㼿㼿㼿㼿㼿㼿㼿㼿㼿㼿" xfId="47466"/>
    <cellStyle name="㼿㼿㼿㼿㼿㼿㼿㼿㼿㼿㼿㼿㼿㼿㼿㼿㼿㼿㼿㼿㼿㼿㼿㼿㼿㼿㼿㼿㼿㼿㼿㼿㼿㼿㼿㼿㼿?" xfId="47467"/>
    <cellStyle name="㼿㼿㼿㼿㼿㼿㼿㼿㼿㼿㼿㼿㼿㼿㼿㼿㼿㼿㼿㼿㼿㼿㼿㼿㼿㼿㼿㼿㼿㼿㼿㼿㼿㼿㼿㼿㼿㼿?" xfId="47468"/>
    <cellStyle name="㼿㼿㼿㼿㼿㼿㼿㼿㼿㼿㼿㼿㼿㼿㼿㼿㼿㼿㼿㼿㼿㼿㼿㼿㼿㼿㼿㼿㼿㼿㼿㼿㼿㼿㼿㼿㼿㼿㼿" xfId="47469"/>
    <cellStyle name="㼿㼿㼿㼿㼿㼿㼿㼿㼿㼿㼿㼿㼿㼿㼿㼿㼿㼿㼿㼿㼿㼿㼿㼿㼿㼿㼿㼿㼿㼿㼿㼿㼿㼿㼿㼿㼿㼿㼿?" xfId="47470"/>
    <cellStyle name="㼿㼿㼿㼿㼿㼿㼿㼿㼿㼿㼿㼿㼿㼿㼿㼿㼿㼿㼿㼿㼿㼿㼿㼿㼿㼿㼿㼿㼿㼿㼿㼿㼿㼿㼿㼿㼿㼿㼿㼿" xfId="47471"/>
    <cellStyle name="㼿㼿㼿㼿㼿㼿㼿㼿㼿㼿㼿㼿㼿㼿㼿㼿㼿㼿㼿㼿㼿㼿㼿㼿㼿㼿㼿㼿㼿㼿㼿㼿㼿㼿㼿㼿㼿㼿㼿㼿?" xfId="47472"/>
    <cellStyle name="㼿㼿㼿㼿㼿㼿㼿㼿㼿㼿㼿㼿㼿㼿㼿㼿㼿㼿㼿㼿㼿㼿㼿㼿㼿㼿㼿㼿㼿㼿㼿㼿㼿㼿㼿㼿㼿㼿㼿㼿㼿?" xfId="47473"/>
    <cellStyle name="㼿㼿㼿㼿㼿㼿㼿㼿㼿㼿㼿㼿㼿㼿㼿㼿㼿㼿㼿㼿㼿㼿㼿㼿㼿㼿㼿㼿㼿㼿㼿㼿㼿㼿㼿㼿㼿㼿㼿㼿㼿㼿" xfId="47474"/>
    <cellStyle name="㼿㼿㼿㼿㼿㼿㼿㼿㼿㼿㼿㼿㼿㼿㼿㼿㼿㼿㼿㼿㼿㼿㼿㼿㼿㼿㼿㼿㼿㼿㼿㼿㼿㼿㼿㼿㼿㼿㼿㼿㼿㼿?" xfId="47475"/>
    <cellStyle name="㼿㼿㼿㼿㼿㼿㼿㼿㼿㼿㼿㼿㼿㼿㼿㼿㼿㼿㼿㼿㼿㼿㼿㼿㼿㼿㼿㼿㼿㼿㼿㼿㼿㼿㼿㼿㼿㼿㼿㼿㼿㼿㼿" xfId="47476"/>
    <cellStyle name="㼿㼿㼿㼿㼿㼿㼿㼿㼿㼿㼿㼿㼿㼿㼿㼿㼿㼿㼿㼿㼿㼿㼿㼿㼿㼿㼿㼿㼿㼿㼿㼿㼿㼿㼿㼿㼿㼿㼿㼿㼿㼿㼿㼿" xfId="47477"/>
    <cellStyle name="㼿㼿㼿㼿㼿㼿㼿㼿㼿㼿㼿㼿㼿㼿㼿㼿㼿㼿㼿㼿㼿㼿㼿㼿㼿㼿㼿㼿㼿㼿㼿㼿㼿㼿㼿㼿㼿㼿㼿㼿㼿㼿㼿㼿?" xfId="47478"/>
    <cellStyle name="㼿㼿㼿㼿㼿㼿㼿㼿㼿㼿㼿㼿㼿㼿㼿㼿㼿㼿㼿㼿㼿㼿㼿㼿㼿㼿㼿㼿㼿㼿㼿㼿㼿㼿㼿㼿㼿㼿㼿㼿㼿㼿㼿㼿㼿" xfId="47479"/>
    <cellStyle name="㼿㼿㼿㼿㼿㼿㼿㼿㼿㼿㼿㼿㼿㼿㼿㼿㼿㼿㼿㼿㼿㼿㼿㼿㼿㼿㼿㼿㼿㼿㼿㼿㼿㼿㼿㼿㼿㼿㼿㼿㼿㼿㼿㼿㼿?" xfId="47480"/>
    <cellStyle name="㼿㼿㼿㼿㼿㼿㼿㼿㼿㼿㼿㼿㼿㼿㼿㼿㼿㼿㼿㼿㼿㼿㼿㼿㼿㼿㼿㼿㼿㼿㼿㼿㼿㼿㼿㼿㼿㼿㼿㼿㼿㼿㼿㼿㼿㼿" xfId="47481"/>
    <cellStyle name="㼿㼿㼿㼿㼿㼿㼿㼿㼿㼿㼿㼿㼿㼿㼿㼿㼿㼿㼿㼿㼿㼿㼿㼿㼿㼿㼿㼿㼿㼿㼿㼿㼿㼿㼿㼿㼿㼿㼿㼿㼿㼿㼿㼿㼿㼿㼿㼿" xfId="47482"/>
    <cellStyle name="㼿㼿㼿㼿㼿㼿㼿㼿㼿㼿㼿㼿㼿㼿㼿㼿㼿㼿㼿㼿㼿㼿㼿㼿㼿㼿㼿㼿㼿㼿㼿㼿㼿㼿㼿㼿㼿㼿㼿㼿㼿㼿㼿㼿㼿㼿㼿㼿?" xfId="47483"/>
    <cellStyle name="㼿㼿㼿㼿㼿㼿㼿㼿㼿㼿㼿㼿㼿㼿㼿㼿㼿㼿㼿㼿㼿㼿㼿㼿㼿㼿㼿㼿㼿㼿㼿㼿㼿㼿㼿㼿㼿㼿㼿㼿㼿㼿㼿㼿㼿㼿㼿㼿㼿" xfId="47484"/>
    <cellStyle name="㼿㼿㼿㼿㼿㼿㼿㼿㼿㼿㼿㼿㼿㼿㼿㼿㼿㼿㼿㼿㼿㼿㼿㼿㼿㼿㼿㼿㼿㼿㼿㼿㼿㼿㼿㼿㼿㼿㼿㼿㼿㼿㼿㼿㼿㼿㼿㼿㼿?" xfId="47485"/>
    <cellStyle name="㼿㼿㼿㼿㼿㼿㼿㼿㼿㼿㼿㼿㼿㼿㼿㼿㼿㼿㼿㼿㼿㼿㼿㼿㼿㼿㼿㼿㼿㼿㼿㼿㼿㼿㼿㼿㼿㼿㼿㼿㼿㼿㼿㼿㼿㼿㼿㼿㼿㼿" xfId="47486"/>
    <cellStyle name="㼿㼿㼿㼿㼿㼿㼿㼿㼿㼿㼿㼿㼿㼿㼿㼿㼿㼿㼿㼿㼿㼿㼿㼿㼿㼿㼿㼿㼿㼿㼿㼿㼿㼿㼿㼿㼿㼿㼿㼿㼿㼿㼿㼿㼿㼿㼿㼿㼿㼿?" xfId="47487"/>
    <cellStyle name="㼿㼿㼿㼿㼿㼿㼿㼿㼿㼿㼿㼿㼿㼿㼿㼿㼿㼿㼿㼿㼿㼿㼿㼿㼿㼿㼿㼿㼿㼿㼿㼿㼿㼿㼿㼿㼿㼿㼿㼿㼿㼿㼿㼿㼿㼿㼿㼿㼿㼿㼿" xfId="47488"/>
    <cellStyle name="㼿㼿㼿㼿㼿㼿㼿㼿㼿㼿㼿㼿㼿㼿㼿㼿㼿㼿㼿㼿㼿㼿㼿㼿㼿㼿㼿㼿㼿㼿㼿㼿㼿㼿㼿㼿㼿㼿㼿㼿㼿㼿㼿㼿㼿㼿㼿㼿㼿㼿㼿?" xfId="47489"/>
    <cellStyle name="㼿㼿㼿㼿㼿㼿㼿㼿㼿㼿㼿㼿㼿㼿㼿㼿㼿㼿㼿㼿㼿㼿㼿㼿㼿㼿㼿㼿㼿㼿㼿㼿㼿㼿㼿㼿㼿㼿㼿㼿㼿㼿㼿㼿㼿㼿㼿㼿㼿㼿㼿㼿" xfId="47490"/>
    <cellStyle name="㼿㼿㼿㼿㼿㼿㼿㼿㼿㼿㼿㼿㼿㼿㼿㼿㼿㼿㼿㼿㼿㼿㼿㼿㼿㼿㼿㼿㼿㼿㼿㼿㼿㼿㼿㼿㼿㼿㼿㼿㼿㼿㼿㼿㼿㼿㼿㼿㼿㼿㼿㼿?" xfId="47491"/>
    <cellStyle name="㼿㼿㼿㼿㼿㼿㼿㼿㼿㼿㼿㼿㼿㼿㼿㼿㼿㼿㼿㼿㼿㼿㼿㼿㼿㼿㼿㼿㼿㼿㼿㼿㼿㼿㼿㼿㼿㼿㼿㼿㼿㼿㼿㼿㼿㼿㼿㼿㼿㼿㼿㼿㼿" xfId="47492"/>
    <cellStyle name="㼿㼿㼿㼿㼿㼿㼿㼿㼿㼿㼿㼿㼿㼿㼿㼿㼿㼿㼿㼿㼿㼿㼿㼿㼿㼿㼿㼿㼿㼿㼿㼿㼿㼿㼿㼿㼿㼿㼿㼿㼿㼿㼿㼿㼿㼿㼿㼿㼿㼿㼿㼿㼿㼿?" xfId="47493"/>
    <cellStyle name="㼿㼿㼿㼿㼿㼿㼿㼿㼿㼿㼿㼿㼿㼿㼿㼿㼿㼿㼿㼿㼿㼿㼿㼿㼿㼿㼿㼿㼿㼿㼿㼿㼿㼿㼿㼿㼿㼿㼿㼿㼿㼿㼿㼿㼿㼿㼿㼿㼿㼿㼿㼿㼿㼿㼿" xfId="47494"/>
    <cellStyle name="㼿㼿㼿㼿㼿㼿㼿㼿㼿㼿㼿㼿㼿㼿㼿㼿㼿㼿㼿㼿㼿㼿㼿㼿㼿㼿㼿㼿㼿㼿㼿㼿㼿㼿㼿㼿㼿㼿㼿㼿㼿㼿㼿㼿㼿㼿㼿㼿㼿㼿㼿㼿㼿㼿㼿?" xfId="47495"/>
    <cellStyle name="䁺_x0001_" xfId="4189"/>
    <cellStyle name="䁺_x0001_ 2" xfId="46695"/>
    <cellStyle name="䁺_x0001__Карта сбора НВВ РЭ 1 полугодие" xfId="46696"/>
  </cellStyles>
  <dxfs count="0"/>
  <tableStyles count="0" defaultTableStyle="TableStyleMedium9" defaultPivotStyle="PivotStyleLight16"/>
  <colors>
    <mruColors>
      <color rgb="FFFFFF99"/>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ffice@re.mrsk-yuga.ru"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Z222"/>
  <sheetViews>
    <sheetView view="pageBreakPreview" topLeftCell="A7" zoomScale="80" zoomScaleNormal="85" zoomScaleSheetLayoutView="80" workbookViewId="0">
      <pane xSplit="2" ySplit="6" topLeftCell="C13" activePane="bottomRight" state="frozen"/>
      <selection activeCell="A7" sqref="A7"/>
      <selection pane="topRight" activeCell="C7" sqref="C7"/>
      <selection pane="bottomLeft" activeCell="A13" sqref="A13"/>
      <selection pane="bottomRight" activeCell="A27" sqref="A27:A29"/>
    </sheetView>
  </sheetViews>
  <sheetFormatPr defaultRowHeight="11.25"/>
  <cols>
    <col min="1" max="1" width="74.5703125" style="48" customWidth="1"/>
    <col min="2" max="2" width="12.85546875" style="48" bestFit="1" customWidth="1"/>
    <col min="3" max="10" width="19.85546875" style="48" customWidth="1"/>
    <col min="11" max="26" width="19.85546875" style="48" hidden="1" customWidth="1"/>
    <col min="27" max="16384" width="9.140625" style="48"/>
  </cols>
  <sheetData>
    <row r="1" spans="1:26">
      <c r="I1" s="49" t="s">
        <v>175</v>
      </c>
      <c r="J1" s="48" t="s">
        <v>176</v>
      </c>
    </row>
    <row r="2" spans="1:26">
      <c r="A2" s="50" t="s">
        <v>177</v>
      </c>
    </row>
    <row r="4" spans="1:26">
      <c r="A4" s="50" t="s">
        <v>178</v>
      </c>
      <c r="C4" s="328" t="s">
        <v>80</v>
      </c>
      <c r="D4" s="328"/>
      <c r="E4" s="328"/>
    </row>
    <row r="5" spans="1:26">
      <c r="A5" s="50" t="s">
        <v>179</v>
      </c>
      <c r="C5" s="328" t="s">
        <v>81</v>
      </c>
      <c r="D5" s="328"/>
      <c r="E5" s="328"/>
    </row>
    <row r="6" spans="1:26">
      <c r="A6" s="50" t="s">
        <v>82</v>
      </c>
      <c r="D6" s="329" t="s">
        <v>15</v>
      </c>
      <c r="E6" s="329"/>
    </row>
    <row r="7" spans="1:26">
      <c r="A7" s="50" t="s">
        <v>83</v>
      </c>
      <c r="D7" s="51" t="s">
        <v>29</v>
      </c>
      <c r="E7" s="52" t="s">
        <v>24</v>
      </c>
    </row>
    <row r="8" spans="1:26">
      <c r="A8" s="50" t="s">
        <v>180</v>
      </c>
      <c r="D8" s="328" t="s">
        <v>71</v>
      </c>
      <c r="E8" s="328"/>
    </row>
    <row r="10" spans="1:26" ht="19.5" customHeight="1">
      <c r="C10" s="327" t="s">
        <v>181</v>
      </c>
      <c r="D10" s="327"/>
      <c r="E10" s="327"/>
      <c r="F10" s="327"/>
      <c r="G10" s="327"/>
      <c r="H10" s="327"/>
      <c r="I10" s="327"/>
      <c r="J10" s="327"/>
      <c r="K10" s="327" t="s">
        <v>182</v>
      </c>
      <c r="L10" s="327"/>
      <c r="M10" s="327"/>
      <c r="N10" s="327"/>
      <c r="O10" s="327"/>
      <c r="P10" s="327"/>
      <c r="Q10" s="327"/>
      <c r="R10" s="327"/>
      <c r="S10" s="327" t="s">
        <v>183</v>
      </c>
      <c r="T10" s="327"/>
      <c r="U10" s="327"/>
      <c r="V10" s="327"/>
      <c r="W10" s="327"/>
      <c r="X10" s="327"/>
      <c r="Y10" s="327"/>
      <c r="Z10" s="327"/>
    </row>
    <row r="11" spans="1:26">
      <c r="A11" s="327" t="s">
        <v>184</v>
      </c>
      <c r="B11" s="327" t="s">
        <v>84</v>
      </c>
      <c r="C11" s="325" t="str">
        <f>$D$6</f>
        <v>2012</v>
      </c>
      <c r="D11" s="326">
        <f>C11+1</f>
        <v>2013</v>
      </c>
      <c r="E11" s="326">
        <f t="shared" ref="E11:J11" si="0">D11+1</f>
        <v>2014</v>
      </c>
      <c r="F11" s="326">
        <f t="shared" si="0"/>
        <v>2015</v>
      </c>
      <c r="G11" s="326">
        <f t="shared" si="0"/>
        <v>2016</v>
      </c>
      <c r="H11" s="326">
        <f t="shared" si="0"/>
        <v>2017</v>
      </c>
      <c r="I11" s="326">
        <f t="shared" si="0"/>
        <v>2018</v>
      </c>
      <c r="J11" s="326">
        <f t="shared" si="0"/>
        <v>2019</v>
      </c>
      <c r="K11" s="325" t="str">
        <f>$D$6</f>
        <v>2012</v>
      </c>
      <c r="L11" s="326">
        <f t="shared" ref="L11:R11" si="1">K11+1</f>
        <v>2013</v>
      </c>
      <c r="M11" s="326">
        <f t="shared" si="1"/>
        <v>2014</v>
      </c>
      <c r="N11" s="326">
        <f t="shared" si="1"/>
        <v>2015</v>
      </c>
      <c r="O11" s="326">
        <f t="shared" si="1"/>
        <v>2016</v>
      </c>
      <c r="P11" s="326">
        <f t="shared" si="1"/>
        <v>2017</v>
      </c>
      <c r="Q11" s="326">
        <f t="shared" si="1"/>
        <v>2018</v>
      </c>
      <c r="R11" s="326">
        <f t="shared" si="1"/>
        <v>2019</v>
      </c>
      <c r="S11" s="325" t="str">
        <f>$D$6</f>
        <v>2012</v>
      </c>
      <c r="T11" s="326">
        <f t="shared" ref="T11:Z11" si="2">S11+1</f>
        <v>2013</v>
      </c>
      <c r="U11" s="326">
        <f t="shared" si="2"/>
        <v>2014</v>
      </c>
      <c r="V11" s="326">
        <f t="shared" si="2"/>
        <v>2015</v>
      </c>
      <c r="W11" s="326">
        <f t="shared" si="2"/>
        <v>2016</v>
      </c>
      <c r="X11" s="326">
        <f t="shared" si="2"/>
        <v>2017</v>
      </c>
      <c r="Y11" s="326">
        <f t="shared" si="2"/>
        <v>2018</v>
      </c>
      <c r="Z11" s="326">
        <f t="shared" si="2"/>
        <v>2019</v>
      </c>
    </row>
    <row r="12" spans="1:26">
      <c r="A12" s="327"/>
      <c r="B12" s="327"/>
      <c r="C12" s="325"/>
      <c r="D12" s="326"/>
      <c r="E12" s="326"/>
      <c r="F12" s="326"/>
      <c r="G12" s="326"/>
      <c r="H12" s="326"/>
      <c r="I12" s="326"/>
      <c r="J12" s="326"/>
      <c r="K12" s="325"/>
      <c r="L12" s="326"/>
      <c r="M12" s="326"/>
      <c r="N12" s="326"/>
      <c r="O12" s="326"/>
      <c r="P12" s="326"/>
      <c r="Q12" s="326"/>
      <c r="R12" s="326"/>
      <c r="S12" s="325"/>
      <c r="T12" s="326"/>
      <c r="U12" s="326"/>
      <c r="V12" s="326"/>
      <c r="W12" s="326"/>
      <c r="X12" s="326"/>
      <c r="Y12" s="326"/>
      <c r="Z12" s="326"/>
    </row>
    <row r="13" spans="1:26" ht="12.75">
      <c r="A13" s="53" t="s">
        <v>27</v>
      </c>
      <c r="B13" s="53" t="s">
        <v>36</v>
      </c>
      <c r="C13" s="54" t="e">
        <f>#REF!</f>
        <v>#REF!</v>
      </c>
      <c r="D13" s="54" t="e">
        <f>#REF!</f>
        <v>#REF!</v>
      </c>
      <c r="E13" s="54" t="e">
        <f>#REF!</f>
        <v>#REF!</v>
      </c>
      <c r="F13" s="54" t="e">
        <f>#REF!</f>
        <v>#REF!</v>
      </c>
      <c r="G13" s="54" t="e">
        <f>#REF!</f>
        <v>#REF!</v>
      </c>
      <c r="H13" s="54" t="e">
        <f>#REF!</f>
        <v>#REF!</v>
      </c>
      <c r="I13" s="54" t="e">
        <f>#REF!</f>
        <v>#REF!</v>
      </c>
      <c r="J13" s="54" t="e">
        <f>#REF!</f>
        <v>#REF!</v>
      </c>
      <c r="K13" s="54"/>
      <c r="L13" s="54"/>
      <c r="M13" s="54"/>
      <c r="N13" s="54"/>
      <c r="O13" s="54"/>
      <c r="P13" s="54"/>
      <c r="Q13" s="54"/>
      <c r="R13" s="54"/>
      <c r="S13" s="54"/>
      <c r="T13" s="54"/>
      <c r="U13" s="54"/>
      <c r="V13" s="54"/>
      <c r="W13" s="54"/>
      <c r="X13" s="54"/>
      <c r="Y13" s="54"/>
      <c r="Z13" s="54"/>
    </row>
    <row r="14" spans="1:26" ht="12.75">
      <c r="A14" s="53" t="s">
        <v>37</v>
      </c>
      <c r="B14" s="53" t="s">
        <v>24</v>
      </c>
      <c r="C14" s="55" t="e">
        <f>#REF!</f>
        <v>#REF!</v>
      </c>
      <c r="D14" s="55" t="e">
        <f>#REF!</f>
        <v>#REF!</v>
      </c>
      <c r="E14" s="55" t="e">
        <f>#REF!</f>
        <v>#REF!</v>
      </c>
      <c r="F14" s="55" t="e">
        <f>#REF!</f>
        <v>#REF!</v>
      </c>
      <c r="G14" s="55" t="e">
        <f>#REF!</f>
        <v>#REF!</v>
      </c>
      <c r="H14" s="55" t="e">
        <f>#REF!</f>
        <v>#REF!</v>
      </c>
      <c r="I14" s="55" t="e">
        <f>#REF!</f>
        <v>#REF!</v>
      </c>
      <c r="J14" s="55" t="e">
        <f>#REF!</f>
        <v>#REF!</v>
      </c>
      <c r="K14" s="55"/>
      <c r="L14" s="55"/>
      <c r="M14" s="55"/>
      <c r="N14" s="55"/>
      <c r="O14" s="55"/>
      <c r="P14" s="55"/>
      <c r="Q14" s="55"/>
      <c r="R14" s="55"/>
      <c r="S14" s="55"/>
      <c r="T14" s="55"/>
      <c r="U14" s="55"/>
      <c r="V14" s="55"/>
      <c r="W14" s="55"/>
      <c r="X14" s="55"/>
      <c r="Y14" s="55"/>
      <c r="Z14" s="55"/>
    </row>
    <row r="15" spans="1:26" ht="12.75">
      <c r="A15" s="53" t="s">
        <v>38</v>
      </c>
      <c r="B15" s="53" t="s">
        <v>23</v>
      </c>
      <c r="C15" s="56" t="e">
        <f>#REF!</f>
        <v>#REF!</v>
      </c>
      <c r="D15" s="56" t="e">
        <f>#REF!</f>
        <v>#REF!</v>
      </c>
      <c r="E15" s="56" t="e">
        <f>#REF!</f>
        <v>#REF!</v>
      </c>
      <c r="F15" s="56" t="e">
        <f>#REF!</f>
        <v>#REF!</v>
      </c>
      <c r="G15" s="56" t="e">
        <f>#REF!</f>
        <v>#REF!</v>
      </c>
      <c r="H15" s="56" t="e">
        <f>#REF!</f>
        <v>#REF!</v>
      </c>
      <c r="I15" s="56" t="e">
        <f>#REF!</f>
        <v>#REF!</v>
      </c>
      <c r="J15" s="56" t="e">
        <f>#REF!</f>
        <v>#REF!</v>
      </c>
      <c r="K15" s="56"/>
      <c r="L15" s="56"/>
      <c r="M15" s="56"/>
      <c r="N15" s="56"/>
      <c r="O15" s="56"/>
      <c r="P15" s="56"/>
      <c r="Q15" s="56"/>
      <c r="R15" s="56"/>
      <c r="S15" s="56"/>
      <c r="T15" s="56"/>
      <c r="U15" s="56"/>
      <c r="V15" s="56"/>
      <c r="W15" s="56"/>
      <c r="X15" s="56"/>
      <c r="Y15" s="56"/>
      <c r="Z15" s="56"/>
    </row>
    <row r="16" spans="1:26" ht="12.75">
      <c r="A16" s="53" t="s">
        <v>85</v>
      </c>
      <c r="B16" s="53" t="s">
        <v>23</v>
      </c>
      <c r="C16" s="56" t="e">
        <f>#REF!</f>
        <v>#REF!</v>
      </c>
      <c r="D16" s="56" t="e">
        <f>#REF!</f>
        <v>#REF!</v>
      </c>
      <c r="E16" s="56" t="e">
        <f>#REF!</f>
        <v>#REF!</v>
      </c>
      <c r="F16" s="56" t="e">
        <f>#REF!</f>
        <v>#REF!</v>
      </c>
      <c r="G16" s="56" t="e">
        <f>#REF!</f>
        <v>#REF!</v>
      </c>
      <c r="H16" s="56" t="e">
        <f>#REF!</f>
        <v>#REF!</v>
      </c>
      <c r="I16" s="56" t="e">
        <f>#REF!</f>
        <v>#REF!</v>
      </c>
      <c r="J16" s="56" t="e">
        <f>#REF!</f>
        <v>#REF!</v>
      </c>
      <c r="K16" s="56"/>
      <c r="L16" s="56"/>
      <c r="M16" s="56"/>
      <c r="N16" s="56"/>
      <c r="O16" s="56"/>
      <c r="P16" s="56"/>
      <c r="Q16" s="56"/>
      <c r="R16" s="56"/>
      <c r="S16" s="56"/>
      <c r="T16" s="56"/>
      <c r="U16" s="56"/>
      <c r="V16" s="56"/>
      <c r="W16" s="56"/>
      <c r="X16" s="56"/>
      <c r="Y16" s="56"/>
      <c r="Z16" s="56"/>
    </row>
    <row r="17" spans="1:26" ht="12.75">
      <c r="A17" s="53" t="s">
        <v>86</v>
      </c>
      <c r="B17" s="53" t="s">
        <v>23</v>
      </c>
      <c r="C17" s="56"/>
      <c r="D17" s="56"/>
      <c r="E17" s="56"/>
      <c r="F17" s="56"/>
      <c r="G17" s="56"/>
      <c r="H17" s="56"/>
      <c r="I17" s="56"/>
      <c r="J17" s="56"/>
      <c r="K17" s="56"/>
      <c r="L17" s="56"/>
      <c r="M17" s="56"/>
      <c r="N17" s="56"/>
      <c r="O17" s="56"/>
      <c r="P17" s="56"/>
      <c r="Q17" s="56"/>
      <c r="R17" s="56"/>
      <c r="S17" s="56"/>
      <c r="T17" s="56"/>
      <c r="U17" s="56"/>
      <c r="V17" s="56"/>
      <c r="W17" s="56"/>
      <c r="X17" s="56"/>
      <c r="Y17" s="56"/>
      <c r="Z17" s="56"/>
    </row>
    <row r="18" spans="1:26" ht="12.75">
      <c r="A18" s="53" t="s">
        <v>78</v>
      </c>
      <c r="B18" s="53" t="s">
        <v>23</v>
      </c>
      <c r="C18" s="54"/>
      <c r="D18" s="54"/>
      <c r="E18" s="54"/>
      <c r="F18" s="54"/>
      <c r="G18" s="54"/>
      <c r="H18" s="54"/>
      <c r="I18" s="54"/>
      <c r="J18" s="54"/>
      <c r="K18" s="54"/>
      <c r="L18" s="54"/>
      <c r="M18" s="54"/>
      <c r="N18" s="54"/>
      <c r="O18" s="54"/>
      <c r="P18" s="54"/>
      <c r="Q18" s="54"/>
      <c r="R18" s="54"/>
      <c r="S18" s="54"/>
      <c r="T18" s="54"/>
      <c r="U18" s="54"/>
      <c r="V18" s="54"/>
      <c r="W18" s="54"/>
      <c r="X18" s="54"/>
      <c r="Y18" s="54"/>
      <c r="Z18" s="54"/>
    </row>
    <row r="19" spans="1:26" ht="12.75">
      <c r="A19" s="53" t="s">
        <v>87</v>
      </c>
      <c r="B19" s="53" t="s">
        <v>23</v>
      </c>
      <c r="C19" s="56" t="e">
        <f>#REF!</f>
        <v>#REF!</v>
      </c>
      <c r="D19" s="56" t="e">
        <f>#REF!</f>
        <v>#REF!</v>
      </c>
      <c r="E19" s="56" t="e">
        <f>#REF!</f>
        <v>#REF!</v>
      </c>
      <c r="F19" s="56" t="e">
        <f>#REF!</f>
        <v>#REF!</v>
      </c>
      <c r="G19" s="56" t="e">
        <f>#REF!</f>
        <v>#REF!</v>
      </c>
      <c r="H19" s="56" t="e">
        <f>#REF!</f>
        <v>#REF!</v>
      </c>
      <c r="I19" s="56" t="e">
        <f>#REF!</f>
        <v>#REF!</v>
      </c>
      <c r="J19" s="56" t="e">
        <f>#REF!</f>
        <v>#REF!</v>
      </c>
      <c r="K19" s="56"/>
      <c r="L19" s="56"/>
      <c r="M19" s="56"/>
      <c r="N19" s="56"/>
      <c r="O19" s="56"/>
      <c r="P19" s="56"/>
      <c r="Q19" s="56"/>
      <c r="R19" s="56"/>
      <c r="S19" s="56"/>
      <c r="T19" s="56"/>
      <c r="U19" s="56"/>
      <c r="V19" s="56"/>
      <c r="W19" s="56"/>
      <c r="X19" s="56"/>
      <c r="Y19" s="56"/>
      <c r="Z19" s="56"/>
    </row>
    <row r="20" spans="1:26" ht="12.75">
      <c r="A20" s="53" t="s">
        <v>88</v>
      </c>
      <c r="B20" s="53" t="s">
        <v>23</v>
      </c>
      <c r="C20" s="56" t="e">
        <f>#REF!</f>
        <v>#REF!</v>
      </c>
      <c r="D20" s="56" t="e">
        <f>#REF!</f>
        <v>#REF!</v>
      </c>
      <c r="E20" s="56" t="e">
        <f>#REF!</f>
        <v>#REF!</v>
      </c>
      <c r="F20" s="56" t="e">
        <f>#REF!</f>
        <v>#REF!</v>
      </c>
      <c r="G20" s="56" t="e">
        <f>#REF!</f>
        <v>#REF!</v>
      </c>
      <c r="H20" s="56" t="e">
        <f>#REF!</f>
        <v>#REF!</v>
      </c>
      <c r="I20" s="56" t="e">
        <f>#REF!</f>
        <v>#REF!</v>
      </c>
      <c r="J20" s="56" t="e">
        <f>#REF!</f>
        <v>#REF!</v>
      </c>
      <c r="K20" s="56"/>
      <c r="L20" s="56"/>
      <c r="M20" s="56"/>
      <c r="N20" s="56"/>
      <c r="O20" s="56"/>
      <c r="P20" s="56"/>
      <c r="Q20" s="56"/>
      <c r="R20" s="56"/>
      <c r="S20" s="56"/>
      <c r="T20" s="56"/>
      <c r="U20" s="56"/>
      <c r="V20" s="56"/>
      <c r="W20" s="56"/>
      <c r="X20" s="56"/>
      <c r="Y20" s="56"/>
      <c r="Z20" s="56"/>
    </row>
    <row r="21" spans="1:26" ht="12.75">
      <c r="A21" s="53" t="s">
        <v>89</v>
      </c>
      <c r="B21" s="53"/>
      <c r="C21" s="57" t="e">
        <f>#REF!</f>
        <v>#REF!</v>
      </c>
      <c r="D21" s="57" t="e">
        <f>#REF!</f>
        <v>#REF!</v>
      </c>
      <c r="E21" s="57" t="e">
        <f>#REF!</f>
        <v>#REF!</v>
      </c>
      <c r="F21" s="57" t="e">
        <f>#REF!</f>
        <v>#REF!</v>
      </c>
      <c r="G21" s="57" t="e">
        <f>#REF!</f>
        <v>#REF!</v>
      </c>
      <c r="H21" s="57" t="e">
        <f>#REF!</f>
        <v>#REF!</v>
      </c>
      <c r="I21" s="57" t="e">
        <f>#REF!</f>
        <v>#REF!</v>
      </c>
      <c r="J21" s="57" t="e">
        <f>#REF!</f>
        <v>#REF!</v>
      </c>
      <c r="K21" s="57"/>
      <c r="L21" s="54"/>
      <c r="M21" s="54"/>
      <c r="N21" s="54"/>
      <c r="O21" s="54"/>
      <c r="P21" s="54"/>
      <c r="Q21" s="54"/>
      <c r="R21" s="54"/>
      <c r="S21" s="57"/>
      <c r="T21" s="54"/>
      <c r="U21" s="54"/>
      <c r="V21" s="54"/>
      <c r="W21" s="54"/>
      <c r="X21" s="54"/>
      <c r="Y21" s="54"/>
      <c r="Z21" s="54"/>
    </row>
    <row r="22" spans="1:26" ht="12.75">
      <c r="A22" s="53" t="s">
        <v>76</v>
      </c>
      <c r="B22" s="53" t="s">
        <v>23</v>
      </c>
      <c r="C22" s="56" t="e">
        <f>#REF!</f>
        <v>#REF!</v>
      </c>
      <c r="D22" s="56" t="e">
        <f>#REF!</f>
        <v>#REF!</v>
      </c>
      <c r="E22" s="56" t="e">
        <f>#REF!</f>
        <v>#REF!</v>
      </c>
      <c r="F22" s="56" t="e">
        <f>#REF!</f>
        <v>#REF!</v>
      </c>
      <c r="G22" s="56" t="e">
        <f>#REF!</f>
        <v>#REF!</v>
      </c>
      <c r="H22" s="56" t="e">
        <f>#REF!</f>
        <v>#REF!</v>
      </c>
      <c r="I22" s="56" t="e">
        <f>#REF!</f>
        <v>#REF!</v>
      </c>
      <c r="J22" s="56" t="e">
        <f>#REF!</f>
        <v>#REF!</v>
      </c>
      <c r="K22" s="56"/>
      <c r="L22" s="56"/>
      <c r="M22" s="56"/>
      <c r="N22" s="56"/>
      <c r="O22" s="56"/>
      <c r="P22" s="56"/>
      <c r="Q22" s="56"/>
      <c r="R22" s="56"/>
      <c r="S22" s="56"/>
      <c r="T22" s="56"/>
      <c r="U22" s="56"/>
      <c r="V22" s="56"/>
      <c r="W22" s="56"/>
      <c r="X22" s="56"/>
      <c r="Y22" s="56"/>
      <c r="Z22" s="56"/>
    </row>
    <row r="23" spans="1:26" ht="12.75">
      <c r="A23" s="53" t="s">
        <v>77</v>
      </c>
      <c r="B23" s="53" t="s">
        <v>23</v>
      </c>
      <c r="C23" s="56" t="e">
        <f>#REF!</f>
        <v>#REF!</v>
      </c>
      <c r="D23" s="56" t="e">
        <f>#REF!</f>
        <v>#REF!</v>
      </c>
      <c r="E23" s="56" t="e">
        <f>#REF!</f>
        <v>#REF!</v>
      </c>
      <c r="F23" s="56" t="e">
        <f>#REF!</f>
        <v>#REF!</v>
      </c>
      <c r="G23" s="56" t="e">
        <f>#REF!</f>
        <v>#REF!</v>
      </c>
      <c r="H23" s="56" t="e">
        <f>#REF!</f>
        <v>#REF!</v>
      </c>
      <c r="I23" s="56" t="e">
        <f>#REF!</f>
        <v>#REF!</v>
      </c>
      <c r="J23" s="56" t="e">
        <f>#REF!</f>
        <v>#REF!</v>
      </c>
      <c r="K23" s="56"/>
      <c r="L23" s="56"/>
      <c r="M23" s="56"/>
      <c r="N23" s="56"/>
      <c r="O23" s="56"/>
      <c r="P23" s="56"/>
      <c r="Q23" s="56"/>
      <c r="R23" s="56"/>
      <c r="S23" s="56"/>
      <c r="T23" s="56"/>
      <c r="U23" s="56"/>
      <c r="V23" s="56"/>
      <c r="W23" s="56"/>
      <c r="X23" s="56"/>
      <c r="Y23" s="56"/>
      <c r="Z23" s="56"/>
    </row>
    <row r="24" spans="1:26" ht="12.75">
      <c r="A24" s="53" t="s">
        <v>62</v>
      </c>
      <c r="B24" s="53" t="s">
        <v>36</v>
      </c>
      <c r="C24" s="54" t="e">
        <f>#REF!</f>
        <v>#REF!</v>
      </c>
      <c r="D24" s="54" t="e">
        <f>#REF!</f>
        <v>#REF!</v>
      </c>
      <c r="E24" s="54" t="e">
        <f>#REF!</f>
        <v>#REF!</v>
      </c>
      <c r="F24" s="54" t="e">
        <f>#REF!</f>
        <v>#REF!</v>
      </c>
      <c r="G24" s="54" t="e">
        <f>#REF!</f>
        <v>#REF!</v>
      </c>
      <c r="H24" s="54" t="e">
        <f>#REF!</f>
        <v>#REF!</v>
      </c>
      <c r="I24" s="54" t="e">
        <f>#REF!</f>
        <v>#REF!</v>
      </c>
      <c r="J24" s="54" t="e">
        <f>#REF!</f>
        <v>#REF!</v>
      </c>
      <c r="K24" s="54"/>
      <c r="L24" s="54"/>
      <c r="M24" s="54"/>
      <c r="N24" s="54"/>
      <c r="O24" s="54"/>
      <c r="P24" s="54"/>
      <c r="Q24" s="54"/>
      <c r="R24" s="54"/>
      <c r="S24" s="54"/>
      <c r="T24" s="54"/>
      <c r="U24" s="54"/>
      <c r="V24" s="54"/>
      <c r="W24" s="54"/>
      <c r="X24" s="54"/>
      <c r="Y24" s="54"/>
      <c r="Z24" s="54"/>
    </row>
    <row r="25" spans="1:26" ht="12.75">
      <c r="A25" s="53" t="s">
        <v>185</v>
      </c>
      <c r="B25" s="53" t="s">
        <v>36</v>
      </c>
      <c r="C25" s="54" t="e">
        <f>#REF!</f>
        <v>#REF!</v>
      </c>
      <c r="D25" s="54" t="e">
        <f>#REF!</f>
        <v>#REF!</v>
      </c>
      <c r="E25" s="54" t="e">
        <f>#REF!</f>
        <v>#REF!</v>
      </c>
      <c r="F25" s="54" t="e">
        <f>#REF!</f>
        <v>#REF!</v>
      </c>
      <c r="G25" s="54" t="e">
        <f>#REF!</f>
        <v>#REF!</v>
      </c>
      <c r="H25" s="54" t="e">
        <f>#REF!</f>
        <v>#REF!</v>
      </c>
      <c r="I25" s="54" t="e">
        <f>#REF!</f>
        <v>#REF!</v>
      </c>
      <c r="J25" s="54" t="e">
        <f>#REF!</f>
        <v>#REF!</v>
      </c>
      <c r="K25" s="54"/>
      <c r="L25" s="54"/>
      <c r="M25" s="54"/>
      <c r="N25" s="54"/>
      <c r="O25" s="54"/>
      <c r="P25" s="54"/>
      <c r="Q25" s="54"/>
      <c r="R25" s="54"/>
      <c r="S25" s="54"/>
      <c r="T25" s="54"/>
      <c r="U25" s="54"/>
      <c r="V25" s="54"/>
      <c r="W25" s="54"/>
      <c r="X25" s="54"/>
      <c r="Y25" s="54"/>
      <c r="Z25" s="54"/>
    </row>
    <row r="27" spans="1:26">
      <c r="A27" s="327" t="s">
        <v>90</v>
      </c>
      <c r="B27" s="327" t="s">
        <v>84</v>
      </c>
      <c r="C27" s="325" t="str">
        <f>$D$6</f>
        <v>2012</v>
      </c>
      <c r="D27" s="326">
        <f>C27+1</f>
        <v>2013</v>
      </c>
      <c r="E27" s="326">
        <f t="shared" ref="E27:J27" si="3">D27+1</f>
        <v>2014</v>
      </c>
      <c r="F27" s="326">
        <f t="shared" si="3"/>
        <v>2015</v>
      </c>
      <c r="G27" s="326">
        <f t="shared" si="3"/>
        <v>2016</v>
      </c>
      <c r="H27" s="326">
        <f t="shared" si="3"/>
        <v>2017</v>
      </c>
      <c r="I27" s="326">
        <f t="shared" si="3"/>
        <v>2018</v>
      </c>
      <c r="J27" s="326">
        <f t="shared" si="3"/>
        <v>2019</v>
      </c>
      <c r="K27" s="325" t="str">
        <f>$D$6</f>
        <v>2012</v>
      </c>
      <c r="L27" s="326">
        <f t="shared" ref="L27:R27" si="4">K27+1</f>
        <v>2013</v>
      </c>
      <c r="M27" s="326">
        <f t="shared" si="4"/>
        <v>2014</v>
      </c>
      <c r="N27" s="326">
        <f t="shared" si="4"/>
        <v>2015</v>
      </c>
      <c r="O27" s="326">
        <f t="shared" si="4"/>
        <v>2016</v>
      </c>
      <c r="P27" s="326">
        <f t="shared" si="4"/>
        <v>2017</v>
      </c>
      <c r="Q27" s="326">
        <f t="shared" si="4"/>
        <v>2018</v>
      </c>
      <c r="R27" s="326">
        <f t="shared" si="4"/>
        <v>2019</v>
      </c>
      <c r="S27" s="325" t="str">
        <f>$D$6</f>
        <v>2012</v>
      </c>
      <c r="T27" s="326">
        <f t="shared" ref="T27:Z27" si="5">S27+1</f>
        <v>2013</v>
      </c>
      <c r="U27" s="326">
        <f t="shared" si="5"/>
        <v>2014</v>
      </c>
      <c r="V27" s="326">
        <f t="shared" si="5"/>
        <v>2015</v>
      </c>
      <c r="W27" s="326">
        <f t="shared" si="5"/>
        <v>2016</v>
      </c>
      <c r="X27" s="326">
        <f t="shared" si="5"/>
        <v>2017</v>
      </c>
      <c r="Y27" s="326">
        <f t="shared" si="5"/>
        <v>2018</v>
      </c>
      <c r="Z27" s="326">
        <f t="shared" si="5"/>
        <v>2019</v>
      </c>
    </row>
    <row r="28" spans="1:26">
      <c r="A28" s="327"/>
      <c r="B28" s="327"/>
      <c r="C28" s="325"/>
      <c r="D28" s="326"/>
      <c r="E28" s="326"/>
      <c r="F28" s="326"/>
      <c r="G28" s="326"/>
      <c r="H28" s="326"/>
      <c r="I28" s="326"/>
      <c r="J28" s="326"/>
      <c r="K28" s="325"/>
      <c r="L28" s="326"/>
      <c r="M28" s="326"/>
      <c r="N28" s="326"/>
      <c r="O28" s="326"/>
      <c r="P28" s="326"/>
      <c r="Q28" s="326"/>
      <c r="R28" s="326"/>
      <c r="S28" s="325"/>
      <c r="T28" s="326"/>
      <c r="U28" s="326"/>
      <c r="V28" s="326"/>
      <c r="W28" s="326"/>
      <c r="X28" s="326"/>
      <c r="Y28" s="326"/>
      <c r="Z28" s="326"/>
    </row>
    <row r="29" spans="1:26">
      <c r="A29" s="58" t="s">
        <v>186</v>
      </c>
      <c r="B29" s="58" t="s">
        <v>36</v>
      </c>
      <c r="C29" s="59" t="e">
        <f>SUM(C30:C31)+SUM(C39:C43)+C34+C139</f>
        <v>#REF!</v>
      </c>
      <c r="D29" s="59" t="e">
        <f t="shared" ref="D29:J29" si="6">SUM(D30:D31)+SUM(D39:D43)+D34+D139</f>
        <v>#REF!</v>
      </c>
      <c r="E29" s="59" t="e">
        <f t="shared" si="6"/>
        <v>#REF!</v>
      </c>
      <c r="F29" s="59" t="e">
        <f t="shared" si="6"/>
        <v>#REF!</v>
      </c>
      <c r="G29" s="59" t="e">
        <f t="shared" si="6"/>
        <v>#REF!</v>
      </c>
      <c r="H29" s="59" t="e">
        <f t="shared" si="6"/>
        <v>#REF!</v>
      </c>
      <c r="I29" s="59" t="e">
        <f t="shared" si="6"/>
        <v>#REF!</v>
      </c>
      <c r="J29" s="59" t="e">
        <f t="shared" si="6"/>
        <v>#REF!</v>
      </c>
      <c r="K29" s="59">
        <f>SUM(K30:K31)+SUM(K39:K43)+K34+K139</f>
        <v>0</v>
      </c>
      <c r="L29" s="59">
        <f t="shared" ref="L29:R29" si="7">SUM(L30:L31)+SUM(L39:L43)+L34+L139</f>
        <v>0</v>
      </c>
      <c r="M29" s="59">
        <f t="shared" si="7"/>
        <v>0</v>
      </c>
      <c r="N29" s="59">
        <f t="shared" si="7"/>
        <v>0</v>
      </c>
      <c r="O29" s="59">
        <f t="shared" si="7"/>
        <v>0</v>
      </c>
      <c r="P29" s="59">
        <f t="shared" si="7"/>
        <v>0</v>
      </c>
      <c r="Q29" s="59">
        <f t="shared" si="7"/>
        <v>0</v>
      </c>
      <c r="R29" s="59">
        <f t="shared" si="7"/>
        <v>0</v>
      </c>
      <c r="S29" s="59">
        <f>SUM(S30:S31)+SUM(S39:S43)+S34+S139</f>
        <v>0</v>
      </c>
      <c r="T29" s="59">
        <f t="shared" ref="T29:Z29" si="8">SUM(T30:T31)+SUM(T39:T43)+T34+T139</f>
        <v>0</v>
      </c>
      <c r="U29" s="59">
        <f t="shared" si="8"/>
        <v>0</v>
      </c>
      <c r="V29" s="59">
        <f t="shared" si="8"/>
        <v>0</v>
      </c>
      <c r="W29" s="59">
        <f t="shared" si="8"/>
        <v>0</v>
      </c>
      <c r="X29" s="59">
        <f t="shared" si="8"/>
        <v>0</v>
      </c>
      <c r="Y29" s="59">
        <f t="shared" si="8"/>
        <v>0</v>
      </c>
      <c r="Z29" s="59">
        <f t="shared" si="8"/>
        <v>0</v>
      </c>
    </row>
    <row r="30" spans="1:26" ht="12.75">
      <c r="A30" s="53" t="s">
        <v>57</v>
      </c>
      <c r="B30" s="53" t="s">
        <v>36</v>
      </c>
      <c r="C30" s="54" t="e">
        <f>#REF!</f>
        <v>#REF!</v>
      </c>
      <c r="D30" s="54" t="e">
        <f>#REF!</f>
        <v>#REF!</v>
      </c>
      <c r="E30" s="54" t="e">
        <f>#REF!</f>
        <v>#REF!</v>
      </c>
      <c r="F30" s="54" t="e">
        <f>#REF!</f>
        <v>#REF!</v>
      </c>
      <c r="G30" s="54" t="e">
        <f>#REF!</f>
        <v>#REF!</v>
      </c>
      <c r="H30" s="54" t="e">
        <f>#REF!</f>
        <v>#REF!</v>
      </c>
      <c r="I30" s="54" t="e">
        <f>#REF!</f>
        <v>#REF!</v>
      </c>
      <c r="J30" s="54" t="e">
        <f>#REF!</f>
        <v>#REF!</v>
      </c>
      <c r="K30" s="54"/>
      <c r="L30" s="54"/>
      <c r="M30" s="54"/>
      <c r="N30" s="54"/>
      <c r="O30" s="54"/>
      <c r="P30" s="54"/>
      <c r="Q30" s="54"/>
      <c r="R30" s="54"/>
      <c r="S30" s="54"/>
      <c r="T30" s="54"/>
      <c r="U30" s="54"/>
      <c r="V30" s="54"/>
      <c r="W30" s="54"/>
      <c r="X30" s="54"/>
      <c r="Y30" s="54"/>
      <c r="Z30" s="54"/>
    </row>
    <row r="31" spans="1:26" ht="12.75">
      <c r="A31" s="53" t="s">
        <v>187</v>
      </c>
      <c r="B31" s="53" t="s">
        <v>36</v>
      </c>
      <c r="C31" s="54" t="e">
        <f>#REF!-#REF!-#REF!</f>
        <v>#REF!</v>
      </c>
      <c r="D31" s="54" t="e">
        <f>#REF!-#REF!-#REF!</f>
        <v>#REF!</v>
      </c>
      <c r="E31" s="54" t="e">
        <f>#REF!-#REF!-#REF!</f>
        <v>#REF!</v>
      </c>
      <c r="F31" s="54" t="e">
        <f>#REF!-#REF!-#REF!</f>
        <v>#REF!</v>
      </c>
      <c r="G31" s="54" t="e">
        <f>#REF!-#REF!-#REF!</f>
        <v>#REF!</v>
      </c>
      <c r="H31" s="54" t="e">
        <f>#REF!-#REF!-#REF!</f>
        <v>#REF!</v>
      </c>
      <c r="I31" s="54" t="e">
        <f>#REF!-#REF!-#REF!</f>
        <v>#REF!</v>
      </c>
      <c r="J31" s="54" t="e">
        <f>#REF!-#REF!-#REF!</f>
        <v>#REF!</v>
      </c>
      <c r="K31" s="54"/>
      <c r="L31" s="54"/>
      <c r="M31" s="54"/>
      <c r="N31" s="54"/>
      <c r="O31" s="54"/>
      <c r="P31" s="54"/>
      <c r="Q31" s="54"/>
      <c r="R31" s="54"/>
      <c r="S31" s="54"/>
      <c r="T31" s="54"/>
      <c r="U31" s="54"/>
      <c r="V31" s="54"/>
      <c r="W31" s="54"/>
      <c r="X31" s="54"/>
      <c r="Y31" s="54"/>
      <c r="Z31" s="54"/>
    </row>
    <row r="32" spans="1:26" ht="12.75">
      <c r="A32" s="60" t="s">
        <v>188</v>
      </c>
      <c r="B32" s="53" t="s">
        <v>36</v>
      </c>
      <c r="C32" s="54"/>
      <c r="D32" s="54" t="e">
        <f>#REF!</f>
        <v>#REF!</v>
      </c>
      <c r="E32" s="54"/>
      <c r="F32" s="54"/>
      <c r="G32" s="54"/>
      <c r="H32" s="54"/>
      <c r="I32" s="54"/>
      <c r="J32" s="54"/>
      <c r="K32" s="54"/>
      <c r="L32" s="54"/>
      <c r="M32" s="54"/>
      <c r="N32" s="54"/>
      <c r="O32" s="54"/>
      <c r="P32" s="54"/>
      <c r="Q32" s="54"/>
      <c r="R32" s="54"/>
      <c r="S32" s="54"/>
      <c r="T32" s="54"/>
      <c r="U32" s="54"/>
      <c r="V32" s="54"/>
      <c r="W32" s="54"/>
      <c r="X32" s="54"/>
      <c r="Y32" s="54"/>
      <c r="Z32" s="54"/>
    </row>
    <row r="33" spans="1:26" ht="12.75">
      <c r="A33" s="60" t="s">
        <v>61</v>
      </c>
      <c r="B33" s="53" t="s">
        <v>36</v>
      </c>
      <c r="C33" s="54" t="e">
        <f>#REF!</f>
        <v>#REF!</v>
      </c>
      <c r="D33" s="54" t="e">
        <f>#REF!</f>
        <v>#REF!</v>
      </c>
      <c r="E33" s="54" t="e">
        <f>#REF!</f>
        <v>#REF!</v>
      </c>
      <c r="F33" s="54" t="e">
        <f>#REF!</f>
        <v>#REF!</v>
      </c>
      <c r="G33" s="54"/>
      <c r="H33" s="54"/>
      <c r="I33" s="54"/>
      <c r="J33" s="54"/>
      <c r="K33" s="54"/>
      <c r="L33" s="54"/>
      <c r="M33" s="54"/>
      <c r="N33" s="54"/>
      <c r="O33" s="54"/>
      <c r="P33" s="54"/>
      <c r="Q33" s="54"/>
      <c r="R33" s="54"/>
      <c r="S33" s="54"/>
      <c r="T33" s="54"/>
      <c r="U33" s="54"/>
      <c r="V33" s="54"/>
      <c r="W33" s="54"/>
      <c r="X33" s="54"/>
      <c r="Y33" s="54"/>
      <c r="Z33" s="54"/>
    </row>
    <row r="34" spans="1:26" ht="12.75">
      <c r="A34" s="61" t="s">
        <v>91</v>
      </c>
      <c r="B34" s="61" t="s">
        <v>36</v>
      </c>
      <c r="C34" s="62" t="e">
        <f>SUM(C35:C36)</f>
        <v>#REF!</v>
      </c>
      <c r="D34" s="62" t="e">
        <f t="shared" ref="D34:J34" si="9">SUM(D35:D36)</f>
        <v>#REF!</v>
      </c>
      <c r="E34" s="62" t="e">
        <f t="shared" si="9"/>
        <v>#REF!</v>
      </c>
      <c r="F34" s="62" t="e">
        <f t="shared" si="9"/>
        <v>#REF!</v>
      </c>
      <c r="G34" s="62" t="e">
        <f t="shared" si="9"/>
        <v>#REF!</v>
      </c>
      <c r="H34" s="62" t="e">
        <f t="shared" si="9"/>
        <v>#REF!</v>
      </c>
      <c r="I34" s="62" t="e">
        <f t="shared" si="9"/>
        <v>#REF!</v>
      </c>
      <c r="J34" s="62" t="e">
        <f t="shared" si="9"/>
        <v>#REF!</v>
      </c>
      <c r="K34" s="62">
        <f>SUM(K35:K36)</f>
        <v>0</v>
      </c>
      <c r="L34" s="62">
        <f t="shared" ref="L34:R34" si="10">SUM(L35:L36)</f>
        <v>0</v>
      </c>
      <c r="M34" s="62">
        <f t="shared" si="10"/>
        <v>0</v>
      </c>
      <c r="N34" s="62">
        <f t="shared" si="10"/>
        <v>0</v>
      </c>
      <c r="O34" s="62">
        <f t="shared" si="10"/>
        <v>0</v>
      </c>
      <c r="P34" s="62">
        <f t="shared" si="10"/>
        <v>0</v>
      </c>
      <c r="Q34" s="62">
        <f t="shared" si="10"/>
        <v>0</v>
      </c>
      <c r="R34" s="62">
        <f t="shared" si="10"/>
        <v>0</v>
      </c>
      <c r="S34" s="62">
        <f>SUM(S35:S36)</f>
        <v>0</v>
      </c>
      <c r="T34" s="62">
        <f t="shared" ref="T34:Z34" si="11">SUM(T35:T36)</f>
        <v>0</v>
      </c>
      <c r="U34" s="62">
        <f t="shared" si="11"/>
        <v>0</v>
      </c>
      <c r="V34" s="62">
        <f t="shared" si="11"/>
        <v>0</v>
      </c>
      <c r="W34" s="62">
        <f t="shared" si="11"/>
        <v>0</v>
      </c>
      <c r="X34" s="62">
        <f t="shared" si="11"/>
        <v>0</v>
      </c>
      <c r="Y34" s="62">
        <f t="shared" si="11"/>
        <v>0</v>
      </c>
      <c r="Z34" s="62">
        <f t="shared" si="11"/>
        <v>0</v>
      </c>
    </row>
    <row r="35" spans="1:26" ht="12.75">
      <c r="A35" s="63" t="s">
        <v>92</v>
      </c>
      <c r="B35" s="53" t="s">
        <v>36</v>
      </c>
      <c r="C35" s="54" t="e">
        <f>#REF!</f>
        <v>#REF!</v>
      </c>
      <c r="D35" s="54" t="e">
        <f>#REF!</f>
        <v>#REF!</v>
      </c>
      <c r="E35" s="54" t="e">
        <f>#REF!</f>
        <v>#REF!</v>
      </c>
      <c r="F35" s="54" t="e">
        <f>#REF!</f>
        <v>#REF!</v>
      </c>
      <c r="G35" s="54" t="e">
        <f>#REF!</f>
        <v>#REF!</v>
      </c>
      <c r="H35" s="54" t="e">
        <f>#REF!</f>
        <v>#REF!</v>
      </c>
      <c r="I35" s="54" t="e">
        <f>#REF!</f>
        <v>#REF!</v>
      </c>
      <c r="J35" s="54" t="e">
        <f>#REF!</f>
        <v>#REF!</v>
      </c>
      <c r="K35" s="54"/>
      <c r="L35" s="54"/>
      <c r="M35" s="54"/>
      <c r="N35" s="54"/>
      <c r="O35" s="54"/>
      <c r="P35" s="54"/>
      <c r="Q35" s="54"/>
      <c r="R35" s="54"/>
      <c r="S35" s="54"/>
      <c r="T35" s="54"/>
      <c r="U35" s="54"/>
      <c r="V35" s="54"/>
      <c r="W35" s="54"/>
      <c r="X35" s="54"/>
      <c r="Y35" s="54"/>
      <c r="Z35" s="54"/>
    </row>
    <row r="36" spans="1:26" ht="12.75">
      <c r="A36" s="63" t="s">
        <v>93</v>
      </c>
      <c r="B36" s="53" t="s">
        <v>36</v>
      </c>
      <c r="C36" s="54" t="e">
        <f>#REF!</f>
        <v>#REF!</v>
      </c>
      <c r="D36" s="54" t="e">
        <f>#REF!</f>
        <v>#REF!</v>
      </c>
      <c r="E36" s="54" t="e">
        <f>#REF!</f>
        <v>#REF!</v>
      </c>
      <c r="F36" s="54" t="e">
        <f>#REF!</f>
        <v>#REF!</v>
      </c>
      <c r="G36" s="54" t="e">
        <f>#REF!</f>
        <v>#REF!</v>
      </c>
      <c r="H36" s="54" t="e">
        <f>#REF!</f>
        <v>#REF!</v>
      </c>
      <c r="I36" s="54" t="e">
        <f>#REF!</f>
        <v>#REF!</v>
      </c>
      <c r="J36" s="54" t="e">
        <f>#REF!</f>
        <v>#REF!</v>
      </c>
      <c r="K36" s="54"/>
      <c r="L36" s="54"/>
      <c r="M36" s="54"/>
      <c r="N36" s="54"/>
      <c r="O36" s="54"/>
      <c r="P36" s="54"/>
      <c r="Q36" s="54"/>
      <c r="R36" s="54"/>
      <c r="S36" s="54"/>
      <c r="T36" s="54"/>
      <c r="U36" s="54"/>
      <c r="V36" s="54"/>
      <c r="W36" s="54"/>
      <c r="X36" s="54"/>
      <c r="Y36" s="54"/>
      <c r="Z36" s="54"/>
    </row>
    <row r="37" spans="1:26" ht="12.75">
      <c r="A37" s="64" t="s">
        <v>94</v>
      </c>
      <c r="B37" s="65" t="s">
        <v>95</v>
      </c>
      <c r="C37" s="54" t="e">
        <f>#REF!</f>
        <v>#REF!</v>
      </c>
      <c r="D37" s="54" t="e">
        <f>#REF!</f>
        <v>#REF!</v>
      </c>
      <c r="E37" s="54" t="e">
        <f>#REF!</f>
        <v>#REF!</v>
      </c>
      <c r="F37" s="54" t="e">
        <f>#REF!</f>
        <v>#REF!</v>
      </c>
      <c r="G37" s="54" t="e">
        <f>#REF!</f>
        <v>#REF!</v>
      </c>
      <c r="H37" s="54" t="e">
        <f>#REF!</f>
        <v>#REF!</v>
      </c>
      <c r="I37" s="54" t="e">
        <f>#REF!</f>
        <v>#REF!</v>
      </c>
      <c r="J37" s="54" t="e">
        <f>#REF!</f>
        <v>#REF!</v>
      </c>
      <c r="K37" s="54"/>
      <c r="L37" s="54"/>
      <c r="M37" s="54"/>
      <c r="N37" s="54"/>
      <c r="O37" s="54"/>
      <c r="P37" s="54"/>
      <c r="Q37" s="54"/>
      <c r="R37" s="54"/>
      <c r="S37" s="54"/>
      <c r="T37" s="54"/>
      <c r="U37" s="54"/>
      <c r="V37" s="54"/>
      <c r="W37" s="54"/>
      <c r="X37" s="54"/>
      <c r="Y37" s="54"/>
      <c r="Z37" s="54"/>
    </row>
    <row r="38" spans="1:26" ht="12.75">
      <c r="A38" s="64" t="s">
        <v>40</v>
      </c>
      <c r="B38" s="65" t="s">
        <v>56</v>
      </c>
      <c r="C38" s="54" t="e">
        <f>#REF!</f>
        <v>#REF!</v>
      </c>
      <c r="D38" s="54" t="e">
        <f>#REF!</f>
        <v>#REF!</v>
      </c>
      <c r="E38" s="54" t="e">
        <f>#REF!</f>
        <v>#REF!</v>
      </c>
      <c r="F38" s="54" t="e">
        <f>#REF!</f>
        <v>#REF!</v>
      </c>
      <c r="G38" s="54" t="e">
        <f>#REF!</f>
        <v>#REF!</v>
      </c>
      <c r="H38" s="54" t="e">
        <f>#REF!</f>
        <v>#REF!</v>
      </c>
      <c r="I38" s="54" t="e">
        <f>#REF!</f>
        <v>#REF!</v>
      </c>
      <c r="J38" s="54" t="e">
        <f>#REF!</f>
        <v>#REF!</v>
      </c>
      <c r="K38" s="54"/>
      <c r="L38" s="54"/>
      <c r="M38" s="54"/>
      <c r="N38" s="54"/>
      <c r="O38" s="54"/>
      <c r="P38" s="54"/>
      <c r="Q38" s="54"/>
      <c r="R38" s="54"/>
      <c r="S38" s="54"/>
      <c r="T38" s="54"/>
      <c r="U38" s="54"/>
      <c r="V38" s="54"/>
      <c r="W38" s="54"/>
      <c r="X38" s="54"/>
      <c r="Y38" s="54"/>
      <c r="Z38" s="54"/>
    </row>
    <row r="39" spans="1:26" ht="12.75">
      <c r="A39" s="53" t="s">
        <v>96</v>
      </c>
      <c r="B39" s="53" t="s">
        <v>36</v>
      </c>
      <c r="C39" s="54" t="e">
        <f>#REF!</f>
        <v>#REF!</v>
      </c>
      <c r="D39" s="54" t="e">
        <f>#REF!</f>
        <v>#REF!</v>
      </c>
      <c r="E39" s="54" t="e">
        <f>#REF!</f>
        <v>#REF!</v>
      </c>
      <c r="F39" s="54" t="e">
        <f>#REF!</f>
        <v>#REF!</v>
      </c>
      <c r="G39" s="54" t="e">
        <f>#REF!</f>
        <v>#REF!</v>
      </c>
      <c r="H39" s="54" t="e">
        <f>#REF!</f>
        <v>#REF!</v>
      </c>
      <c r="I39" s="54" t="e">
        <f>#REF!</f>
        <v>#REF!</v>
      </c>
      <c r="J39" s="54" t="e">
        <f>#REF!</f>
        <v>#REF!</v>
      </c>
      <c r="K39" s="54"/>
      <c r="L39" s="54"/>
      <c r="M39" s="54"/>
      <c r="N39" s="54"/>
      <c r="O39" s="54"/>
      <c r="P39" s="54"/>
      <c r="Q39" s="54"/>
      <c r="R39" s="54"/>
      <c r="S39" s="54"/>
      <c r="T39" s="54"/>
      <c r="U39" s="54"/>
      <c r="V39" s="54"/>
      <c r="W39" s="54"/>
      <c r="X39" s="54"/>
      <c r="Y39" s="54"/>
      <c r="Z39" s="54"/>
    </row>
    <row r="40" spans="1:26" ht="12.75">
      <c r="A40" s="53" t="s">
        <v>97</v>
      </c>
      <c r="B40" s="53" t="s">
        <v>36</v>
      </c>
      <c r="C40" s="54" t="e">
        <f>#REF!</f>
        <v>#REF!</v>
      </c>
      <c r="D40" s="54" t="e">
        <f>#REF!</f>
        <v>#REF!</v>
      </c>
      <c r="E40" s="54" t="e">
        <f>#REF!</f>
        <v>#REF!</v>
      </c>
      <c r="F40" s="54" t="e">
        <f>#REF!</f>
        <v>#REF!</v>
      </c>
      <c r="G40" s="54" t="e">
        <f>#REF!</f>
        <v>#REF!</v>
      </c>
      <c r="H40" s="54" t="e">
        <f>#REF!</f>
        <v>#REF!</v>
      </c>
      <c r="I40" s="54" t="e">
        <f>#REF!</f>
        <v>#REF!</v>
      </c>
      <c r="J40" s="54" t="e">
        <f>#REF!</f>
        <v>#REF!</v>
      </c>
      <c r="K40" s="54"/>
      <c r="L40" s="54"/>
      <c r="M40" s="54"/>
      <c r="N40" s="54"/>
      <c r="O40" s="54"/>
      <c r="P40" s="54"/>
      <c r="Q40" s="54"/>
      <c r="R40" s="54"/>
      <c r="S40" s="54"/>
      <c r="T40" s="54"/>
      <c r="U40" s="54"/>
      <c r="V40" s="54"/>
      <c r="W40" s="54"/>
      <c r="X40" s="54"/>
      <c r="Y40" s="54"/>
      <c r="Z40" s="54"/>
    </row>
    <row r="41" spans="1:26" ht="12.75">
      <c r="A41" s="53" t="s">
        <v>98</v>
      </c>
      <c r="B41" s="53" t="s">
        <v>36</v>
      </c>
      <c r="C41" s="54" t="e">
        <f>#REF!</f>
        <v>#REF!</v>
      </c>
      <c r="D41" s="54" t="e">
        <f>#REF!</f>
        <v>#REF!</v>
      </c>
      <c r="E41" s="54" t="e">
        <f>#REF!</f>
        <v>#REF!</v>
      </c>
      <c r="F41" s="54" t="e">
        <f>#REF!</f>
        <v>#REF!</v>
      </c>
      <c r="G41" s="54" t="e">
        <f>#REF!</f>
        <v>#REF!</v>
      </c>
      <c r="H41" s="54" t="e">
        <f>#REF!</f>
        <v>#REF!</v>
      </c>
      <c r="I41" s="54" t="e">
        <f>#REF!</f>
        <v>#REF!</v>
      </c>
      <c r="J41" s="54" t="e">
        <f>#REF!</f>
        <v>#REF!</v>
      </c>
      <c r="K41" s="54"/>
      <c r="L41" s="54"/>
      <c r="M41" s="54"/>
      <c r="N41" s="54"/>
      <c r="O41" s="54"/>
      <c r="P41" s="54"/>
      <c r="Q41" s="54"/>
      <c r="R41" s="54"/>
      <c r="S41" s="54"/>
      <c r="T41" s="54"/>
      <c r="U41" s="54"/>
      <c r="V41" s="54"/>
      <c r="W41" s="54"/>
      <c r="X41" s="54"/>
      <c r="Y41" s="54"/>
      <c r="Z41" s="54"/>
    </row>
    <row r="42" spans="1:26" ht="12.75">
      <c r="A42" s="53" t="s">
        <v>27</v>
      </c>
      <c r="B42" s="53" t="s">
        <v>36</v>
      </c>
      <c r="C42" s="62" t="e">
        <f t="shared" ref="C42:Z42" si="12">C13</f>
        <v>#REF!</v>
      </c>
      <c r="D42" s="62" t="e">
        <f t="shared" si="12"/>
        <v>#REF!</v>
      </c>
      <c r="E42" s="62" t="e">
        <f t="shared" si="12"/>
        <v>#REF!</v>
      </c>
      <c r="F42" s="62" t="e">
        <f t="shared" si="12"/>
        <v>#REF!</v>
      </c>
      <c r="G42" s="62" t="e">
        <f t="shared" si="12"/>
        <v>#REF!</v>
      </c>
      <c r="H42" s="62" t="e">
        <f t="shared" si="12"/>
        <v>#REF!</v>
      </c>
      <c r="I42" s="62" t="e">
        <f t="shared" si="12"/>
        <v>#REF!</v>
      </c>
      <c r="J42" s="62" t="e">
        <f t="shared" si="12"/>
        <v>#REF!</v>
      </c>
      <c r="K42" s="62">
        <f t="shared" si="12"/>
        <v>0</v>
      </c>
      <c r="L42" s="62">
        <f t="shared" si="12"/>
        <v>0</v>
      </c>
      <c r="M42" s="62">
        <f t="shared" si="12"/>
        <v>0</v>
      </c>
      <c r="N42" s="62">
        <f t="shared" si="12"/>
        <v>0</v>
      </c>
      <c r="O42" s="62">
        <f t="shared" si="12"/>
        <v>0</v>
      </c>
      <c r="P42" s="62">
        <f t="shared" si="12"/>
        <v>0</v>
      </c>
      <c r="Q42" s="62">
        <f t="shared" si="12"/>
        <v>0</v>
      </c>
      <c r="R42" s="62">
        <f t="shared" si="12"/>
        <v>0</v>
      </c>
      <c r="S42" s="62">
        <f t="shared" si="12"/>
        <v>0</v>
      </c>
      <c r="T42" s="62">
        <f t="shared" si="12"/>
        <v>0</v>
      </c>
      <c r="U42" s="62">
        <f t="shared" si="12"/>
        <v>0</v>
      </c>
      <c r="V42" s="62">
        <f t="shared" si="12"/>
        <v>0</v>
      </c>
      <c r="W42" s="62">
        <f t="shared" si="12"/>
        <v>0</v>
      </c>
      <c r="X42" s="62">
        <f t="shared" si="12"/>
        <v>0</v>
      </c>
      <c r="Y42" s="62">
        <f t="shared" si="12"/>
        <v>0</v>
      </c>
      <c r="Z42" s="62">
        <f t="shared" si="12"/>
        <v>0</v>
      </c>
    </row>
    <row r="43" spans="1:26" ht="12.75">
      <c r="A43" s="53" t="s">
        <v>75</v>
      </c>
      <c r="B43" s="53" t="s">
        <v>36</v>
      </c>
      <c r="C43" s="54" t="e">
        <f>#REF!+#REF!</f>
        <v>#REF!</v>
      </c>
      <c r="D43" s="54" t="e">
        <f>#REF!+#REF!+#REF!</f>
        <v>#REF!</v>
      </c>
      <c r="E43" s="54" t="e">
        <f>#REF!+#REF!+#REF!</f>
        <v>#REF!</v>
      </c>
      <c r="F43" s="54" t="e">
        <f>#REF!+#REF!</f>
        <v>#REF!</v>
      </c>
      <c r="G43" s="54" t="e">
        <f>#REF!+#REF!+#REF!</f>
        <v>#REF!</v>
      </c>
      <c r="H43" s="54"/>
      <c r="I43" s="54"/>
      <c r="J43" s="54"/>
      <c r="K43" s="54"/>
      <c r="L43" s="54"/>
      <c r="M43" s="54"/>
      <c r="N43" s="54"/>
      <c r="O43" s="54"/>
      <c r="P43" s="54"/>
      <c r="Q43" s="54"/>
      <c r="R43" s="54"/>
      <c r="S43" s="54"/>
      <c r="T43" s="54"/>
      <c r="U43" s="54"/>
      <c r="V43" s="54"/>
      <c r="W43" s="54"/>
      <c r="X43" s="54"/>
      <c r="Y43" s="54"/>
      <c r="Z43" s="54"/>
    </row>
    <row r="45" spans="1:26">
      <c r="A45" s="327" t="s">
        <v>99</v>
      </c>
      <c r="B45" s="327" t="s">
        <v>84</v>
      </c>
      <c r="C45" s="325" t="str">
        <f>$D$6</f>
        <v>2012</v>
      </c>
      <c r="D45" s="326">
        <f>C45+1</f>
        <v>2013</v>
      </c>
      <c r="E45" s="326">
        <f t="shared" ref="E45:J45" si="13">D45+1</f>
        <v>2014</v>
      </c>
      <c r="F45" s="326">
        <f t="shared" si="13"/>
        <v>2015</v>
      </c>
      <c r="G45" s="326">
        <f t="shared" si="13"/>
        <v>2016</v>
      </c>
      <c r="H45" s="326">
        <f t="shared" si="13"/>
        <v>2017</v>
      </c>
      <c r="I45" s="326">
        <f t="shared" si="13"/>
        <v>2018</v>
      </c>
      <c r="J45" s="326">
        <f t="shared" si="13"/>
        <v>2019</v>
      </c>
      <c r="K45" s="325" t="str">
        <f>$D$6</f>
        <v>2012</v>
      </c>
      <c r="L45" s="326">
        <f t="shared" ref="L45:R45" si="14">K45+1</f>
        <v>2013</v>
      </c>
      <c r="M45" s="326">
        <f t="shared" si="14"/>
        <v>2014</v>
      </c>
      <c r="N45" s="326">
        <f t="shared" si="14"/>
        <v>2015</v>
      </c>
      <c r="O45" s="326">
        <f t="shared" si="14"/>
        <v>2016</v>
      </c>
      <c r="P45" s="326">
        <f t="shared" si="14"/>
        <v>2017</v>
      </c>
      <c r="Q45" s="326">
        <f t="shared" si="14"/>
        <v>2018</v>
      </c>
      <c r="R45" s="326">
        <f t="shared" si="14"/>
        <v>2019</v>
      </c>
      <c r="S45" s="325" t="str">
        <f>$D$6</f>
        <v>2012</v>
      </c>
      <c r="T45" s="326">
        <f t="shared" ref="T45:Z45" si="15">S45+1</f>
        <v>2013</v>
      </c>
      <c r="U45" s="326">
        <f t="shared" si="15"/>
        <v>2014</v>
      </c>
      <c r="V45" s="326">
        <f t="shared" si="15"/>
        <v>2015</v>
      </c>
      <c r="W45" s="326">
        <f t="shared" si="15"/>
        <v>2016</v>
      </c>
      <c r="X45" s="326">
        <f t="shared" si="15"/>
        <v>2017</v>
      </c>
      <c r="Y45" s="326">
        <f t="shared" si="15"/>
        <v>2018</v>
      </c>
      <c r="Z45" s="326">
        <f t="shared" si="15"/>
        <v>2019</v>
      </c>
    </row>
    <row r="46" spans="1:26">
      <c r="A46" s="327"/>
      <c r="B46" s="327"/>
      <c r="C46" s="325"/>
      <c r="D46" s="326"/>
      <c r="E46" s="326"/>
      <c r="F46" s="326"/>
      <c r="G46" s="326"/>
      <c r="H46" s="326"/>
      <c r="I46" s="326"/>
      <c r="J46" s="326"/>
      <c r="K46" s="325"/>
      <c r="L46" s="326"/>
      <c r="M46" s="326"/>
      <c r="N46" s="326"/>
      <c r="O46" s="326"/>
      <c r="P46" s="326"/>
      <c r="Q46" s="326"/>
      <c r="R46" s="326"/>
      <c r="S46" s="325"/>
      <c r="T46" s="326"/>
      <c r="U46" s="326"/>
      <c r="V46" s="326"/>
      <c r="W46" s="326"/>
      <c r="X46" s="326"/>
      <c r="Y46" s="326"/>
      <c r="Z46" s="326"/>
    </row>
    <row r="47" spans="1:26" ht="12.75">
      <c r="A47" s="66" t="s">
        <v>189</v>
      </c>
      <c r="B47" s="66" t="s">
        <v>36</v>
      </c>
      <c r="C47" s="62" t="e">
        <f>C40+C41+C42+C43</f>
        <v>#REF!</v>
      </c>
      <c r="D47" s="62" t="e">
        <f t="shared" ref="D47:J47" si="16">D40+D41+D42+D43</f>
        <v>#REF!</v>
      </c>
      <c r="E47" s="62" t="e">
        <f t="shared" si="16"/>
        <v>#REF!</v>
      </c>
      <c r="F47" s="62" t="e">
        <f t="shared" si="16"/>
        <v>#REF!</v>
      </c>
      <c r="G47" s="62" t="e">
        <f t="shared" si="16"/>
        <v>#REF!</v>
      </c>
      <c r="H47" s="62" t="e">
        <f t="shared" si="16"/>
        <v>#REF!</v>
      </c>
      <c r="I47" s="62" t="e">
        <f t="shared" si="16"/>
        <v>#REF!</v>
      </c>
      <c r="J47" s="62" t="e">
        <f t="shared" si="16"/>
        <v>#REF!</v>
      </c>
      <c r="K47" s="62">
        <f t="shared" ref="K47:Z47" si="17">K40+K41+K42</f>
        <v>0</v>
      </c>
      <c r="L47" s="62">
        <f t="shared" si="17"/>
        <v>0</v>
      </c>
      <c r="M47" s="62">
        <f t="shared" si="17"/>
        <v>0</v>
      </c>
      <c r="N47" s="62">
        <f t="shared" si="17"/>
        <v>0</v>
      </c>
      <c r="O47" s="62">
        <f t="shared" si="17"/>
        <v>0</v>
      </c>
      <c r="P47" s="62">
        <f t="shared" si="17"/>
        <v>0</v>
      </c>
      <c r="Q47" s="62">
        <f t="shared" si="17"/>
        <v>0</v>
      </c>
      <c r="R47" s="62">
        <f t="shared" si="17"/>
        <v>0</v>
      </c>
      <c r="S47" s="62">
        <f t="shared" si="17"/>
        <v>0</v>
      </c>
      <c r="T47" s="62">
        <f t="shared" si="17"/>
        <v>0</v>
      </c>
      <c r="U47" s="62">
        <f t="shared" si="17"/>
        <v>0</v>
      </c>
      <c r="V47" s="62">
        <f t="shared" si="17"/>
        <v>0</v>
      </c>
      <c r="W47" s="62">
        <f t="shared" si="17"/>
        <v>0</v>
      </c>
      <c r="X47" s="62">
        <f t="shared" si="17"/>
        <v>0</v>
      </c>
      <c r="Y47" s="62">
        <f t="shared" si="17"/>
        <v>0</v>
      </c>
      <c r="Z47" s="62">
        <f t="shared" si="17"/>
        <v>0</v>
      </c>
    </row>
    <row r="48" spans="1:26" ht="12.75">
      <c r="A48" s="53" t="s">
        <v>100</v>
      </c>
      <c r="B48" s="53" t="s">
        <v>36</v>
      </c>
      <c r="C48" s="54" t="e">
        <f>#REF!</f>
        <v>#REF!</v>
      </c>
      <c r="D48" s="54" t="e">
        <f>#REF!</f>
        <v>#REF!</v>
      </c>
      <c r="E48" s="54" t="e">
        <f>#REF!</f>
        <v>#REF!</v>
      </c>
      <c r="F48" s="54" t="e">
        <f>#REF!</f>
        <v>#REF!</v>
      </c>
      <c r="G48" s="54" t="e">
        <f>#REF!</f>
        <v>#REF!</v>
      </c>
      <c r="H48" s="54" t="e">
        <f>#REF!</f>
        <v>#REF!</v>
      </c>
      <c r="I48" s="54" t="e">
        <f>#REF!</f>
        <v>#REF!</v>
      </c>
      <c r="J48" s="54" t="e">
        <f>#REF!</f>
        <v>#REF!</v>
      </c>
      <c r="K48" s="54"/>
      <c r="L48" s="54"/>
      <c r="M48" s="54"/>
      <c r="N48" s="54"/>
      <c r="O48" s="54"/>
      <c r="P48" s="54"/>
      <c r="Q48" s="54"/>
      <c r="R48" s="54"/>
      <c r="S48" s="54"/>
      <c r="T48" s="54"/>
      <c r="U48" s="54"/>
      <c r="V48" s="54"/>
      <c r="W48" s="54"/>
      <c r="X48" s="54"/>
      <c r="Y48" s="54"/>
      <c r="Z48" s="54"/>
    </row>
    <row r="49" spans="1:26" ht="12.75">
      <c r="A49" s="53" t="s">
        <v>41</v>
      </c>
      <c r="B49" s="53" t="s">
        <v>36</v>
      </c>
      <c r="C49" s="54" t="e">
        <f>#REF!</f>
        <v>#REF!</v>
      </c>
      <c r="D49" s="54" t="e">
        <f>#REF!</f>
        <v>#REF!</v>
      </c>
      <c r="E49" s="54" t="e">
        <f>#REF!</f>
        <v>#REF!</v>
      </c>
      <c r="F49" s="54" t="e">
        <f>#REF!</f>
        <v>#REF!</v>
      </c>
      <c r="G49" s="54" t="e">
        <f>#REF!</f>
        <v>#REF!</v>
      </c>
      <c r="H49" s="54" t="e">
        <f>#REF!</f>
        <v>#REF!</v>
      </c>
      <c r="I49" s="54" t="e">
        <f>#REF!</f>
        <v>#REF!</v>
      </c>
      <c r="J49" s="54" t="e">
        <f>#REF!</f>
        <v>#REF!</v>
      </c>
      <c r="K49" s="54" t="e">
        <f>#REF!</f>
        <v>#REF!</v>
      </c>
      <c r="L49" s="54" t="e">
        <f>#REF!</f>
        <v>#REF!</v>
      </c>
      <c r="M49" s="54" t="e">
        <f>#REF!</f>
        <v>#REF!</v>
      </c>
      <c r="N49" s="54" t="e">
        <f>#REF!</f>
        <v>#REF!</v>
      </c>
      <c r="O49" s="54" t="e">
        <f>#REF!</f>
        <v>#REF!</v>
      </c>
      <c r="P49" s="54" t="e">
        <f>#REF!</f>
        <v>#REF!</v>
      </c>
      <c r="Q49" s="54" t="e">
        <f>#REF!</f>
        <v>#REF!</v>
      </c>
      <c r="R49" s="54" t="e">
        <f>#REF!</f>
        <v>#REF!</v>
      </c>
      <c r="S49" s="54" t="e">
        <f>#REF!</f>
        <v>#REF!</v>
      </c>
      <c r="T49" s="54" t="e">
        <f>#REF!</f>
        <v>#REF!</v>
      </c>
      <c r="U49" s="54" t="e">
        <f>#REF!</f>
        <v>#REF!</v>
      </c>
      <c r="V49" s="54" t="e">
        <f>#REF!</f>
        <v>#REF!</v>
      </c>
      <c r="W49" s="54" t="e">
        <f>#REF!</f>
        <v>#REF!</v>
      </c>
      <c r="X49" s="54" t="e">
        <f>#REF!</f>
        <v>#REF!</v>
      </c>
      <c r="Y49" s="54" t="e">
        <f>#REF!</f>
        <v>#REF!</v>
      </c>
      <c r="Z49" s="54" t="e">
        <f>#REF!</f>
        <v>#REF!</v>
      </c>
    </row>
    <row r="50" spans="1:26" ht="12.75">
      <c r="A50" s="53" t="s">
        <v>174</v>
      </c>
      <c r="B50" s="53" t="s">
        <v>36</v>
      </c>
      <c r="C50" s="54" t="e">
        <f>#REF!</f>
        <v>#REF!</v>
      </c>
      <c r="D50" s="54" t="e">
        <f>#REF!</f>
        <v>#REF!</v>
      </c>
      <c r="E50" s="54" t="e">
        <f>#REF!</f>
        <v>#REF!</v>
      </c>
      <c r="F50" s="54" t="e">
        <f>#REF!</f>
        <v>#REF!</v>
      </c>
      <c r="G50" s="54" t="e">
        <f>#REF!</f>
        <v>#REF!</v>
      </c>
      <c r="H50" s="54" t="e">
        <f>#REF!</f>
        <v>#REF!</v>
      </c>
      <c r="I50" s="54" t="e">
        <f>#REF!</f>
        <v>#REF!</v>
      </c>
      <c r="J50" s="54" t="e">
        <f>#REF!</f>
        <v>#REF!</v>
      </c>
      <c r="K50" s="54"/>
      <c r="L50" s="54"/>
      <c r="M50" s="54"/>
      <c r="N50" s="54"/>
      <c r="O50" s="54"/>
      <c r="P50" s="54"/>
      <c r="Q50" s="54"/>
      <c r="R50" s="54"/>
      <c r="S50" s="54"/>
      <c r="T50" s="54"/>
      <c r="U50" s="54"/>
      <c r="V50" s="54"/>
      <c r="W50" s="54"/>
      <c r="X50" s="54"/>
      <c r="Y50" s="54"/>
      <c r="Z50" s="54"/>
    </row>
    <row r="51" spans="1:26" ht="12.75">
      <c r="A51" s="53" t="s">
        <v>101</v>
      </c>
      <c r="B51" s="53" t="s">
        <v>36</v>
      </c>
      <c r="C51" s="54" t="e">
        <f>C47-C48-C49-C50</f>
        <v>#REF!</v>
      </c>
      <c r="D51" s="54" t="e">
        <f>D47-D48-D49-D50+D32</f>
        <v>#REF!</v>
      </c>
      <c r="E51" s="54" t="e">
        <f t="shared" ref="E51:J51" si="18">E47-E48-E49-E50</f>
        <v>#REF!</v>
      </c>
      <c r="F51" s="54" t="e">
        <f t="shared" si="18"/>
        <v>#REF!</v>
      </c>
      <c r="G51" s="54" t="e">
        <f t="shared" si="18"/>
        <v>#REF!</v>
      </c>
      <c r="H51" s="54" t="e">
        <f t="shared" si="18"/>
        <v>#REF!</v>
      </c>
      <c r="I51" s="54" t="e">
        <f t="shared" si="18"/>
        <v>#REF!</v>
      </c>
      <c r="J51" s="54" t="e">
        <f t="shared" si="18"/>
        <v>#REF!</v>
      </c>
      <c r="K51" s="54"/>
      <c r="L51" s="54"/>
      <c r="M51" s="54"/>
      <c r="N51" s="54"/>
      <c r="O51" s="54"/>
      <c r="P51" s="54"/>
      <c r="Q51" s="54"/>
      <c r="R51" s="54"/>
      <c r="S51" s="54"/>
      <c r="T51" s="54"/>
      <c r="U51" s="54"/>
      <c r="V51" s="54"/>
      <c r="W51" s="54"/>
      <c r="X51" s="54"/>
      <c r="Y51" s="54"/>
      <c r="Z51" s="54"/>
    </row>
    <row r="52" spans="1:26" ht="12.75">
      <c r="A52" s="63" t="s">
        <v>102</v>
      </c>
      <c r="B52" s="53" t="s">
        <v>36</v>
      </c>
      <c r="C52" s="54"/>
      <c r="D52" s="54"/>
      <c r="E52" s="54"/>
      <c r="F52" s="54"/>
      <c r="G52" s="54"/>
      <c r="H52" s="54"/>
      <c r="I52" s="54"/>
      <c r="J52" s="54"/>
      <c r="K52" s="54"/>
      <c r="L52" s="54"/>
      <c r="M52" s="54"/>
      <c r="N52" s="54"/>
      <c r="O52" s="54"/>
      <c r="P52" s="54"/>
      <c r="Q52" s="54"/>
      <c r="R52" s="54"/>
      <c r="S52" s="54"/>
      <c r="T52" s="54"/>
      <c r="U52" s="54"/>
      <c r="V52" s="54"/>
      <c r="W52" s="54"/>
      <c r="X52" s="54"/>
      <c r="Y52" s="54"/>
      <c r="Z52" s="54"/>
    </row>
    <row r="53" spans="1:26" ht="12.75">
      <c r="A53" s="63" t="s">
        <v>103</v>
      </c>
      <c r="B53" s="53" t="s">
        <v>36</v>
      </c>
      <c r="C53" s="54"/>
      <c r="D53" s="54"/>
      <c r="E53" s="54"/>
      <c r="F53" s="54"/>
      <c r="G53" s="54"/>
      <c r="H53" s="54"/>
      <c r="I53" s="54"/>
      <c r="J53" s="54"/>
      <c r="K53" s="54"/>
      <c r="L53" s="54"/>
      <c r="M53" s="54"/>
      <c r="N53" s="54"/>
      <c r="O53" s="54"/>
      <c r="P53" s="54"/>
      <c r="Q53" s="54"/>
      <c r="R53" s="54"/>
      <c r="S53" s="54"/>
      <c r="T53" s="54"/>
      <c r="U53" s="54"/>
      <c r="V53" s="54"/>
      <c r="W53" s="54"/>
      <c r="X53" s="54"/>
      <c r="Y53" s="54"/>
      <c r="Z53" s="54"/>
    </row>
    <row r="54" spans="1:26" ht="12.75">
      <c r="A54" s="63" t="s">
        <v>104</v>
      </c>
      <c r="B54" s="53" t="s">
        <v>36</v>
      </c>
      <c r="C54" s="54"/>
      <c r="D54" s="54"/>
      <c r="E54" s="54"/>
      <c r="F54" s="54"/>
      <c r="G54" s="54"/>
      <c r="H54" s="54"/>
      <c r="I54" s="54"/>
      <c r="J54" s="54"/>
      <c r="K54" s="54"/>
      <c r="L54" s="54"/>
      <c r="M54" s="54"/>
      <c r="N54" s="54"/>
      <c r="O54" s="54"/>
      <c r="P54" s="54"/>
      <c r="Q54" s="54"/>
      <c r="R54" s="54"/>
      <c r="S54" s="54"/>
      <c r="T54" s="54"/>
      <c r="U54" s="54"/>
      <c r="V54" s="54"/>
      <c r="W54" s="54"/>
      <c r="X54" s="54"/>
      <c r="Y54" s="54"/>
      <c r="Z54" s="54"/>
    </row>
    <row r="55" spans="1:26" ht="12.75">
      <c r="A55" s="63" t="s">
        <v>105</v>
      </c>
      <c r="B55" s="53" t="s">
        <v>36</v>
      </c>
      <c r="C55" s="54"/>
      <c r="D55" s="54"/>
      <c r="E55" s="54"/>
      <c r="F55" s="54"/>
      <c r="G55" s="54"/>
      <c r="H55" s="54"/>
      <c r="I55" s="54"/>
      <c r="J55" s="54"/>
      <c r="K55" s="54"/>
      <c r="L55" s="54"/>
      <c r="M55" s="54"/>
      <c r="N55" s="54"/>
      <c r="O55" s="54"/>
      <c r="P55" s="54"/>
      <c r="Q55" s="54"/>
      <c r="R55" s="54"/>
      <c r="S55" s="54"/>
      <c r="T55" s="54"/>
      <c r="U55" s="54"/>
      <c r="V55" s="54"/>
      <c r="W55" s="54"/>
      <c r="X55" s="54"/>
      <c r="Y55" s="54"/>
      <c r="Z55" s="54"/>
    </row>
    <row r="57" spans="1:26">
      <c r="A57" s="327" t="s">
        <v>106</v>
      </c>
      <c r="B57" s="327" t="s">
        <v>84</v>
      </c>
      <c r="C57" s="325" t="str">
        <f>$D$6</f>
        <v>2012</v>
      </c>
      <c r="D57" s="326">
        <f>C57+1</f>
        <v>2013</v>
      </c>
      <c r="E57" s="326">
        <f t="shared" ref="E57:J57" si="19">D57+1</f>
        <v>2014</v>
      </c>
      <c r="F57" s="326">
        <f t="shared" si="19"/>
        <v>2015</v>
      </c>
      <c r="G57" s="326">
        <f t="shared" si="19"/>
        <v>2016</v>
      </c>
      <c r="H57" s="326">
        <f t="shared" si="19"/>
        <v>2017</v>
      </c>
      <c r="I57" s="326">
        <f t="shared" si="19"/>
        <v>2018</v>
      </c>
      <c r="J57" s="326">
        <f t="shared" si="19"/>
        <v>2019</v>
      </c>
      <c r="K57" s="325" t="str">
        <f>$D$6</f>
        <v>2012</v>
      </c>
      <c r="L57" s="326">
        <f t="shared" ref="L57:R57" si="20">K57+1</f>
        <v>2013</v>
      </c>
      <c r="M57" s="326">
        <f t="shared" si="20"/>
        <v>2014</v>
      </c>
      <c r="N57" s="326">
        <f t="shared" si="20"/>
        <v>2015</v>
      </c>
      <c r="O57" s="326">
        <f t="shared" si="20"/>
        <v>2016</v>
      </c>
      <c r="P57" s="326">
        <f t="shared" si="20"/>
        <v>2017</v>
      </c>
      <c r="Q57" s="326">
        <f t="shared" si="20"/>
        <v>2018</v>
      </c>
      <c r="R57" s="326">
        <f t="shared" si="20"/>
        <v>2019</v>
      </c>
      <c r="S57" s="325" t="str">
        <f>$D$6</f>
        <v>2012</v>
      </c>
      <c r="T57" s="326">
        <f t="shared" ref="T57:Z57" si="21">S57+1</f>
        <v>2013</v>
      </c>
      <c r="U57" s="326">
        <f t="shared" si="21"/>
        <v>2014</v>
      </c>
      <c r="V57" s="326">
        <f t="shared" si="21"/>
        <v>2015</v>
      </c>
      <c r="W57" s="326">
        <f t="shared" si="21"/>
        <v>2016</v>
      </c>
      <c r="X57" s="326">
        <f t="shared" si="21"/>
        <v>2017</v>
      </c>
      <c r="Y57" s="326">
        <f t="shared" si="21"/>
        <v>2018</v>
      </c>
      <c r="Z57" s="326">
        <f t="shared" si="21"/>
        <v>2019</v>
      </c>
    </row>
    <row r="58" spans="1:26">
      <c r="A58" s="327"/>
      <c r="B58" s="327"/>
      <c r="C58" s="325"/>
      <c r="D58" s="326"/>
      <c r="E58" s="326"/>
      <c r="F58" s="326"/>
      <c r="G58" s="326"/>
      <c r="H58" s="326"/>
      <c r="I58" s="326"/>
      <c r="J58" s="326"/>
      <c r="K58" s="325"/>
      <c r="L58" s="326"/>
      <c r="M58" s="326"/>
      <c r="N58" s="326"/>
      <c r="O58" s="326"/>
      <c r="P58" s="326"/>
      <c r="Q58" s="326"/>
      <c r="R58" s="326"/>
      <c r="S58" s="325"/>
      <c r="T58" s="326"/>
      <c r="U58" s="326"/>
      <c r="V58" s="326"/>
      <c r="W58" s="326"/>
      <c r="X58" s="326"/>
      <c r="Y58" s="326"/>
      <c r="Z58" s="326"/>
    </row>
    <row r="59" spans="1:26" ht="12.75">
      <c r="A59" s="67" t="s">
        <v>107</v>
      </c>
      <c r="B59" s="53" t="s">
        <v>36</v>
      </c>
      <c r="C59" s="54"/>
      <c r="D59" s="54"/>
      <c r="E59" s="54"/>
      <c r="F59" s="54"/>
      <c r="G59" s="54"/>
      <c r="H59" s="54"/>
      <c r="I59" s="54"/>
      <c r="J59" s="54"/>
      <c r="K59" s="54"/>
      <c r="L59" s="54"/>
      <c r="M59" s="54"/>
      <c r="N59" s="54"/>
      <c r="O59" s="54"/>
      <c r="P59" s="54"/>
      <c r="Q59" s="54"/>
      <c r="R59" s="54"/>
      <c r="S59" s="54"/>
      <c r="T59" s="54"/>
      <c r="U59" s="54"/>
      <c r="V59" s="54"/>
      <c r="W59" s="54"/>
      <c r="X59" s="54"/>
      <c r="Y59" s="54"/>
      <c r="Z59" s="54"/>
    </row>
    <row r="60" spans="1:26" ht="12.75">
      <c r="A60" s="63" t="s">
        <v>190</v>
      </c>
      <c r="B60" s="53" t="s">
        <v>36</v>
      </c>
      <c r="C60" s="62" t="e">
        <f>SUM(C62:C68)</f>
        <v>#REF!</v>
      </c>
      <c r="D60" s="62" t="e">
        <f t="shared" ref="D60:J60" si="22">SUM(D62:D68)</f>
        <v>#REF!</v>
      </c>
      <c r="E60" s="62">
        <f t="shared" si="22"/>
        <v>539999.96995857393</v>
      </c>
      <c r="F60" s="62">
        <f t="shared" si="22"/>
        <v>1004000.0471366909</v>
      </c>
      <c r="G60" s="62" t="e">
        <f t="shared" si="22"/>
        <v>#REF!</v>
      </c>
      <c r="H60" s="62" t="e">
        <f t="shared" si="22"/>
        <v>#REF!</v>
      </c>
      <c r="I60" s="62">
        <f t="shared" si="22"/>
        <v>0</v>
      </c>
      <c r="J60" s="62">
        <f t="shared" si="22"/>
        <v>0</v>
      </c>
      <c r="K60" s="62">
        <f>SUM(K62:K68)</f>
        <v>0</v>
      </c>
      <c r="L60" s="62">
        <f t="shared" ref="L60:R60" si="23">SUM(L62:L68)</f>
        <v>0</v>
      </c>
      <c r="M60" s="62">
        <f t="shared" si="23"/>
        <v>0</v>
      </c>
      <c r="N60" s="62">
        <f t="shared" si="23"/>
        <v>0</v>
      </c>
      <c r="O60" s="62">
        <f t="shared" si="23"/>
        <v>0</v>
      </c>
      <c r="P60" s="62">
        <f t="shared" si="23"/>
        <v>0</v>
      </c>
      <c r="Q60" s="62">
        <f t="shared" si="23"/>
        <v>0</v>
      </c>
      <c r="R60" s="62">
        <f t="shared" si="23"/>
        <v>0</v>
      </c>
      <c r="S60" s="62">
        <f>SUM(S62:S68)</f>
        <v>0</v>
      </c>
      <c r="T60" s="62">
        <f t="shared" ref="T60:Z60" si="24">SUM(T62:T68)</f>
        <v>0</v>
      </c>
      <c r="U60" s="62">
        <f t="shared" si="24"/>
        <v>0</v>
      </c>
      <c r="V60" s="62">
        <f t="shared" si="24"/>
        <v>0</v>
      </c>
      <c r="W60" s="62">
        <f t="shared" si="24"/>
        <v>0</v>
      </c>
      <c r="X60" s="62">
        <f t="shared" si="24"/>
        <v>0</v>
      </c>
      <c r="Y60" s="62">
        <f t="shared" si="24"/>
        <v>0</v>
      </c>
      <c r="Z60" s="62">
        <f t="shared" si="24"/>
        <v>0</v>
      </c>
    </row>
    <row r="61" spans="1:26" ht="12.75">
      <c r="A61" s="63" t="s">
        <v>71</v>
      </c>
      <c r="B61" s="53"/>
      <c r="C61" s="68"/>
      <c r="D61" s="68"/>
      <c r="E61" s="68"/>
      <c r="F61" s="68"/>
      <c r="G61" s="68"/>
      <c r="H61" s="68"/>
      <c r="I61" s="68"/>
      <c r="J61" s="68"/>
      <c r="K61" s="68"/>
      <c r="L61" s="68"/>
      <c r="M61" s="68"/>
      <c r="N61" s="68"/>
      <c r="O61" s="68"/>
      <c r="P61" s="68"/>
      <c r="Q61" s="68"/>
      <c r="R61" s="68"/>
      <c r="S61" s="68"/>
      <c r="T61" s="68"/>
      <c r="U61" s="68"/>
      <c r="V61" s="68"/>
      <c r="W61" s="68"/>
      <c r="X61" s="68"/>
      <c r="Y61" s="68"/>
      <c r="Z61" s="68"/>
    </row>
    <row r="62" spans="1:26" ht="12.75">
      <c r="A62" s="69" t="s">
        <v>191</v>
      </c>
      <c r="B62" s="53" t="s">
        <v>36</v>
      </c>
      <c r="C62" s="54" t="e">
        <f>C40</f>
        <v>#REF!</v>
      </c>
      <c r="D62" s="54" t="e">
        <f>D40</f>
        <v>#REF!</v>
      </c>
      <c r="E62" s="54">
        <v>539999.96995857393</v>
      </c>
      <c r="F62" s="54">
        <v>1004000.0471366909</v>
      </c>
      <c r="G62" s="54" t="e">
        <f>G40</f>
        <v>#REF!</v>
      </c>
      <c r="H62" s="54" t="e">
        <f>H40</f>
        <v>#REF!</v>
      </c>
      <c r="I62" s="54"/>
      <c r="J62" s="54"/>
      <c r="K62" s="54"/>
      <c r="L62" s="54"/>
      <c r="M62" s="54"/>
      <c r="N62" s="54"/>
      <c r="O62" s="54"/>
      <c r="P62" s="54"/>
      <c r="Q62" s="54"/>
      <c r="R62" s="54"/>
      <c r="S62" s="54"/>
      <c r="T62" s="54"/>
      <c r="U62" s="54"/>
      <c r="V62" s="54"/>
      <c r="W62" s="54"/>
      <c r="X62" s="54"/>
      <c r="Y62" s="54"/>
      <c r="Z62" s="54"/>
    </row>
    <row r="63" spans="1:26" ht="12.75">
      <c r="A63" s="69" t="s">
        <v>192</v>
      </c>
      <c r="B63" s="53" t="s">
        <v>36</v>
      </c>
      <c r="C63" s="54">
        <v>103234</v>
      </c>
      <c r="D63" s="54">
        <v>226916</v>
      </c>
      <c r="E63" s="54"/>
      <c r="F63" s="54"/>
      <c r="G63" s="54">
        <v>1054063.8961500293</v>
      </c>
      <c r="H63" s="54">
        <v>820427.23136844486</v>
      </c>
      <c r="I63" s="54"/>
      <c r="J63" s="54"/>
      <c r="K63" s="54"/>
      <c r="L63" s="54"/>
      <c r="M63" s="54"/>
      <c r="N63" s="54"/>
      <c r="O63" s="54"/>
      <c r="P63" s="54"/>
      <c r="Q63" s="54"/>
      <c r="R63" s="54"/>
      <c r="S63" s="54"/>
      <c r="T63" s="54"/>
      <c r="U63" s="54"/>
      <c r="V63" s="54"/>
      <c r="W63" s="54"/>
      <c r="X63" s="54"/>
      <c r="Y63" s="54"/>
      <c r="Z63" s="54"/>
    </row>
    <row r="64" spans="1:26" ht="12.75">
      <c r="A64" s="69" t="s">
        <v>17</v>
      </c>
      <c r="B64" s="53" t="s">
        <v>36</v>
      </c>
      <c r="C64" s="54">
        <v>913496</v>
      </c>
      <c r="D64" s="54">
        <v>1437941</v>
      </c>
      <c r="E64" s="54"/>
      <c r="F64" s="54"/>
      <c r="G64" s="54"/>
      <c r="H64" s="54"/>
      <c r="I64" s="54"/>
      <c r="J64" s="54"/>
      <c r="K64" s="54"/>
      <c r="L64" s="54"/>
      <c r="M64" s="54"/>
      <c r="N64" s="54"/>
      <c r="O64" s="54"/>
      <c r="P64" s="54"/>
      <c r="Q64" s="54"/>
      <c r="R64" s="54"/>
      <c r="S64" s="54"/>
      <c r="T64" s="54"/>
      <c r="U64" s="54"/>
      <c r="V64" s="54"/>
      <c r="W64" s="54"/>
      <c r="X64" s="54"/>
      <c r="Y64" s="54"/>
      <c r="Z64" s="54"/>
    </row>
    <row r="65" spans="1:26" ht="12.75">
      <c r="A65" s="63" t="s">
        <v>193</v>
      </c>
      <c r="B65" s="53"/>
      <c r="C65" s="68"/>
      <c r="D65" s="68"/>
      <c r="E65" s="68"/>
      <c r="F65" s="68"/>
      <c r="G65" s="68"/>
      <c r="H65" s="68"/>
      <c r="I65" s="68"/>
      <c r="J65" s="68"/>
      <c r="K65" s="68"/>
      <c r="L65" s="68"/>
      <c r="M65" s="68"/>
      <c r="N65" s="68"/>
      <c r="O65" s="68"/>
      <c r="P65" s="68"/>
      <c r="Q65" s="68"/>
      <c r="R65" s="68"/>
      <c r="S65" s="68"/>
      <c r="T65" s="68"/>
      <c r="U65" s="68"/>
      <c r="V65" s="68"/>
      <c r="W65" s="68"/>
      <c r="X65" s="68"/>
      <c r="Y65" s="68"/>
      <c r="Z65" s="68"/>
    </row>
    <row r="66" spans="1:26" ht="12.75">
      <c r="A66" s="69" t="s">
        <v>194</v>
      </c>
      <c r="B66" s="53" t="s">
        <v>36</v>
      </c>
      <c r="C66" s="54"/>
      <c r="D66" s="54"/>
      <c r="E66" s="54"/>
      <c r="F66" s="54"/>
      <c r="G66" s="54"/>
      <c r="H66" s="54"/>
      <c r="I66" s="54"/>
      <c r="J66" s="54"/>
      <c r="K66" s="54"/>
      <c r="L66" s="54"/>
      <c r="M66" s="54"/>
      <c r="N66" s="54"/>
      <c r="O66" s="54"/>
      <c r="P66" s="54"/>
      <c r="Q66" s="54"/>
      <c r="R66" s="54"/>
      <c r="S66" s="54"/>
      <c r="T66" s="54"/>
      <c r="U66" s="54"/>
      <c r="V66" s="54"/>
      <c r="W66" s="54"/>
      <c r="X66" s="54"/>
      <c r="Y66" s="54"/>
      <c r="Z66" s="54"/>
    </row>
    <row r="67" spans="1:26" ht="12.75">
      <c r="A67" s="69" t="s">
        <v>105</v>
      </c>
      <c r="B67" s="53" t="s">
        <v>36</v>
      </c>
      <c r="C67" s="54"/>
      <c r="D67" s="54"/>
      <c r="E67" s="54"/>
      <c r="F67" s="54"/>
      <c r="G67" s="54"/>
      <c r="H67" s="54"/>
      <c r="I67" s="54"/>
      <c r="J67" s="54"/>
      <c r="K67" s="54"/>
      <c r="L67" s="54"/>
      <c r="M67" s="54"/>
      <c r="N67" s="54"/>
      <c r="O67" s="54"/>
      <c r="P67" s="54"/>
      <c r="Q67" s="54"/>
      <c r="R67" s="54"/>
      <c r="S67" s="54"/>
      <c r="T67" s="54"/>
      <c r="U67" s="54"/>
      <c r="V67" s="54"/>
      <c r="W67" s="54"/>
      <c r="X67" s="54"/>
      <c r="Y67" s="54"/>
      <c r="Z67" s="54"/>
    </row>
    <row r="68" spans="1:26" ht="12.75">
      <c r="A68" s="69" t="s">
        <v>17</v>
      </c>
      <c r="B68" s="53" t="s">
        <v>36</v>
      </c>
      <c r="C68" s="54"/>
      <c r="D68" s="54"/>
      <c r="E68" s="54"/>
      <c r="F68" s="54"/>
      <c r="G68" s="54"/>
      <c r="H68" s="54"/>
      <c r="I68" s="54"/>
      <c r="J68" s="54"/>
      <c r="K68" s="54"/>
      <c r="L68" s="54"/>
      <c r="M68" s="54"/>
      <c r="N68" s="54"/>
      <c r="O68" s="54"/>
      <c r="P68" s="54"/>
      <c r="Q68" s="54"/>
      <c r="R68" s="54"/>
      <c r="S68" s="54"/>
      <c r="T68" s="54"/>
      <c r="U68" s="54"/>
      <c r="V68" s="54"/>
      <c r="W68" s="54"/>
      <c r="X68" s="54"/>
      <c r="Y68" s="54"/>
      <c r="Z68" s="54"/>
    </row>
    <row r="69" spans="1:26">
      <c r="A69" s="63" t="s">
        <v>18</v>
      </c>
      <c r="B69" s="53" t="s">
        <v>36</v>
      </c>
      <c r="C69" s="70" t="e">
        <f>SUM(C70:C76)</f>
        <v>#REF!</v>
      </c>
      <c r="D69" s="70" t="e">
        <f>SUM(D70:D76)</f>
        <v>#REF!</v>
      </c>
      <c r="E69" s="70" t="e">
        <f t="shared" ref="E69:J69" si="25">SUM(E70:E76)</f>
        <v>#REF!</v>
      </c>
      <c r="F69" s="70" t="e">
        <f t="shared" si="25"/>
        <v>#REF!</v>
      </c>
      <c r="G69" s="70" t="e">
        <f t="shared" si="25"/>
        <v>#REF!</v>
      </c>
      <c r="H69" s="70" t="e">
        <f t="shared" si="25"/>
        <v>#REF!</v>
      </c>
      <c r="I69" s="70" t="e">
        <f t="shared" si="25"/>
        <v>#REF!</v>
      </c>
      <c r="J69" s="70" t="e">
        <f t="shared" si="25"/>
        <v>#REF!</v>
      </c>
      <c r="K69" s="70">
        <f>SUM(K70:K76)</f>
        <v>0</v>
      </c>
      <c r="L69" s="70">
        <f>SUM(L70:L76)</f>
        <v>0</v>
      </c>
      <c r="M69" s="70">
        <f t="shared" ref="M69:R69" si="26">SUM(M70:M76)</f>
        <v>0</v>
      </c>
      <c r="N69" s="70">
        <f t="shared" si="26"/>
        <v>0</v>
      </c>
      <c r="O69" s="70">
        <f t="shared" si="26"/>
        <v>0</v>
      </c>
      <c r="P69" s="70">
        <f t="shared" si="26"/>
        <v>0</v>
      </c>
      <c r="Q69" s="70">
        <f t="shared" si="26"/>
        <v>0</v>
      </c>
      <c r="R69" s="70">
        <f t="shared" si="26"/>
        <v>0</v>
      </c>
      <c r="S69" s="70">
        <f>SUM(S70:S76)</f>
        <v>0</v>
      </c>
      <c r="T69" s="70">
        <f>SUM(T70:T76)</f>
        <v>0</v>
      </c>
      <c r="U69" s="70">
        <f t="shared" ref="U69:Z69" si="27">SUM(U70:U76)</f>
        <v>0</v>
      </c>
      <c r="V69" s="70">
        <f t="shared" si="27"/>
        <v>0</v>
      </c>
      <c r="W69" s="70">
        <f t="shared" si="27"/>
        <v>0</v>
      </c>
      <c r="X69" s="70">
        <f t="shared" si="27"/>
        <v>0</v>
      </c>
      <c r="Y69" s="70">
        <f t="shared" si="27"/>
        <v>0</v>
      </c>
      <c r="Z69" s="70">
        <f t="shared" si="27"/>
        <v>0</v>
      </c>
    </row>
    <row r="70" spans="1:26" ht="12.75">
      <c r="A70" s="69" t="s">
        <v>3</v>
      </c>
      <c r="B70" s="53" t="s">
        <v>36</v>
      </c>
      <c r="C70" s="54" t="e">
        <f>#REF!</f>
        <v>#REF!</v>
      </c>
      <c r="D70" s="54" t="e">
        <f>#REF!</f>
        <v>#REF!</v>
      </c>
      <c r="E70" s="54" t="e">
        <f>#REF!</f>
        <v>#REF!</v>
      </c>
      <c r="F70" s="54" t="e">
        <f>#REF!</f>
        <v>#REF!</v>
      </c>
      <c r="G70" s="54" t="e">
        <f>#REF!</f>
        <v>#REF!</v>
      </c>
      <c r="H70" s="54" t="e">
        <f>#REF!</f>
        <v>#REF!</v>
      </c>
      <c r="I70" s="54" t="e">
        <f>#REF!</f>
        <v>#REF!</v>
      </c>
      <c r="J70" s="54" t="e">
        <f>#REF!</f>
        <v>#REF!</v>
      </c>
      <c r="K70" s="54"/>
      <c r="L70" s="54"/>
      <c r="M70" s="54"/>
      <c r="N70" s="54"/>
      <c r="O70" s="54"/>
      <c r="P70" s="54"/>
      <c r="Q70" s="54"/>
      <c r="R70" s="54"/>
      <c r="S70" s="54"/>
      <c r="T70" s="54"/>
      <c r="U70" s="54"/>
      <c r="V70" s="54"/>
      <c r="W70" s="54"/>
      <c r="X70" s="54"/>
      <c r="Y70" s="54"/>
      <c r="Z70" s="54"/>
    </row>
    <row r="71" spans="1:26" ht="12.75">
      <c r="A71" s="69" t="s">
        <v>19</v>
      </c>
      <c r="B71" s="53" t="s">
        <v>36</v>
      </c>
      <c r="C71" s="54" t="e">
        <f>#REF!</f>
        <v>#REF!</v>
      </c>
      <c r="D71" s="54" t="e">
        <f>#REF!</f>
        <v>#REF!</v>
      </c>
      <c r="E71" s="54"/>
      <c r="F71" s="54"/>
      <c r="G71" s="54" t="e">
        <f>#REF!</f>
        <v>#REF!</v>
      </c>
      <c r="H71" s="54" t="e">
        <f>#REF!</f>
        <v>#REF!</v>
      </c>
      <c r="I71" s="54" t="e">
        <f>#REF!</f>
        <v>#REF!</v>
      </c>
      <c r="J71" s="54" t="e">
        <f>#REF!</f>
        <v>#REF!</v>
      </c>
      <c r="K71" s="54"/>
      <c r="L71" s="54"/>
      <c r="M71" s="54"/>
      <c r="N71" s="54"/>
      <c r="O71" s="54"/>
      <c r="P71" s="54"/>
      <c r="Q71" s="54"/>
      <c r="R71" s="54"/>
      <c r="S71" s="54"/>
      <c r="T71" s="54"/>
      <c r="U71" s="54"/>
      <c r="V71" s="54"/>
      <c r="W71" s="54"/>
      <c r="X71" s="54"/>
      <c r="Y71" s="54"/>
      <c r="Z71" s="54"/>
    </row>
    <row r="72" spans="1:26" ht="12.75">
      <c r="A72" s="69" t="s">
        <v>17</v>
      </c>
      <c r="B72" s="53" t="s">
        <v>36</v>
      </c>
      <c r="C72" s="54" t="e">
        <f>#REF!</f>
        <v>#REF!</v>
      </c>
      <c r="D72" s="54" t="e">
        <f>#REF!</f>
        <v>#REF!</v>
      </c>
      <c r="E72" s="54"/>
      <c r="F72" s="54"/>
      <c r="G72" s="54" t="e">
        <f>#REF!</f>
        <v>#REF!</v>
      </c>
      <c r="H72" s="54" t="e">
        <f>#REF!</f>
        <v>#REF!</v>
      </c>
      <c r="I72" s="54" t="e">
        <f>#REF!</f>
        <v>#REF!</v>
      </c>
      <c r="J72" s="54" t="e">
        <f>#REF!</f>
        <v>#REF!</v>
      </c>
      <c r="K72" s="54"/>
      <c r="L72" s="54"/>
      <c r="M72" s="54"/>
      <c r="N72" s="54"/>
      <c r="O72" s="54"/>
      <c r="P72" s="54"/>
      <c r="Q72" s="54"/>
      <c r="R72" s="54"/>
      <c r="S72" s="54"/>
      <c r="T72" s="54"/>
      <c r="U72" s="54"/>
      <c r="V72" s="54"/>
      <c r="W72" s="54"/>
      <c r="X72" s="54"/>
      <c r="Y72" s="54"/>
      <c r="Z72" s="54"/>
    </row>
    <row r="73" spans="1:26" ht="12.75">
      <c r="A73" s="69" t="s">
        <v>72</v>
      </c>
      <c r="B73" s="53" t="s">
        <v>36</v>
      </c>
      <c r="C73" s="54" t="e">
        <f t="shared" ref="C73:J73" si="28">C77*18%</f>
        <v>#REF!</v>
      </c>
      <c r="D73" s="54" t="e">
        <f t="shared" si="28"/>
        <v>#REF!</v>
      </c>
      <c r="E73" s="54" t="e">
        <f t="shared" si="28"/>
        <v>#REF!</v>
      </c>
      <c r="F73" s="54" t="e">
        <f t="shared" si="28"/>
        <v>#REF!</v>
      </c>
      <c r="G73" s="54" t="e">
        <f t="shared" si="28"/>
        <v>#REF!</v>
      </c>
      <c r="H73" s="54" t="e">
        <f t="shared" si="28"/>
        <v>#REF!</v>
      </c>
      <c r="I73" s="54" t="e">
        <f t="shared" si="28"/>
        <v>#REF!</v>
      </c>
      <c r="J73" s="54" t="e">
        <f t="shared" si="28"/>
        <v>#REF!</v>
      </c>
      <c r="K73" s="54"/>
      <c r="L73" s="54"/>
      <c r="M73" s="54"/>
      <c r="N73" s="54"/>
      <c r="O73" s="54"/>
      <c r="P73" s="54"/>
      <c r="Q73" s="54"/>
      <c r="R73" s="54"/>
      <c r="S73" s="54"/>
      <c r="T73" s="54"/>
      <c r="U73" s="54"/>
      <c r="V73" s="54"/>
      <c r="W73" s="54"/>
      <c r="X73" s="54"/>
      <c r="Y73" s="54"/>
      <c r="Z73" s="54"/>
    </row>
    <row r="74" spans="1:26" ht="12.75">
      <c r="A74" s="69" t="s">
        <v>195</v>
      </c>
      <c r="B74" s="53" t="s">
        <v>36</v>
      </c>
      <c r="C74" s="54"/>
      <c r="D74" s="54"/>
      <c r="E74" s="54"/>
      <c r="F74" s="54"/>
      <c r="G74" s="54"/>
      <c r="H74" s="54"/>
      <c r="I74" s="54"/>
      <c r="J74" s="54"/>
      <c r="K74" s="54"/>
      <c r="L74" s="54"/>
      <c r="M74" s="54"/>
      <c r="N74" s="54"/>
      <c r="O74" s="54"/>
      <c r="P74" s="54"/>
      <c r="Q74" s="54"/>
      <c r="R74" s="54"/>
      <c r="S74" s="54"/>
      <c r="T74" s="54"/>
      <c r="U74" s="54"/>
      <c r="V74" s="54"/>
      <c r="W74" s="54"/>
      <c r="X74" s="54"/>
      <c r="Y74" s="54"/>
      <c r="Z74" s="54"/>
    </row>
    <row r="75" spans="1:26" ht="12.75">
      <c r="A75" s="69" t="s">
        <v>108</v>
      </c>
      <c r="B75" s="53" t="s">
        <v>36</v>
      </c>
      <c r="C75" s="54"/>
      <c r="D75" s="54"/>
      <c r="E75" s="54"/>
      <c r="F75" s="54"/>
      <c r="G75" s="54"/>
      <c r="H75" s="54"/>
      <c r="I75" s="54"/>
      <c r="J75" s="54"/>
      <c r="K75" s="54"/>
      <c r="L75" s="54"/>
      <c r="M75" s="54"/>
      <c r="N75" s="54"/>
      <c r="O75" s="54"/>
      <c r="P75" s="54"/>
      <c r="Q75" s="54"/>
      <c r="R75" s="54"/>
      <c r="S75" s="54"/>
      <c r="T75" s="54"/>
      <c r="U75" s="54"/>
      <c r="V75" s="54"/>
      <c r="W75" s="54"/>
      <c r="X75" s="54"/>
      <c r="Y75" s="54"/>
      <c r="Z75" s="54"/>
    </row>
    <row r="76" spans="1:26" ht="12.75">
      <c r="A76" s="69" t="s">
        <v>109</v>
      </c>
      <c r="B76" s="53" t="s">
        <v>36</v>
      </c>
      <c r="C76" s="54"/>
      <c r="D76" s="54"/>
      <c r="E76" s="54"/>
      <c r="F76" s="54"/>
      <c r="G76" s="54"/>
      <c r="H76" s="54"/>
      <c r="I76" s="54"/>
      <c r="J76" s="54"/>
      <c r="K76" s="54"/>
      <c r="L76" s="54"/>
      <c r="M76" s="54"/>
      <c r="N76" s="54"/>
      <c r="O76" s="54"/>
      <c r="P76" s="54"/>
      <c r="Q76" s="54"/>
      <c r="R76" s="54"/>
      <c r="S76" s="54"/>
      <c r="T76" s="54"/>
      <c r="U76" s="54"/>
      <c r="V76" s="54"/>
      <c r="W76" s="54"/>
      <c r="X76" s="54"/>
      <c r="Y76" s="54"/>
      <c r="Z76" s="54"/>
    </row>
    <row r="77" spans="1:26" ht="12.75">
      <c r="A77" s="67" t="s">
        <v>196</v>
      </c>
      <c r="B77" s="53" t="s">
        <v>36</v>
      </c>
      <c r="C77" s="54" t="e">
        <f>#REF!</f>
        <v>#REF!</v>
      </c>
      <c r="D77" s="54" t="e">
        <f>#REF!</f>
        <v>#REF!</v>
      </c>
      <c r="E77" s="54" t="e">
        <f>#REF!</f>
        <v>#REF!</v>
      </c>
      <c r="F77" s="54" t="e">
        <f>#REF!</f>
        <v>#REF!</v>
      </c>
      <c r="G77" s="54" t="e">
        <f>#REF!</f>
        <v>#REF!</v>
      </c>
      <c r="H77" s="54" t="e">
        <f>#REF!</f>
        <v>#REF!</v>
      </c>
      <c r="I77" s="54" t="e">
        <f>#REF!</f>
        <v>#REF!</v>
      </c>
      <c r="J77" s="54" t="e">
        <f>#REF!</f>
        <v>#REF!</v>
      </c>
      <c r="K77" s="54"/>
      <c r="L77" s="54"/>
      <c r="M77" s="54"/>
      <c r="N77" s="54"/>
      <c r="O77" s="54"/>
      <c r="P77" s="54"/>
      <c r="Q77" s="54"/>
      <c r="R77" s="54"/>
      <c r="S77" s="54"/>
      <c r="T77" s="54"/>
      <c r="U77" s="54"/>
      <c r="V77" s="54"/>
      <c r="W77" s="54"/>
      <c r="X77" s="54"/>
      <c r="Y77" s="54"/>
      <c r="Z77" s="54"/>
    </row>
    <row r="79" spans="1:26" ht="12.75">
      <c r="A79" s="66" t="s">
        <v>110</v>
      </c>
      <c r="B79" s="66" t="s">
        <v>36</v>
      </c>
      <c r="C79" s="62" t="e">
        <f>C80+C81-C82</f>
        <v>#REF!</v>
      </c>
      <c r="D79" s="62" t="e">
        <f t="shared" ref="D79:J79" si="29">D80+D81-D82</f>
        <v>#REF!</v>
      </c>
      <c r="E79" s="62" t="e">
        <f t="shared" si="29"/>
        <v>#REF!</v>
      </c>
      <c r="F79" s="62" t="e">
        <f t="shared" si="29"/>
        <v>#REF!</v>
      </c>
      <c r="G79" s="62" t="e">
        <f t="shared" si="29"/>
        <v>#REF!</v>
      </c>
      <c r="H79" s="62" t="e">
        <f t="shared" si="29"/>
        <v>#REF!</v>
      </c>
      <c r="I79" s="62" t="e">
        <f t="shared" si="29"/>
        <v>#REF!</v>
      </c>
      <c r="J79" s="62" t="e">
        <f t="shared" si="29"/>
        <v>#REF!</v>
      </c>
      <c r="K79" s="62">
        <f>K80+K81-K82</f>
        <v>0</v>
      </c>
      <c r="L79" s="62">
        <f t="shared" ref="L79:R79" si="30">L80+L81-L82</f>
        <v>0</v>
      </c>
      <c r="M79" s="62">
        <f t="shared" si="30"/>
        <v>0</v>
      </c>
      <c r="N79" s="62">
        <f t="shared" si="30"/>
        <v>0</v>
      </c>
      <c r="O79" s="62">
        <f t="shared" si="30"/>
        <v>0</v>
      </c>
      <c r="P79" s="62">
        <f t="shared" si="30"/>
        <v>0</v>
      </c>
      <c r="Q79" s="62">
        <f t="shared" si="30"/>
        <v>0</v>
      </c>
      <c r="R79" s="62">
        <f t="shared" si="30"/>
        <v>0</v>
      </c>
      <c r="S79" s="62">
        <f>S80+S81-S82</f>
        <v>0</v>
      </c>
      <c r="T79" s="62">
        <f t="shared" ref="T79:Z79" si="31">T80+T81-T82</f>
        <v>0</v>
      </c>
      <c r="U79" s="62">
        <f t="shared" si="31"/>
        <v>0</v>
      </c>
      <c r="V79" s="62">
        <f t="shared" si="31"/>
        <v>0</v>
      </c>
      <c r="W79" s="62">
        <f t="shared" si="31"/>
        <v>0</v>
      </c>
      <c r="X79" s="62">
        <f t="shared" si="31"/>
        <v>0</v>
      </c>
      <c r="Y79" s="62">
        <f t="shared" si="31"/>
        <v>0</v>
      </c>
      <c r="Z79" s="62">
        <f t="shared" si="31"/>
        <v>0</v>
      </c>
    </row>
    <row r="80" spans="1:26" ht="12.75">
      <c r="A80" s="63" t="s">
        <v>111</v>
      </c>
      <c r="B80" s="53" t="s">
        <v>36</v>
      </c>
      <c r="C80" s="54" t="e">
        <f>#REF!</f>
        <v>#REF!</v>
      </c>
      <c r="D80" s="62" t="e">
        <f>C79</f>
        <v>#REF!</v>
      </c>
      <c r="E80" s="62" t="e">
        <f t="shared" ref="E80:J80" si="32">D79</f>
        <v>#REF!</v>
      </c>
      <c r="F80" s="62" t="e">
        <f>E79</f>
        <v>#REF!</v>
      </c>
      <c r="G80" s="62" t="e">
        <f t="shared" si="32"/>
        <v>#REF!</v>
      </c>
      <c r="H80" s="62" t="e">
        <f t="shared" si="32"/>
        <v>#REF!</v>
      </c>
      <c r="I80" s="62" t="e">
        <f t="shared" si="32"/>
        <v>#REF!</v>
      </c>
      <c r="J80" s="62" t="e">
        <f t="shared" si="32"/>
        <v>#REF!</v>
      </c>
      <c r="K80" s="54"/>
      <c r="L80" s="62">
        <f t="shared" ref="L80:R80" si="33">K79</f>
        <v>0</v>
      </c>
      <c r="M80" s="62">
        <f t="shared" si="33"/>
        <v>0</v>
      </c>
      <c r="N80" s="62">
        <f t="shared" si="33"/>
        <v>0</v>
      </c>
      <c r="O80" s="62">
        <f t="shared" si="33"/>
        <v>0</v>
      </c>
      <c r="P80" s="62">
        <f t="shared" si="33"/>
        <v>0</v>
      </c>
      <c r="Q80" s="62">
        <f t="shared" si="33"/>
        <v>0</v>
      </c>
      <c r="R80" s="62">
        <f t="shared" si="33"/>
        <v>0</v>
      </c>
      <c r="S80" s="54"/>
      <c r="T80" s="62">
        <f t="shared" ref="T80:Z80" si="34">S79</f>
        <v>0</v>
      </c>
      <c r="U80" s="62">
        <f t="shared" si="34"/>
        <v>0</v>
      </c>
      <c r="V80" s="62">
        <f t="shared" si="34"/>
        <v>0</v>
      </c>
      <c r="W80" s="62">
        <f t="shared" si="34"/>
        <v>0</v>
      </c>
      <c r="X80" s="62">
        <f t="shared" si="34"/>
        <v>0</v>
      </c>
      <c r="Y80" s="62">
        <f t="shared" si="34"/>
        <v>0</v>
      </c>
      <c r="Z80" s="62">
        <f t="shared" si="34"/>
        <v>0</v>
      </c>
    </row>
    <row r="81" spans="1:26" ht="12.75">
      <c r="A81" s="63" t="s">
        <v>112</v>
      </c>
      <c r="B81" s="53" t="s">
        <v>36</v>
      </c>
      <c r="C81" s="54" t="e">
        <f>#REF!</f>
        <v>#REF!</v>
      </c>
      <c r="D81" s="54" t="e">
        <f>#REF!+#REF!</f>
        <v>#REF!</v>
      </c>
      <c r="E81" s="54" t="e">
        <f>#REF!</f>
        <v>#REF!</v>
      </c>
      <c r="F81" s="54" t="e">
        <f>#REF!</f>
        <v>#REF!</v>
      </c>
      <c r="G81" s="54" t="e">
        <f>#REF!</f>
        <v>#REF!</v>
      </c>
      <c r="H81" s="54" t="e">
        <f>#REF!</f>
        <v>#REF!</v>
      </c>
      <c r="I81" s="54" t="e">
        <f>#REF!</f>
        <v>#REF!</v>
      </c>
      <c r="J81" s="54" t="e">
        <f>#REF!</f>
        <v>#REF!</v>
      </c>
      <c r="K81" s="54"/>
      <c r="L81" s="54"/>
      <c r="M81" s="54"/>
      <c r="N81" s="54"/>
      <c r="O81" s="54"/>
      <c r="P81" s="54"/>
      <c r="Q81" s="54"/>
      <c r="R81" s="54"/>
      <c r="S81" s="54"/>
      <c r="T81" s="54"/>
      <c r="U81" s="54"/>
      <c r="V81" s="54"/>
      <c r="W81" s="54"/>
      <c r="X81" s="54"/>
      <c r="Y81" s="54"/>
      <c r="Z81" s="54"/>
    </row>
    <row r="82" spans="1:26" ht="12.75">
      <c r="A82" s="63" t="s">
        <v>20</v>
      </c>
      <c r="B82" s="53" t="s">
        <v>36</v>
      </c>
      <c r="C82" s="54"/>
      <c r="D82" s="54">
        <v>1748831.7</v>
      </c>
      <c r="E82" s="54">
        <v>990211.05433172523</v>
      </c>
      <c r="F82" s="54"/>
      <c r="G82" s="54" t="e">
        <f>#REF!</f>
        <v>#REF!</v>
      </c>
      <c r="H82" s="54" t="e">
        <f>#REF!</f>
        <v>#REF!</v>
      </c>
      <c r="I82" s="54" t="e">
        <f>#REF!</f>
        <v>#REF!</v>
      </c>
      <c r="J82" s="54" t="e">
        <f>#REF!</f>
        <v>#REF!</v>
      </c>
      <c r="K82" s="54"/>
      <c r="L82" s="54"/>
      <c r="M82" s="54"/>
      <c r="N82" s="54"/>
      <c r="O82" s="54"/>
      <c r="P82" s="54"/>
      <c r="Q82" s="54"/>
      <c r="R82" s="54"/>
      <c r="S82" s="54"/>
      <c r="T82" s="54"/>
      <c r="U82" s="54"/>
      <c r="V82" s="54"/>
      <c r="W82" s="54"/>
      <c r="X82" s="54"/>
      <c r="Y82" s="54"/>
      <c r="Z82" s="54"/>
    </row>
    <row r="84" spans="1:26">
      <c r="A84" s="327" t="s">
        <v>133</v>
      </c>
      <c r="B84" s="327" t="s">
        <v>84</v>
      </c>
      <c r="C84" s="325" t="str">
        <f>$D$6</f>
        <v>2012</v>
      </c>
      <c r="D84" s="326">
        <f>C84+1</f>
        <v>2013</v>
      </c>
      <c r="E84" s="326">
        <f t="shared" ref="E84:J84" si="35">D84+1</f>
        <v>2014</v>
      </c>
      <c r="F84" s="326">
        <f t="shared" si="35"/>
        <v>2015</v>
      </c>
      <c r="G84" s="326">
        <f t="shared" si="35"/>
        <v>2016</v>
      </c>
      <c r="H84" s="326">
        <f t="shared" si="35"/>
        <v>2017</v>
      </c>
      <c r="I84" s="326">
        <f t="shared" si="35"/>
        <v>2018</v>
      </c>
      <c r="J84" s="326">
        <f t="shared" si="35"/>
        <v>2019</v>
      </c>
      <c r="K84" s="325" t="str">
        <f>$D$6</f>
        <v>2012</v>
      </c>
      <c r="L84" s="326">
        <f t="shared" ref="L84:R84" si="36">K84+1</f>
        <v>2013</v>
      </c>
      <c r="M84" s="326">
        <f t="shared" si="36"/>
        <v>2014</v>
      </c>
      <c r="N84" s="326">
        <f t="shared" si="36"/>
        <v>2015</v>
      </c>
      <c r="O84" s="326">
        <f t="shared" si="36"/>
        <v>2016</v>
      </c>
      <c r="P84" s="326">
        <f t="shared" si="36"/>
        <v>2017</v>
      </c>
      <c r="Q84" s="326">
        <f t="shared" si="36"/>
        <v>2018</v>
      </c>
      <c r="R84" s="326">
        <f t="shared" si="36"/>
        <v>2019</v>
      </c>
      <c r="S84" s="325" t="str">
        <f>$D$6</f>
        <v>2012</v>
      </c>
      <c r="T84" s="326">
        <f t="shared" ref="T84:Z84" si="37">S84+1</f>
        <v>2013</v>
      </c>
      <c r="U84" s="326">
        <f t="shared" si="37"/>
        <v>2014</v>
      </c>
      <c r="V84" s="326">
        <f t="shared" si="37"/>
        <v>2015</v>
      </c>
      <c r="W84" s="326">
        <f t="shared" si="37"/>
        <v>2016</v>
      </c>
      <c r="X84" s="326">
        <f t="shared" si="37"/>
        <v>2017</v>
      </c>
      <c r="Y84" s="326">
        <f t="shared" si="37"/>
        <v>2018</v>
      </c>
      <c r="Z84" s="326">
        <f t="shared" si="37"/>
        <v>2019</v>
      </c>
    </row>
    <row r="85" spans="1:26">
      <c r="A85" s="327"/>
      <c r="B85" s="327"/>
      <c r="C85" s="325"/>
      <c r="D85" s="326"/>
      <c r="E85" s="326"/>
      <c r="F85" s="326"/>
      <c r="G85" s="326"/>
      <c r="H85" s="326"/>
      <c r="I85" s="326"/>
      <c r="J85" s="326"/>
      <c r="K85" s="325"/>
      <c r="L85" s="326"/>
      <c r="M85" s="326"/>
      <c r="N85" s="326"/>
      <c r="O85" s="326"/>
      <c r="P85" s="326"/>
      <c r="Q85" s="326"/>
      <c r="R85" s="326"/>
      <c r="S85" s="325"/>
      <c r="T85" s="326"/>
      <c r="U85" s="326"/>
      <c r="V85" s="326"/>
      <c r="W85" s="326"/>
      <c r="X85" s="326"/>
      <c r="Y85" s="326"/>
      <c r="Z85" s="326"/>
    </row>
    <row r="86" spans="1:26" ht="12.75">
      <c r="A86" s="53" t="s">
        <v>197</v>
      </c>
      <c r="B86" s="53" t="s">
        <v>36</v>
      </c>
      <c r="C86" s="54"/>
      <c r="D86" s="54"/>
      <c r="E86" s="54"/>
      <c r="F86" s="54"/>
      <c r="G86" s="54"/>
      <c r="H86" s="54"/>
      <c r="I86" s="54"/>
      <c r="J86" s="54"/>
      <c r="K86" s="54"/>
      <c r="L86" s="54"/>
      <c r="M86" s="54"/>
      <c r="N86" s="54"/>
      <c r="O86" s="54"/>
      <c r="P86" s="54"/>
      <c r="Q86" s="54"/>
      <c r="R86" s="54"/>
      <c r="S86" s="54"/>
      <c r="T86" s="54"/>
      <c r="U86" s="54"/>
      <c r="V86" s="54"/>
      <c r="W86" s="54"/>
      <c r="X86" s="54"/>
      <c r="Y86" s="54"/>
      <c r="Z86" s="54"/>
    </row>
    <row r="87" spans="1:26" ht="12.75">
      <c r="A87" s="53" t="s">
        <v>198</v>
      </c>
      <c r="B87" s="53" t="s">
        <v>36</v>
      </c>
      <c r="C87" s="62">
        <f>SUM(C88:C90)</f>
        <v>0</v>
      </c>
      <c r="D87" s="62">
        <f t="shared" ref="D87:Z87" si="38">SUM(D88:D90)</f>
        <v>0</v>
      </c>
      <c r="E87" s="62">
        <f t="shared" si="38"/>
        <v>0</v>
      </c>
      <c r="F87" s="62">
        <f t="shared" si="38"/>
        <v>0</v>
      </c>
      <c r="G87" s="62">
        <f t="shared" si="38"/>
        <v>0</v>
      </c>
      <c r="H87" s="62">
        <f t="shared" si="38"/>
        <v>0</v>
      </c>
      <c r="I87" s="62">
        <f t="shared" si="38"/>
        <v>0</v>
      </c>
      <c r="J87" s="62">
        <f t="shared" si="38"/>
        <v>0</v>
      </c>
      <c r="K87" s="62">
        <f t="shared" si="38"/>
        <v>0</v>
      </c>
      <c r="L87" s="62">
        <f t="shared" si="38"/>
        <v>0</v>
      </c>
      <c r="M87" s="62">
        <f t="shared" si="38"/>
        <v>0</v>
      </c>
      <c r="N87" s="62">
        <f t="shared" si="38"/>
        <v>0</v>
      </c>
      <c r="O87" s="62">
        <f t="shared" si="38"/>
        <v>0</v>
      </c>
      <c r="P87" s="62">
        <f t="shared" si="38"/>
        <v>0</v>
      </c>
      <c r="Q87" s="62">
        <f t="shared" si="38"/>
        <v>0</v>
      </c>
      <c r="R87" s="62">
        <f t="shared" si="38"/>
        <v>0</v>
      </c>
      <c r="S87" s="62">
        <f t="shared" si="38"/>
        <v>0</v>
      </c>
      <c r="T87" s="62">
        <f t="shared" si="38"/>
        <v>0</v>
      </c>
      <c r="U87" s="62">
        <f t="shared" si="38"/>
        <v>0</v>
      </c>
      <c r="V87" s="62">
        <f t="shared" si="38"/>
        <v>0</v>
      </c>
      <c r="W87" s="62">
        <f t="shared" si="38"/>
        <v>0</v>
      </c>
      <c r="X87" s="62">
        <f t="shared" si="38"/>
        <v>0</v>
      </c>
      <c r="Y87" s="62">
        <f t="shared" si="38"/>
        <v>0</v>
      </c>
      <c r="Z87" s="62">
        <f t="shared" si="38"/>
        <v>0</v>
      </c>
    </row>
    <row r="88" spans="1:26" ht="12.75">
      <c r="A88" s="53" t="s">
        <v>199</v>
      </c>
      <c r="B88" s="53" t="s">
        <v>36</v>
      </c>
      <c r="C88" s="54"/>
      <c r="D88" s="54"/>
      <c r="E88" s="54"/>
      <c r="F88" s="54"/>
      <c r="G88" s="54"/>
      <c r="H88" s="54"/>
      <c r="I88" s="54"/>
      <c r="J88" s="54"/>
      <c r="K88" s="54"/>
      <c r="L88" s="54"/>
      <c r="M88" s="54"/>
      <c r="N88" s="54"/>
      <c r="O88" s="54"/>
      <c r="P88" s="54"/>
      <c r="Q88" s="54"/>
      <c r="R88" s="54"/>
      <c r="S88" s="54"/>
      <c r="T88" s="54"/>
      <c r="U88" s="54"/>
      <c r="V88" s="54"/>
      <c r="W88" s="54"/>
      <c r="X88" s="54"/>
      <c r="Y88" s="54"/>
      <c r="Z88" s="54"/>
    </row>
    <row r="89" spans="1:26" ht="12.75">
      <c r="A89" s="53" t="s">
        <v>200</v>
      </c>
      <c r="B89" s="53" t="s">
        <v>36</v>
      </c>
      <c r="C89" s="54"/>
      <c r="D89" s="54"/>
      <c r="E89" s="54"/>
      <c r="F89" s="54"/>
      <c r="G89" s="54"/>
      <c r="H89" s="54"/>
      <c r="I89" s="54"/>
      <c r="J89" s="54"/>
      <c r="K89" s="54"/>
      <c r="L89" s="54"/>
      <c r="M89" s="54"/>
      <c r="N89" s="54"/>
      <c r="O89" s="54"/>
      <c r="P89" s="54"/>
      <c r="Q89" s="54"/>
      <c r="R89" s="54"/>
      <c r="S89" s="54"/>
      <c r="T89" s="54"/>
      <c r="U89" s="54"/>
      <c r="V89" s="54"/>
      <c r="W89" s="54"/>
      <c r="X89" s="54"/>
      <c r="Y89" s="54"/>
      <c r="Z89" s="54"/>
    </row>
    <row r="90" spans="1:26" ht="12.75">
      <c r="A90" s="53" t="s">
        <v>201</v>
      </c>
      <c r="B90" s="53" t="s">
        <v>36</v>
      </c>
      <c r="C90" s="54"/>
      <c r="D90" s="54"/>
      <c r="E90" s="54"/>
      <c r="F90" s="54"/>
      <c r="G90" s="54"/>
      <c r="H90" s="54"/>
      <c r="I90" s="54"/>
      <c r="J90" s="54"/>
      <c r="K90" s="54"/>
      <c r="L90" s="54"/>
      <c r="M90" s="54"/>
      <c r="N90" s="54"/>
      <c r="O90" s="54"/>
      <c r="P90" s="54"/>
      <c r="Q90" s="54"/>
      <c r="R90" s="54"/>
      <c r="S90" s="54"/>
      <c r="T90" s="54"/>
      <c r="U90" s="54"/>
      <c r="V90" s="54"/>
      <c r="W90" s="54"/>
      <c r="X90" s="54"/>
      <c r="Y90" s="54"/>
      <c r="Z90" s="54"/>
    </row>
    <row r="91" spans="1:26" ht="12.75">
      <c r="A91" s="53" t="s">
        <v>202</v>
      </c>
      <c r="B91" s="53" t="s">
        <v>36</v>
      </c>
      <c r="C91" s="54"/>
      <c r="D91" s="54"/>
      <c r="E91" s="54"/>
      <c r="F91" s="54"/>
      <c r="G91" s="54"/>
      <c r="H91" s="54"/>
      <c r="I91" s="54"/>
      <c r="J91" s="54"/>
      <c r="K91" s="54"/>
      <c r="L91" s="54"/>
      <c r="M91" s="54"/>
      <c r="N91" s="54"/>
      <c r="O91" s="54"/>
      <c r="P91" s="54"/>
      <c r="Q91" s="54"/>
      <c r="R91" s="54"/>
      <c r="S91" s="54"/>
      <c r="T91" s="54"/>
      <c r="U91" s="54"/>
      <c r="V91" s="54"/>
      <c r="W91" s="54"/>
      <c r="X91" s="54"/>
      <c r="Y91" s="54"/>
      <c r="Z91" s="54"/>
    </row>
    <row r="92" spans="1:26" ht="12.75">
      <c r="A92" s="53" t="s">
        <v>203</v>
      </c>
      <c r="B92" s="53" t="s">
        <v>36</v>
      </c>
      <c r="C92" s="62">
        <f>C86-C87</f>
        <v>0</v>
      </c>
      <c r="D92" s="62">
        <f t="shared" ref="D92:J92" si="39">D86-D87</f>
        <v>0</v>
      </c>
      <c r="E92" s="62">
        <f t="shared" si="39"/>
        <v>0</v>
      </c>
      <c r="F92" s="62">
        <f t="shared" si="39"/>
        <v>0</v>
      </c>
      <c r="G92" s="62">
        <f t="shared" si="39"/>
        <v>0</v>
      </c>
      <c r="H92" s="62">
        <f t="shared" si="39"/>
        <v>0</v>
      </c>
      <c r="I92" s="62">
        <f t="shared" si="39"/>
        <v>0</v>
      </c>
      <c r="J92" s="62">
        <f t="shared" si="39"/>
        <v>0</v>
      </c>
      <c r="K92" s="62">
        <f>K86-K87</f>
        <v>0</v>
      </c>
      <c r="L92" s="62">
        <f t="shared" ref="L92:R92" si="40">L86-L87</f>
        <v>0</v>
      </c>
      <c r="M92" s="62">
        <f t="shared" si="40"/>
        <v>0</v>
      </c>
      <c r="N92" s="62">
        <f t="shared" si="40"/>
        <v>0</v>
      </c>
      <c r="O92" s="62">
        <f t="shared" si="40"/>
        <v>0</v>
      </c>
      <c r="P92" s="62">
        <f t="shared" si="40"/>
        <v>0</v>
      </c>
      <c r="Q92" s="62">
        <f t="shared" si="40"/>
        <v>0</v>
      </c>
      <c r="R92" s="62">
        <f t="shared" si="40"/>
        <v>0</v>
      </c>
      <c r="S92" s="62">
        <f>S86-S87</f>
        <v>0</v>
      </c>
      <c r="T92" s="62">
        <f t="shared" ref="T92:Z92" si="41">T86-T87</f>
        <v>0</v>
      </c>
      <c r="U92" s="62">
        <f t="shared" si="41"/>
        <v>0</v>
      </c>
      <c r="V92" s="62">
        <f t="shared" si="41"/>
        <v>0</v>
      </c>
      <c r="W92" s="62">
        <f t="shared" si="41"/>
        <v>0</v>
      </c>
      <c r="X92" s="62">
        <f t="shared" si="41"/>
        <v>0</v>
      </c>
      <c r="Y92" s="62">
        <f t="shared" si="41"/>
        <v>0</v>
      </c>
      <c r="Z92" s="62">
        <f t="shared" si="41"/>
        <v>0</v>
      </c>
    </row>
    <row r="93" spans="1:26" ht="12.75">
      <c r="A93" s="60" t="s">
        <v>204</v>
      </c>
      <c r="B93" s="53" t="s">
        <v>36</v>
      </c>
      <c r="C93" s="54"/>
      <c r="D93" s="54"/>
      <c r="E93" s="54"/>
      <c r="F93" s="54"/>
      <c r="G93" s="54"/>
      <c r="H93" s="54"/>
      <c r="I93" s="54"/>
      <c r="J93" s="54"/>
      <c r="K93" s="54"/>
      <c r="L93" s="54"/>
      <c r="M93" s="54"/>
      <c r="N93" s="54"/>
      <c r="O93" s="54"/>
      <c r="P93" s="54"/>
      <c r="Q93" s="54"/>
      <c r="R93" s="54"/>
      <c r="S93" s="54"/>
      <c r="T93" s="54"/>
      <c r="U93" s="54"/>
      <c r="V93" s="54"/>
      <c r="W93" s="54"/>
      <c r="X93" s="54"/>
      <c r="Y93" s="54"/>
      <c r="Z93" s="54"/>
    </row>
    <row r="94" spans="1:26" ht="12.75">
      <c r="A94" s="60" t="s">
        <v>205</v>
      </c>
      <c r="B94" s="53" t="s">
        <v>36</v>
      </c>
      <c r="C94" s="54"/>
      <c r="D94" s="54"/>
      <c r="E94" s="54"/>
      <c r="F94" s="54"/>
      <c r="G94" s="54"/>
      <c r="H94" s="54"/>
      <c r="I94" s="54"/>
      <c r="J94" s="54"/>
      <c r="K94" s="54"/>
      <c r="L94" s="54"/>
      <c r="M94" s="54"/>
      <c r="N94" s="54"/>
      <c r="O94" s="54"/>
      <c r="P94" s="54"/>
      <c r="Q94" s="54"/>
      <c r="R94" s="54"/>
      <c r="S94" s="54"/>
      <c r="T94" s="54"/>
      <c r="U94" s="54"/>
      <c r="V94" s="54"/>
      <c r="W94" s="54"/>
      <c r="X94" s="54"/>
      <c r="Y94" s="54"/>
      <c r="Z94" s="54"/>
    </row>
    <row r="96" spans="1:26">
      <c r="A96" s="327" t="s">
        <v>113</v>
      </c>
      <c r="B96" s="327" t="s">
        <v>84</v>
      </c>
      <c r="C96" s="325" t="str">
        <f>$D$6</f>
        <v>2012</v>
      </c>
      <c r="D96" s="326">
        <f>C96+1</f>
        <v>2013</v>
      </c>
      <c r="E96" s="326">
        <f t="shared" ref="E96:J96" si="42">D96+1</f>
        <v>2014</v>
      </c>
      <c r="F96" s="326">
        <f t="shared" si="42"/>
        <v>2015</v>
      </c>
      <c r="G96" s="326">
        <f t="shared" si="42"/>
        <v>2016</v>
      </c>
      <c r="H96" s="326">
        <f t="shared" si="42"/>
        <v>2017</v>
      </c>
      <c r="I96" s="326">
        <f t="shared" si="42"/>
        <v>2018</v>
      </c>
      <c r="J96" s="326">
        <f t="shared" si="42"/>
        <v>2019</v>
      </c>
      <c r="K96" s="325" t="str">
        <f>$D$6</f>
        <v>2012</v>
      </c>
      <c r="L96" s="326">
        <f t="shared" ref="L96:R96" si="43">K96+1</f>
        <v>2013</v>
      </c>
      <c r="M96" s="326">
        <f t="shared" si="43"/>
        <v>2014</v>
      </c>
      <c r="N96" s="326">
        <f t="shared" si="43"/>
        <v>2015</v>
      </c>
      <c r="O96" s="326">
        <f t="shared" si="43"/>
        <v>2016</v>
      </c>
      <c r="P96" s="326">
        <f t="shared" si="43"/>
        <v>2017</v>
      </c>
      <c r="Q96" s="326">
        <f t="shared" si="43"/>
        <v>2018</v>
      </c>
      <c r="R96" s="326">
        <f t="shared" si="43"/>
        <v>2019</v>
      </c>
      <c r="S96" s="325" t="str">
        <f>$D$6</f>
        <v>2012</v>
      </c>
      <c r="T96" s="326">
        <f t="shared" ref="T96:Z96" si="44">S96+1</f>
        <v>2013</v>
      </c>
      <c r="U96" s="326">
        <f t="shared" si="44"/>
        <v>2014</v>
      </c>
      <c r="V96" s="326">
        <f t="shared" si="44"/>
        <v>2015</v>
      </c>
      <c r="W96" s="326">
        <f t="shared" si="44"/>
        <v>2016</v>
      </c>
      <c r="X96" s="326">
        <f t="shared" si="44"/>
        <v>2017</v>
      </c>
      <c r="Y96" s="326">
        <f t="shared" si="44"/>
        <v>2018</v>
      </c>
      <c r="Z96" s="326">
        <f t="shared" si="44"/>
        <v>2019</v>
      </c>
    </row>
    <row r="97" spans="1:26">
      <c r="A97" s="327"/>
      <c r="B97" s="327"/>
      <c r="C97" s="325"/>
      <c r="D97" s="326"/>
      <c r="E97" s="326"/>
      <c r="F97" s="326"/>
      <c r="G97" s="326"/>
      <c r="H97" s="326"/>
      <c r="I97" s="326"/>
      <c r="J97" s="326"/>
      <c r="K97" s="325"/>
      <c r="L97" s="326"/>
      <c r="M97" s="326"/>
      <c r="N97" s="326"/>
      <c r="O97" s="326"/>
      <c r="P97" s="326"/>
      <c r="Q97" s="326"/>
      <c r="R97" s="326"/>
      <c r="S97" s="325"/>
      <c r="T97" s="326"/>
      <c r="U97" s="326"/>
      <c r="V97" s="326"/>
      <c r="W97" s="326"/>
      <c r="X97" s="326"/>
      <c r="Y97" s="326"/>
      <c r="Z97" s="326"/>
    </row>
    <row r="98" spans="1:26" ht="12.75">
      <c r="A98" s="66" t="s">
        <v>114</v>
      </c>
      <c r="B98" s="66" t="s">
        <v>36</v>
      </c>
      <c r="C98" s="62" t="e">
        <f t="shared" ref="C98:Z98" si="45">C51+C48+C49</f>
        <v>#REF!</v>
      </c>
      <c r="D98" s="62" t="e">
        <f t="shared" si="45"/>
        <v>#REF!</v>
      </c>
      <c r="E98" s="62" t="e">
        <f t="shared" si="45"/>
        <v>#REF!</v>
      </c>
      <c r="F98" s="62" t="e">
        <f t="shared" si="45"/>
        <v>#REF!</v>
      </c>
      <c r="G98" s="62" t="e">
        <f t="shared" si="45"/>
        <v>#REF!</v>
      </c>
      <c r="H98" s="62" t="e">
        <f t="shared" si="45"/>
        <v>#REF!</v>
      </c>
      <c r="I98" s="62" t="e">
        <f t="shared" si="45"/>
        <v>#REF!</v>
      </c>
      <c r="J98" s="62" t="e">
        <f t="shared" si="45"/>
        <v>#REF!</v>
      </c>
      <c r="K98" s="62" t="e">
        <f t="shared" si="45"/>
        <v>#REF!</v>
      </c>
      <c r="L98" s="62" t="e">
        <f t="shared" si="45"/>
        <v>#REF!</v>
      </c>
      <c r="M98" s="62" t="e">
        <f t="shared" si="45"/>
        <v>#REF!</v>
      </c>
      <c r="N98" s="62" t="e">
        <f t="shared" si="45"/>
        <v>#REF!</v>
      </c>
      <c r="O98" s="62" t="e">
        <f t="shared" si="45"/>
        <v>#REF!</v>
      </c>
      <c r="P98" s="62" t="e">
        <f t="shared" si="45"/>
        <v>#REF!</v>
      </c>
      <c r="Q98" s="62" t="e">
        <f t="shared" si="45"/>
        <v>#REF!</v>
      </c>
      <c r="R98" s="62" t="e">
        <f t="shared" si="45"/>
        <v>#REF!</v>
      </c>
      <c r="S98" s="62" t="e">
        <f t="shared" si="45"/>
        <v>#REF!</v>
      </c>
      <c r="T98" s="62" t="e">
        <f t="shared" si="45"/>
        <v>#REF!</v>
      </c>
      <c r="U98" s="62" t="e">
        <f t="shared" si="45"/>
        <v>#REF!</v>
      </c>
      <c r="V98" s="62" t="e">
        <f t="shared" si="45"/>
        <v>#REF!</v>
      </c>
      <c r="W98" s="62" t="e">
        <f t="shared" si="45"/>
        <v>#REF!</v>
      </c>
      <c r="X98" s="62" t="e">
        <f t="shared" si="45"/>
        <v>#REF!</v>
      </c>
      <c r="Y98" s="62" t="e">
        <f t="shared" si="45"/>
        <v>#REF!</v>
      </c>
      <c r="Z98" s="62" t="e">
        <f t="shared" si="45"/>
        <v>#REF!</v>
      </c>
    </row>
    <row r="99" spans="1:26" ht="12.75">
      <c r="A99" s="53" t="s">
        <v>115</v>
      </c>
      <c r="B99" s="53" t="s">
        <v>23</v>
      </c>
      <c r="C99" s="71" t="e">
        <f t="shared" ref="C99:Z99" si="46">C79/C29</f>
        <v>#REF!</v>
      </c>
      <c r="D99" s="71" t="e">
        <f t="shared" si="46"/>
        <v>#REF!</v>
      </c>
      <c r="E99" s="71" t="e">
        <f t="shared" si="46"/>
        <v>#REF!</v>
      </c>
      <c r="F99" s="71" t="e">
        <f t="shared" si="46"/>
        <v>#REF!</v>
      </c>
      <c r="G99" s="71" t="e">
        <f t="shared" si="46"/>
        <v>#REF!</v>
      </c>
      <c r="H99" s="71" t="e">
        <f t="shared" si="46"/>
        <v>#REF!</v>
      </c>
      <c r="I99" s="71" t="e">
        <f t="shared" si="46"/>
        <v>#REF!</v>
      </c>
      <c r="J99" s="71" t="e">
        <f t="shared" si="46"/>
        <v>#REF!</v>
      </c>
      <c r="K99" s="71" t="e">
        <f t="shared" si="46"/>
        <v>#DIV/0!</v>
      </c>
      <c r="L99" s="71" t="e">
        <f t="shared" si="46"/>
        <v>#DIV/0!</v>
      </c>
      <c r="M99" s="71" t="e">
        <f t="shared" si="46"/>
        <v>#DIV/0!</v>
      </c>
      <c r="N99" s="71" t="e">
        <f t="shared" si="46"/>
        <v>#DIV/0!</v>
      </c>
      <c r="O99" s="71" t="e">
        <f t="shared" si="46"/>
        <v>#DIV/0!</v>
      </c>
      <c r="P99" s="71" t="e">
        <f t="shared" si="46"/>
        <v>#DIV/0!</v>
      </c>
      <c r="Q99" s="71" t="e">
        <f t="shared" si="46"/>
        <v>#DIV/0!</v>
      </c>
      <c r="R99" s="71" t="e">
        <f t="shared" si="46"/>
        <v>#DIV/0!</v>
      </c>
      <c r="S99" s="71" t="e">
        <f t="shared" si="46"/>
        <v>#DIV/0!</v>
      </c>
      <c r="T99" s="71" t="e">
        <f t="shared" si="46"/>
        <v>#DIV/0!</v>
      </c>
      <c r="U99" s="71" t="e">
        <f t="shared" si="46"/>
        <v>#DIV/0!</v>
      </c>
      <c r="V99" s="71" t="e">
        <f t="shared" si="46"/>
        <v>#DIV/0!</v>
      </c>
      <c r="W99" s="71" t="e">
        <f t="shared" si="46"/>
        <v>#DIV/0!</v>
      </c>
      <c r="X99" s="71" t="e">
        <f t="shared" si="46"/>
        <v>#DIV/0!</v>
      </c>
      <c r="Y99" s="71" t="e">
        <f t="shared" si="46"/>
        <v>#DIV/0!</v>
      </c>
      <c r="Z99" s="71" t="e">
        <f t="shared" si="46"/>
        <v>#DIV/0!</v>
      </c>
    </row>
    <row r="100" spans="1:26" ht="12.75">
      <c r="A100" s="53" t="s">
        <v>206</v>
      </c>
      <c r="B100" s="53"/>
      <c r="C100" s="62" t="e">
        <f t="shared" ref="C100:Z100" si="47">C79/C98</f>
        <v>#REF!</v>
      </c>
      <c r="D100" s="62" t="e">
        <f t="shared" si="47"/>
        <v>#REF!</v>
      </c>
      <c r="E100" s="62" t="e">
        <f t="shared" si="47"/>
        <v>#REF!</v>
      </c>
      <c r="F100" s="62" t="e">
        <f t="shared" si="47"/>
        <v>#REF!</v>
      </c>
      <c r="G100" s="62" t="e">
        <f t="shared" si="47"/>
        <v>#REF!</v>
      </c>
      <c r="H100" s="62" t="e">
        <f t="shared" si="47"/>
        <v>#REF!</v>
      </c>
      <c r="I100" s="62" t="e">
        <f t="shared" si="47"/>
        <v>#REF!</v>
      </c>
      <c r="J100" s="62" t="e">
        <f t="shared" si="47"/>
        <v>#REF!</v>
      </c>
      <c r="K100" s="62" t="e">
        <f t="shared" si="47"/>
        <v>#REF!</v>
      </c>
      <c r="L100" s="62" t="e">
        <f t="shared" si="47"/>
        <v>#REF!</v>
      </c>
      <c r="M100" s="62" t="e">
        <f t="shared" si="47"/>
        <v>#REF!</v>
      </c>
      <c r="N100" s="62" t="e">
        <f t="shared" si="47"/>
        <v>#REF!</v>
      </c>
      <c r="O100" s="62" t="e">
        <f t="shared" si="47"/>
        <v>#REF!</v>
      </c>
      <c r="P100" s="62" t="e">
        <f t="shared" si="47"/>
        <v>#REF!</v>
      </c>
      <c r="Q100" s="62" t="e">
        <f t="shared" si="47"/>
        <v>#REF!</v>
      </c>
      <c r="R100" s="62" t="e">
        <f t="shared" si="47"/>
        <v>#REF!</v>
      </c>
      <c r="S100" s="62" t="e">
        <f t="shared" si="47"/>
        <v>#REF!</v>
      </c>
      <c r="T100" s="62" t="e">
        <f t="shared" si="47"/>
        <v>#REF!</v>
      </c>
      <c r="U100" s="62" t="e">
        <f t="shared" si="47"/>
        <v>#REF!</v>
      </c>
      <c r="V100" s="62" t="e">
        <f t="shared" si="47"/>
        <v>#REF!</v>
      </c>
      <c r="W100" s="62" t="e">
        <f t="shared" si="47"/>
        <v>#REF!</v>
      </c>
      <c r="X100" s="62" t="e">
        <f t="shared" si="47"/>
        <v>#REF!</v>
      </c>
      <c r="Y100" s="62" t="e">
        <f t="shared" si="47"/>
        <v>#REF!</v>
      </c>
      <c r="Z100" s="62" t="e">
        <f t="shared" si="47"/>
        <v>#REF!</v>
      </c>
    </row>
    <row r="101" spans="1:26" ht="12.75">
      <c r="A101" s="53" t="s">
        <v>116</v>
      </c>
      <c r="B101" s="53" t="s">
        <v>23</v>
      </c>
      <c r="C101" s="71" t="e">
        <f t="shared" ref="C101:Z101" si="48">C79/C24</f>
        <v>#REF!</v>
      </c>
      <c r="D101" s="71" t="e">
        <f t="shared" si="48"/>
        <v>#REF!</v>
      </c>
      <c r="E101" s="71" t="e">
        <f t="shared" si="48"/>
        <v>#REF!</v>
      </c>
      <c r="F101" s="71" t="e">
        <f t="shared" si="48"/>
        <v>#REF!</v>
      </c>
      <c r="G101" s="71" t="e">
        <f t="shared" si="48"/>
        <v>#REF!</v>
      </c>
      <c r="H101" s="71" t="e">
        <f t="shared" si="48"/>
        <v>#REF!</v>
      </c>
      <c r="I101" s="71" t="e">
        <f t="shared" si="48"/>
        <v>#REF!</v>
      </c>
      <c r="J101" s="71" t="e">
        <f t="shared" si="48"/>
        <v>#REF!</v>
      </c>
      <c r="K101" s="71" t="e">
        <f t="shared" si="48"/>
        <v>#DIV/0!</v>
      </c>
      <c r="L101" s="71" t="e">
        <f t="shared" si="48"/>
        <v>#DIV/0!</v>
      </c>
      <c r="M101" s="71" t="e">
        <f t="shared" si="48"/>
        <v>#DIV/0!</v>
      </c>
      <c r="N101" s="71" t="e">
        <f t="shared" si="48"/>
        <v>#DIV/0!</v>
      </c>
      <c r="O101" s="71" t="e">
        <f t="shared" si="48"/>
        <v>#DIV/0!</v>
      </c>
      <c r="P101" s="71" t="e">
        <f t="shared" si="48"/>
        <v>#DIV/0!</v>
      </c>
      <c r="Q101" s="71" t="e">
        <f t="shared" si="48"/>
        <v>#DIV/0!</v>
      </c>
      <c r="R101" s="71" t="e">
        <f t="shared" si="48"/>
        <v>#DIV/0!</v>
      </c>
      <c r="S101" s="71" t="e">
        <f t="shared" si="48"/>
        <v>#DIV/0!</v>
      </c>
      <c r="T101" s="71" t="e">
        <f t="shared" si="48"/>
        <v>#DIV/0!</v>
      </c>
      <c r="U101" s="71" t="e">
        <f t="shared" si="48"/>
        <v>#DIV/0!</v>
      </c>
      <c r="V101" s="71" t="e">
        <f t="shared" si="48"/>
        <v>#DIV/0!</v>
      </c>
      <c r="W101" s="71" t="e">
        <f t="shared" si="48"/>
        <v>#DIV/0!</v>
      </c>
      <c r="X101" s="71" t="e">
        <f t="shared" si="48"/>
        <v>#DIV/0!</v>
      </c>
      <c r="Y101" s="71" t="e">
        <f t="shared" si="48"/>
        <v>#DIV/0!</v>
      </c>
      <c r="Z101" s="71" t="e">
        <f t="shared" si="48"/>
        <v>#DIV/0!</v>
      </c>
    </row>
    <row r="103" spans="1:26">
      <c r="A103" s="327" t="s">
        <v>117</v>
      </c>
      <c r="B103" s="327" t="s">
        <v>84</v>
      </c>
      <c r="C103" s="325" t="str">
        <f>$D$6</f>
        <v>2012</v>
      </c>
      <c r="D103" s="326">
        <f>C103+1</f>
        <v>2013</v>
      </c>
      <c r="E103" s="326">
        <f t="shared" ref="E103:J103" si="49">D103+1</f>
        <v>2014</v>
      </c>
      <c r="F103" s="326">
        <f t="shared" si="49"/>
        <v>2015</v>
      </c>
      <c r="G103" s="326">
        <f t="shared" si="49"/>
        <v>2016</v>
      </c>
      <c r="H103" s="326">
        <f t="shared" si="49"/>
        <v>2017</v>
      </c>
      <c r="I103" s="326">
        <f t="shared" si="49"/>
        <v>2018</v>
      </c>
      <c r="J103" s="326">
        <f t="shared" si="49"/>
        <v>2019</v>
      </c>
      <c r="K103" s="325" t="str">
        <f>$D$6</f>
        <v>2012</v>
      </c>
      <c r="L103" s="326">
        <f t="shared" ref="L103:R103" si="50">K103+1</f>
        <v>2013</v>
      </c>
      <c r="M103" s="326">
        <f t="shared" si="50"/>
        <v>2014</v>
      </c>
      <c r="N103" s="326">
        <f t="shared" si="50"/>
        <v>2015</v>
      </c>
      <c r="O103" s="326">
        <f t="shared" si="50"/>
        <v>2016</v>
      </c>
      <c r="P103" s="326">
        <f t="shared" si="50"/>
        <v>2017</v>
      </c>
      <c r="Q103" s="326">
        <f t="shared" si="50"/>
        <v>2018</v>
      </c>
      <c r="R103" s="326">
        <f t="shared" si="50"/>
        <v>2019</v>
      </c>
      <c r="S103" s="325" t="str">
        <f>$D$6</f>
        <v>2012</v>
      </c>
      <c r="T103" s="326">
        <f t="shared" ref="T103:Z103" si="51">S103+1</f>
        <v>2013</v>
      </c>
      <c r="U103" s="326">
        <f t="shared" si="51"/>
        <v>2014</v>
      </c>
      <c r="V103" s="326">
        <f t="shared" si="51"/>
        <v>2015</v>
      </c>
      <c r="W103" s="326">
        <f t="shared" si="51"/>
        <v>2016</v>
      </c>
      <c r="X103" s="326">
        <f t="shared" si="51"/>
        <v>2017</v>
      </c>
      <c r="Y103" s="326">
        <f t="shared" si="51"/>
        <v>2018</v>
      </c>
      <c r="Z103" s="326">
        <f t="shared" si="51"/>
        <v>2019</v>
      </c>
    </row>
    <row r="104" spans="1:26">
      <c r="A104" s="327"/>
      <c r="B104" s="327"/>
      <c r="C104" s="325"/>
      <c r="D104" s="326"/>
      <c r="E104" s="326"/>
      <c r="F104" s="326"/>
      <c r="G104" s="326"/>
      <c r="H104" s="326"/>
      <c r="I104" s="326"/>
      <c r="J104" s="326"/>
      <c r="K104" s="325"/>
      <c r="L104" s="326"/>
      <c r="M104" s="326"/>
      <c r="N104" s="326"/>
      <c r="O104" s="326"/>
      <c r="P104" s="326"/>
      <c r="Q104" s="326"/>
      <c r="R104" s="326"/>
      <c r="S104" s="325"/>
      <c r="T104" s="326"/>
      <c r="U104" s="326"/>
      <c r="V104" s="326"/>
      <c r="W104" s="326"/>
      <c r="X104" s="326"/>
      <c r="Y104" s="326"/>
      <c r="Z104" s="326"/>
    </row>
    <row r="105" spans="1:26" s="75" customFormat="1" ht="12.75">
      <c r="A105" s="72" t="s">
        <v>118</v>
      </c>
      <c r="B105" s="72" t="s">
        <v>7</v>
      </c>
      <c r="C105" s="73" t="e">
        <f>#REF!</f>
        <v>#REF!</v>
      </c>
      <c r="D105" s="74" t="e">
        <f>#REF!</f>
        <v>#REF!</v>
      </c>
      <c r="E105" s="74" t="e">
        <f>#REF!</f>
        <v>#REF!</v>
      </c>
      <c r="F105" s="74" t="e">
        <f>#REF!</f>
        <v>#REF!</v>
      </c>
      <c r="G105" s="74" t="e">
        <f>#REF!</f>
        <v>#REF!</v>
      </c>
      <c r="H105" s="74" t="e">
        <f>#REF!</f>
        <v>#REF!</v>
      </c>
      <c r="I105" s="74" t="e">
        <f>#REF!</f>
        <v>#REF!</v>
      </c>
      <c r="J105" s="74" t="e">
        <f>#REF!</f>
        <v>#REF!</v>
      </c>
      <c r="K105" s="73"/>
      <c r="L105" s="74"/>
      <c r="M105" s="74"/>
      <c r="N105" s="74"/>
      <c r="O105" s="74"/>
      <c r="P105" s="74"/>
      <c r="Q105" s="74"/>
      <c r="R105" s="74"/>
      <c r="S105" s="73"/>
      <c r="T105" s="74"/>
      <c r="U105" s="74"/>
      <c r="V105" s="74"/>
      <c r="W105" s="74"/>
      <c r="X105" s="74"/>
      <c r="Y105" s="74"/>
      <c r="Z105" s="74"/>
    </row>
    <row r="106" spans="1:26" ht="12.75">
      <c r="A106" s="53" t="s">
        <v>134</v>
      </c>
      <c r="B106" s="53" t="s">
        <v>6</v>
      </c>
      <c r="C106" s="62" t="e">
        <f>SUM(C107:C108)</f>
        <v>#REF!</v>
      </c>
      <c r="D106" s="62" t="e">
        <f t="shared" ref="D106:J106" si="52">SUM(D107:D108)</f>
        <v>#REF!</v>
      </c>
      <c r="E106" s="62" t="e">
        <f t="shared" si="52"/>
        <v>#REF!</v>
      </c>
      <c r="F106" s="62" t="e">
        <f t="shared" si="52"/>
        <v>#REF!</v>
      </c>
      <c r="G106" s="62" t="e">
        <f t="shared" si="52"/>
        <v>#REF!</v>
      </c>
      <c r="H106" s="62" t="e">
        <f t="shared" si="52"/>
        <v>#REF!</v>
      </c>
      <c r="I106" s="62" t="e">
        <f t="shared" si="52"/>
        <v>#REF!</v>
      </c>
      <c r="J106" s="62" t="e">
        <f t="shared" si="52"/>
        <v>#REF!</v>
      </c>
      <c r="K106" s="62">
        <f>SUM(K107:K108)</f>
        <v>0</v>
      </c>
      <c r="L106" s="62">
        <f t="shared" ref="L106:R106" si="53">SUM(L107:L108)</f>
        <v>0</v>
      </c>
      <c r="M106" s="62">
        <f t="shared" si="53"/>
        <v>0</v>
      </c>
      <c r="N106" s="62">
        <f t="shared" si="53"/>
        <v>0</v>
      </c>
      <c r="O106" s="62">
        <f t="shared" si="53"/>
        <v>0</v>
      </c>
      <c r="P106" s="62">
        <f t="shared" si="53"/>
        <v>0</v>
      </c>
      <c r="Q106" s="62">
        <f t="shared" si="53"/>
        <v>0</v>
      </c>
      <c r="R106" s="62">
        <f t="shared" si="53"/>
        <v>0</v>
      </c>
      <c r="S106" s="62">
        <f>SUM(S107:S108)</f>
        <v>0</v>
      </c>
      <c r="T106" s="62">
        <f t="shared" ref="T106:Z106" si="54">SUM(T107:T108)</f>
        <v>0</v>
      </c>
      <c r="U106" s="62">
        <f t="shared" si="54"/>
        <v>0</v>
      </c>
      <c r="V106" s="62">
        <f t="shared" si="54"/>
        <v>0</v>
      </c>
      <c r="W106" s="62">
        <f t="shared" si="54"/>
        <v>0</v>
      </c>
      <c r="X106" s="62">
        <f t="shared" si="54"/>
        <v>0</v>
      </c>
      <c r="Y106" s="62">
        <f t="shared" si="54"/>
        <v>0</v>
      </c>
      <c r="Z106" s="62">
        <f t="shared" si="54"/>
        <v>0</v>
      </c>
    </row>
    <row r="107" spans="1:26" ht="12.75">
      <c r="A107" s="63" t="s">
        <v>119</v>
      </c>
      <c r="B107" s="53" t="s">
        <v>6</v>
      </c>
      <c r="C107" s="54" t="e">
        <f>#REF!/2</f>
        <v>#REF!</v>
      </c>
      <c r="D107" s="54" t="e">
        <f>#REF!/2</f>
        <v>#REF!</v>
      </c>
      <c r="E107" s="54" t="e">
        <f>#REF!/2</f>
        <v>#REF!</v>
      </c>
      <c r="F107" s="54" t="e">
        <f>#REF!/2</f>
        <v>#REF!</v>
      </c>
      <c r="G107" s="54" t="e">
        <f>#REF!/2</f>
        <v>#REF!</v>
      </c>
      <c r="H107" s="54" t="e">
        <f>#REF!/2</f>
        <v>#REF!</v>
      </c>
      <c r="I107" s="54" t="e">
        <f>#REF!/2</f>
        <v>#REF!</v>
      </c>
      <c r="J107" s="54" t="e">
        <f>#REF!/2</f>
        <v>#REF!</v>
      </c>
      <c r="K107" s="54"/>
      <c r="L107" s="54"/>
      <c r="M107" s="54"/>
      <c r="N107" s="54"/>
      <c r="O107" s="54"/>
      <c r="P107" s="54"/>
      <c r="Q107" s="54"/>
      <c r="R107" s="54"/>
      <c r="S107" s="54"/>
      <c r="T107" s="54"/>
      <c r="U107" s="54"/>
      <c r="V107" s="54"/>
      <c r="W107" s="54"/>
      <c r="X107" s="54"/>
      <c r="Y107" s="54"/>
      <c r="Z107" s="54"/>
    </row>
    <row r="108" spans="1:26" ht="12.75">
      <c r="A108" s="63" t="s">
        <v>120</v>
      </c>
      <c r="B108" s="53" t="s">
        <v>6</v>
      </c>
      <c r="C108" s="54" t="e">
        <f>C107</f>
        <v>#REF!</v>
      </c>
      <c r="D108" s="54" t="e">
        <f t="shared" ref="D108:J108" si="55">D107</f>
        <v>#REF!</v>
      </c>
      <c r="E108" s="54" t="e">
        <f t="shared" si="55"/>
        <v>#REF!</v>
      </c>
      <c r="F108" s="54" t="e">
        <f t="shared" si="55"/>
        <v>#REF!</v>
      </c>
      <c r="G108" s="54" t="e">
        <f t="shared" si="55"/>
        <v>#REF!</v>
      </c>
      <c r="H108" s="54" t="e">
        <f t="shared" si="55"/>
        <v>#REF!</v>
      </c>
      <c r="I108" s="54" t="e">
        <f t="shared" si="55"/>
        <v>#REF!</v>
      </c>
      <c r="J108" s="54" t="e">
        <f t="shared" si="55"/>
        <v>#REF!</v>
      </c>
      <c r="K108" s="54"/>
      <c r="L108" s="54"/>
      <c r="M108" s="54"/>
      <c r="N108" s="54"/>
      <c r="O108" s="54"/>
      <c r="P108" s="54"/>
      <c r="Q108" s="54"/>
      <c r="R108" s="54"/>
      <c r="S108" s="54"/>
      <c r="T108" s="54"/>
      <c r="U108" s="54"/>
      <c r="V108" s="54"/>
      <c r="W108" s="54"/>
      <c r="X108" s="54"/>
      <c r="Y108" s="54"/>
      <c r="Z108" s="54"/>
    </row>
    <row r="109" spans="1:26" ht="12.75">
      <c r="A109" s="76" t="s">
        <v>207</v>
      </c>
      <c r="B109" s="61" t="s">
        <v>36</v>
      </c>
      <c r="C109" s="54" t="e">
        <f>C129</f>
        <v>#REF!</v>
      </c>
      <c r="D109" s="54" t="e">
        <f t="shared" ref="D109:J109" si="56">D129</f>
        <v>#REF!</v>
      </c>
      <c r="E109" s="54" t="e">
        <f t="shared" si="56"/>
        <v>#REF!</v>
      </c>
      <c r="F109" s="54" t="e">
        <f t="shared" si="56"/>
        <v>#REF!</v>
      </c>
      <c r="G109" s="54" t="e">
        <f t="shared" si="56"/>
        <v>#REF!</v>
      </c>
      <c r="H109" s="54" t="e">
        <f t="shared" si="56"/>
        <v>#REF!</v>
      </c>
      <c r="I109" s="54" t="e">
        <f t="shared" si="56"/>
        <v>#REF!</v>
      </c>
      <c r="J109" s="54" t="e">
        <f t="shared" si="56"/>
        <v>#REF!</v>
      </c>
      <c r="K109" s="54"/>
      <c r="L109" s="54"/>
      <c r="M109" s="54"/>
      <c r="N109" s="54"/>
      <c r="O109" s="54"/>
      <c r="P109" s="54"/>
      <c r="Q109" s="54"/>
      <c r="R109" s="54"/>
      <c r="S109" s="54"/>
      <c r="T109" s="54"/>
      <c r="U109" s="54"/>
      <c r="V109" s="54"/>
      <c r="W109" s="54"/>
      <c r="X109" s="54"/>
      <c r="Y109" s="54"/>
      <c r="Z109" s="54"/>
    </row>
    <row r="110" spans="1:26" ht="12.75">
      <c r="A110" s="76" t="s">
        <v>208</v>
      </c>
      <c r="B110" s="61" t="s">
        <v>36</v>
      </c>
      <c r="C110" s="54" t="e">
        <f>#REF!</f>
        <v>#REF!</v>
      </c>
      <c r="D110" s="54" t="e">
        <f>#REF!</f>
        <v>#REF!</v>
      </c>
      <c r="E110" s="54" t="e">
        <f>#REF!</f>
        <v>#REF!</v>
      </c>
      <c r="F110" s="54" t="e">
        <f>#REF!</f>
        <v>#REF!</v>
      </c>
      <c r="G110" s="54" t="e">
        <f>#REF!</f>
        <v>#REF!</v>
      </c>
      <c r="H110" s="54" t="e">
        <f>#REF!</f>
        <v>#REF!</v>
      </c>
      <c r="I110" s="54" t="e">
        <f>#REF!</f>
        <v>#REF!</v>
      </c>
      <c r="J110" s="54" t="e">
        <f>#REF!</f>
        <v>#REF!</v>
      </c>
      <c r="K110" s="54"/>
      <c r="L110" s="54"/>
      <c r="M110" s="54"/>
      <c r="N110" s="54"/>
      <c r="O110" s="54"/>
      <c r="P110" s="54"/>
      <c r="Q110" s="54"/>
      <c r="R110" s="54"/>
      <c r="S110" s="54"/>
      <c r="T110" s="54"/>
      <c r="U110" s="54"/>
      <c r="V110" s="54"/>
      <c r="W110" s="54"/>
      <c r="X110" s="54"/>
      <c r="Y110" s="54"/>
      <c r="Z110" s="54"/>
    </row>
    <row r="111" spans="1:26" ht="12.75">
      <c r="A111" s="76" t="s">
        <v>209</v>
      </c>
      <c r="B111" s="61" t="s">
        <v>36</v>
      </c>
      <c r="C111" s="77" t="e">
        <f>C29+C109+C110</f>
        <v>#REF!</v>
      </c>
      <c r="D111" s="77" t="e">
        <f t="shared" ref="D111:J111" si="57">D29+D109+D110</f>
        <v>#REF!</v>
      </c>
      <c r="E111" s="77" t="e">
        <f t="shared" si="57"/>
        <v>#REF!</v>
      </c>
      <c r="F111" s="77" t="e">
        <f t="shared" si="57"/>
        <v>#REF!</v>
      </c>
      <c r="G111" s="77" t="e">
        <f t="shared" si="57"/>
        <v>#REF!</v>
      </c>
      <c r="H111" s="77" t="e">
        <f t="shared" si="57"/>
        <v>#REF!</v>
      </c>
      <c r="I111" s="77" t="e">
        <f t="shared" si="57"/>
        <v>#REF!</v>
      </c>
      <c r="J111" s="77" t="e">
        <f t="shared" si="57"/>
        <v>#REF!</v>
      </c>
      <c r="K111" s="54"/>
      <c r="L111" s="54"/>
      <c r="M111" s="54"/>
      <c r="N111" s="54"/>
      <c r="O111" s="54"/>
      <c r="P111" s="54"/>
      <c r="Q111" s="54"/>
      <c r="R111" s="54"/>
      <c r="S111" s="54"/>
      <c r="T111" s="54"/>
      <c r="U111" s="54"/>
      <c r="V111" s="54"/>
      <c r="W111" s="54"/>
      <c r="X111" s="54"/>
      <c r="Y111" s="54"/>
      <c r="Z111" s="54"/>
    </row>
    <row r="112" spans="1:26" ht="12.75">
      <c r="A112" s="53" t="s">
        <v>210</v>
      </c>
      <c r="B112" s="53" t="s">
        <v>60</v>
      </c>
      <c r="C112" s="62" t="e">
        <f>C111/C106/10</f>
        <v>#REF!</v>
      </c>
      <c r="D112" s="62" t="e">
        <f t="shared" ref="D112:J112" si="58">D111/D106/10</f>
        <v>#REF!</v>
      </c>
      <c r="E112" s="62" t="e">
        <f t="shared" si="58"/>
        <v>#REF!</v>
      </c>
      <c r="F112" s="62" t="e">
        <f t="shared" si="58"/>
        <v>#REF!</v>
      </c>
      <c r="G112" s="62" t="e">
        <f t="shared" si="58"/>
        <v>#REF!</v>
      </c>
      <c r="H112" s="62" t="e">
        <f t="shared" si="58"/>
        <v>#REF!</v>
      </c>
      <c r="I112" s="62" t="e">
        <f t="shared" si="58"/>
        <v>#REF!</v>
      </c>
      <c r="J112" s="62" t="e">
        <f t="shared" si="58"/>
        <v>#REF!</v>
      </c>
      <c r="K112" s="62" t="e">
        <f t="shared" ref="K112:Z112" si="59">(K29+K109+K110)/K106/10</f>
        <v>#DIV/0!</v>
      </c>
      <c r="L112" s="62" t="e">
        <f t="shared" si="59"/>
        <v>#DIV/0!</v>
      </c>
      <c r="M112" s="62" t="e">
        <f t="shared" si="59"/>
        <v>#DIV/0!</v>
      </c>
      <c r="N112" s="62" t="e">
        <f t="shared" si="59"/>
        <v>#DIV/0!</v>
      </c>
      <c r="O112" s="62" t="e">
        <f t="shared" si="59"/>
        <v>#DIV/0!</v>
      </c>
      <c r="P112" s="62" t="e">
        <f t="shared" si="59"/>
        <v>#DIV/0!</v>
      </c>
      <c r="Q112" s="62" t="e">
        <f t="shared" si="59"/>
        <v>#DIV/0!</v>
      </c>
      <c r="R112" s="62" t="e">
        <f t="shared" si="59"/>
        <v>#DIV/0!</v>
      </c>
      <c r="S112" s="62" t="e">
        <f t="shared" si="59"/>
        <v>#DIV/0!</v>
      </c>
      <c r="T112" s="62" t="e">
        <f t="shared" si="59"/>
        <v>#DIV/0!</v>
      </c>
      <c r="U112" s="62" t="e">
        <f t="shared" si="59"/>
        <v>#DIV/0!</v>
      </c>
      <c r="V112" s="62" t="e">
        <f t="shared" si="59"/>
        <v>#DIV/0!</v>
      </c>
      <c r="W112" s="62" t="e">
        <f t="shared" si="59"/>
        <v>#DIV/0!</v>
      </c>
      <c r="X112" s="62" t="e">
        <f t="shared" si="59"/>
        <v>#DIV/0!</v>
      </c>
      <c r="Y112" s="62" t="e">
        <f t="shared" si="59"/>
        <v>#DIV/0!</v>
      </c>
      <c r="Z112" s="62" t="e">
        <f t="shared" si="59"/>
        <v>#DIV/0!</v>
      </c>
    </row>
    <row r="113" spans="1:26" ht="12.75">
      <c r="A113" s="63" t="s">
        <v>121</v>
      </c>
      <c r="B113" s="53" t="s">
        <v>60</v>
      </c>
      <c r="C113" s="54" t="e">
        <f>C111/2/C107/10</f>
        <v>#REF!</v>
      </c>
      <c r="D113" s="54" t="e">
        <f t="shared" ref="D113:J113" si="60">D111/2/D107/10</f>
        <v>#REF!</v>
      </c>
      <c r="E113" s="54" t="e">
        <f t="shared" si="60"/>
        <v>#REF!</v>
      </c>
      <c r="F113" s="54" t="e">
        <f t="shared" si="60"/>
        <v>#REF!</v>
      </c>
      <c r="G113" s="54" t="e">
        <f t="shared" si="60"/>
        <v>#REF!</v>
      </c>
      <c r="H113" s="54" t="e">
        <f t="shared" si="60"/>
        <v>#REF!</v>
      </c>
      <c r="I113" s="54" t="e">
        <f t="shared" si="60"/>
        <v>#REF!</v>
      </c>
      <c r="J113" s="54" t="e">
        <f t="shared" si="60"/>
        <v>#REF!</v>
      </c>
      <c r="K113" s="54"/>
      <c r="L113" s="54"/>
      <c r="M113" s="54"/>
      <c r="N113" s="54"/>
      <c r="O113" s="54"/>
      <c r="P113" s="54"/>
      <c r="Q113" s="54"/>
      <c r="R113" s="54"/>
      <c r="S113" s="54"/>
      <c r="T113" s="54"/>
      <c r="U113" s="54"/>
      <c r="V113" s="54"/>
      <c r="W113" s="54"/>
      <c r="X113" s="54"/>
      <c r="Y113" s="54"/>
      <c r="Z113" s="54"/>
    </row>
    <row r="114" spans="1:26" ht="12.75">
      <c r="A114" s="63" t="s">
        <v>122</v>
      </c>
      <c r="B114" s="53" t="s">
        <v>60</v>
      </c>
      <c r="C114" s="54" t="e">
        <f>C111/2/C108/10</f>
        <v>#REF!</v>
      </c>
      <c r="D114" s="54" t="e">
        <f t="shared" ref="D114:J114" si="61">D111/2/D108/10</f>
        <v>#REF!</v>
      </c>
      <c r="E114" s="54" t="e">
        <f t="shared" si="61"/>
        <v>#REF!</v>
      </c>
      <c r="F114" s="54" t="e">
        <f t="shared" si="61"/>
        <v>#REF!</v>
      </c>
      <c r="G114" s="54" t="e">
        <f t="shared" si="61"/>
        <v>#REF!</v>
      </c>
      <c r="H114" s="54" t="e">
        <f t="shared" si="61"/>
        <v>#REF!</v>
      </c>
      <c r="I114" s="54" t="e">
        <f t="shared" si="61"/>
        <v>#REF!</v>
      </c>
      <c r="J114" s="54" t="e">
        <f t="shared" si="61"/>
        <v>#REF!</v>
      </c>
      <c r="K114" s="54"/>
      <c r="L114" s="54"/>
      <c r="M114" s="54"/>
      <c r="N114" s="54"/>
      <c r="O114" s="54"/>
      <c r="P114" s="54"/>
      <c r="Q114" s="54"/>
      <c r="R114" s="54"/>
      <c r="S114" s="54"/>
      <c r="T114" s="54"/>
      <c r="U114" s="54"/>
      <c r="V114" s="54"/>
      <c r="W114" s="54"/>
      <c r="X114" s="54"/>
      <c r="Y114" s="54"/>
      <c r="Z114" s="54"/>
    </row>
    <row r="115" spans="1:26" ht="12.75">
      <c r="A115" s="53" t="s">
        <v>123</v>
      </c>
      <c r="B115" s="53" t="s">
        <v>36</v>
      </c>
      <c r="C115" s="62" t="e">
        <f>(C113*C107+C114*C108)*10-(C29+C109+C110)</f>
        <v>#REF!</v>
      </c>
      <c r="D115" s="62" t="e">
        <f t="shared" ref="D115:Z115" si="62">(D113*D107+D114*D108)*10-(D29+D109+D110)</f>
        <v>#REF!</v>
      </c>
      <c r="E115" s="62" t="e">
        <f t="shared" si="62"/>
        <v>#REF!</v>
      </c>
      <c r="F115" s="62" t="e">
        <f t="shared" si="62"/>
        <v>#REF!</v>
      </c>
      <c r="G115" s="62" t="e">
        <f t="shared" si="62"/>
        <v>#REF!</v>
      </c>
      <c r="H115" s="62" t="e">
        <f t="shared" si="62"/>
        <v>#REF!</v>
      </c>
      <c r="I115" s="62" t="e">
        <f t="shared" si="62"/>
        <v>#REF!</v>
      </c>
      <c r="J115" s="62" t="e">
        <f t="shared" si="62"/>
        <v>#REF!</v>
      </c>
      <c r="K115" s="62">
        <f t="shared" si="62"/>
        <v>0</v>
      </c>
      <c r="L115" s="62">
        <f t="shared" si="62"/>
        <v>0</v>
      </c>
      <c r="M115" s="62">
        <f t="shared" si="62"/>
        <v>0</v>
      </c>
      <c r="N115" s="62">
        <f t="shared" si="62"/>
        <v>0</v>
      </c>
      <c r="O115" s="62">
        <f t="shared" si="62"/>
        <v>0</v>
      </c>
      <c r="P115" s="62">
        <f t="shared" si="62"/>
        <v>0</v>
      </c>
      <c r="Q115" s="62">
        <f t="shared" si="62"/>
        <v>0</v>
      </c>
      <c r="R115" s="62">
        <f t="shared" si="62"/>
        <v>0</v>
      </c>
      <c r="S115" s="62">
        <f t="shared" si="62"/>
        <v>0</v>
      </c>
      <c r="T115" s="62">
        <f t="shared" si="62"/>
        <v>0</v>
      </c>
      <c r="U115" s="62">
        <f t="shared" si="62"/>
        <v>0</v>
      </c>
      <c r="V115" s="62">
        <f t="shared" si="62"/>
        <v>0</v>
      </c>
      <c r="W115" s="62">
        <f t="shared" si="62"/>
        <v>0</v>
      </c>
      <c r="X115" s="62">
        <f t="shared" si="62"/>
        <v>0</v>
      </c>
      <c r="Y115" s="62">
        <f t="shared" si="62"/>
        <v>0</v>
      </c>
      <c r="Z115" s="62">
        <f t="shared" si="62"/>
        <v>0</v>
      </c>
    </row>
    <row r="116" spans="1:26" ht="12.75">
      <c r="A116" s="53" t="s">
        <v>124</v>
      </c>
      <c r="B116" s="78" t="s">
        <v>23</v>
      </c>
      <c r="C116" s="79"/>
      <c r="D116" s="71" t="e">
        <f>IF(C112=0,0,D112/C112-1)</f>
        <v>#REF!</v>
      </c>
      <c r="E116" s="71" t="e">
        <f t="shared" ref="E116:J116" si="63">IF(D112=0,0,E112/D112-1)</f>
        <v>#REF!</v>
      </c>
      <c r="F116" s="71" t="e">
        <f t="shared" si="63"/>
        <v>#REF!</v>
      </c>
      <c r="G116" s="71" t="e">
        <f t="shared" si="63"/>
        <v>#REF!</v>
      </c>
      <c r="H116" s="71" t="e">
        <f t="shared" si="63"/>
        <v>#REF!</v>
      </c>
      <c r="I116" s="71" t="e">
        <f t="shared" si="63"/>
        <v>#REF!</v>
      </c>
      <c r="J116" s="71" t="e">
        <f t="shared" si="63"/>
        <v>#REF!</v>
      </c>
      <c r="K116" s="79"/>
      <c r="L116" s="71" t="e">
        <f t="shared" ref="L116:R116" si="64">IF(K112=0,0,L112/K112-1)</f>
        <v>#DIV/0!</v>
      </c>
      <c r="M116" s="71" t="e">
        <f t="shared" si="64"/>
        <v>#DIV/0!</v>
      </c>
      <c r="N116" s="71" t="e">
        <f t="shared" si="64"/>
        <v>#DIV/0!</v>
      </c>
      <c r="O116" s="71" t="e">
        <f t="shared" si="64"/>
        <v>#DIV/0!</v>
      </c>
      <c r="P116" s="71" t="e">
        <f t="shared" si="64"/>
        <v>#DIV/0!</v>
      </c>
      <c r="Q116" s="71" t="e">
        <f t="shared" si="64"/>
        <v>#DIV/0!</v>
      </c>
      <c r="R116" s="71" t="e">
        <f t="shared" si="64"/>
        <v>#DIV/0!</v>
      </c>
      <c r="S116" s="79"/>
      <c r="T116" s="71" t="e">
        <f t="shared" ref="T116:Z116" si="65">IF(S112=0,0,T112/S112-1)</f>
        <v>#DIV/0!</v>
      </c>
      <c r="U116" s="71" t="e">
        <f t="shared" si="65"/>
        <v>#DIV/0!</v>
      </c>
      <c r="V116" s="71" t="e">
        <f t="shared" si="65"/>
        <v>#DIV/0!</v>
      </c>
      <c r="W116" s="71" t="e">
        <f t="shared" si="65"/>
        <v>#DIV/0!</v>
      </c>
      <c r="X116" s="71" t="e">
        <f t="shared" si="65"/>
        <v>#DIV/0!</v>
      </c>
      <c r="Y116" s="71" t="e">
        <f t="shared" si="65"/>
        <v>#DIV/0!</v>
      </c>
      <c r="Z116" s="71" t="e">
        <f t="shared" si="65"/>
        <v>#DIV/0!</v>
      </c>
    </row>
    <row r="117" spans="1:26" ht="12.75">
      <c r="A117" s="53" t="s">
        <v>125</v>
      </c>
      <c r="B117" s="78" t="s">
        <v>23</v>
      </c>
      <c r="C117" s="80"/>
      <c r="D117" s="71" t="e">
        <f>IF(C29=0,0,D29/C29-1)</f>
        <v>#REF!</v>
      </c>
      <c r="E117" s="71" t="e">
        <f t="shared" ref="E117:J117" si="66">IF(D29=0,0,E29/D29-1)</f>
        <v>#REF!</v>
      </c>
      <c r="F117" s="71" t="e">
        <f t="shared" si="66"/>
        <v>#REF!</v>
      </c>
      <c r="G117" s="71" t="e">
        <f t="shared" si="66"/>
        <v>#REF!</v>
      </c>
      <c r="H117" s="71" t="e">
        <f t="shared" si="66"/>
        <v>#REF!</v>
      </c>
      <c r="I117" s="71" t="e">
        <f t="shared" si="66"/>
        <v>#REF!</v>
      </c>
      <c r="J117" s="71" t="e">
        <f t="shared" si="66"/>
        <v>#REF!</v>
      </c>
      <c r="K117" s="80"/>
      <c r="L117" s="71">
        <f t="shared" ref="L117:R117" si="67">IF(K29=0,0,L29/K29-1)</f>
        <v>0</v>
      </c>
      <c r="M117" s="71">
        <f t="shared" si="67"/>
        <v>0</v>
      </c>
      <c r="N117" s="71">
        <f t="shared" si="67"/>
        <v>0</v>
      </c>
      <c r="O117" s="71">
        <f t="shared" si="67"/>
        <v>0</v>
      </c>
      <c r="P117" s="71">
        <f t="shared" si="67"/>
        <v>0</v>
      </c>
      <c r="Q117" s="71">
        <f t="shared" si="67"/>
        <v>0</v>
      </c>
      <c r="R117" s="71">
        <f t="shared" si="67"/>
        <v>0</v>
      </c>
      <c r="S117" s="80"/>
      <c r="T117" s="71">
        <f t="shared" ref="T117:Z117" si="68">IF(S29=0,0,T29/S29-1)</f>
        <v>0</v>
      </c>
      <c r="U117" s="71">
        <f t="shared" si="68"/>
        <v>0</v>
      </c>
      <c r="V117" s="71">
        <f t="shared" si="68"/>
        <v>0</v>
      </c>
      <c r="W117" s="71">
        <f t="shared" si="68"/>
        <v>0</v>
      </c>
      <c r="X117" s="71">
        <f t="shared" si="68"/>
        <v>0</v>
      </c>
      <c r="Y117" s="71">
        <f t="shared" si="68"/>
        <v>0</v>
      </c>
      <c r="Z117" s="71">
        <f t="shared" si="68"/>
        <v>0</v>
      </c>
    </row>
    <row r="118" spans="1:26" ht="12.75">
      <c r="A118" s="53" t="s">
        <v>126</v>
      </c>
      <c r="B118" s="78" t="s">
        <v>23</v>
      </c>
      <c r="C118" s="80"/>
      <c r="D118" s="71" t="e">
        <f>IF(C105=0,0,D105/C105-1)</f>
        <v>#REF!</v>
      </c>
      <c r="E118" s="71" t="e">
        <f t="shared" ref="E118:J118" si="69">IF(D105=0,0,E105/D105-1)</f>
        <v>#REF!</v>
      </c>
      <c r="F118" s="71" t="e">
        <f t="shared" si="69"/>
        <v>#REF!</v>
      </c>
      <c r="G118" s="71" t="e">
        <f t="shared" si="69"/>
        <v>#REF!</v>
      </c>
      <c r="H118" s="71" t="e">
        <f t="shared" si="69"/>
        <v>#REF!</v>
      </c>
      <c r="I118" s="71" t="e">
        <f t="shared" si="69"/>
        <v>#REF!</v>
      </c>
      <c r="J118" s="71" t="e">
        <f t="shared" si="69"/>
        <v>#REF!</v>
      </c>
      <c r="K118" s="80"/>
      <c r="L118" s="71">
        <f t="shared" ref="L118:R118" si="70">IF(K105=0,0,L105/K105-1)</f>
        <v>0</v>
      </c>
      <c r="M118" s="71">
        <f t="shared" si="70"/>
        <v>0</v>
      </c>
      <c r="N118" s="71">
        <f t="shared" si="70"/>
        <v>0</v>
      </c>
      <c r="O118" s="71">
        <f t="shared" si="70"/>
        <v>0</v>
      </c>
      <c r="P118" s="71">
        <f t="shared" si="70"/>
        <v>0</v>
      </c>
      <c r="Q118" s="71">
        <f t="shared" si="70"/>
        <v>0</v>
      </c>
      <c r="R118" s="71">
        <f t="shared" si="70"/>
        <v>0</v>
      </c>
      <c r="S118" s="80"/>
      <c r="T118" s="71">
        <f t="shared" ref="T118:Z118" si="71">IF(S105=0,0,T105/S105-1)</f>
        <v>0</v>
      </c>
      <c r="U118" s="71">
        <f t="shared" si="71"/>
        <v>0</v>
      </c>
      <c r="V118" s="71">
        <f t="shared" si="71"/>
        <v>0</v>
      </c>
      <c r="W118" s="71">
        <f t="shared" si="71"/>
        <v>0</v>
      </c>
      <c r="X118" s="71">
        <f t="shared" si="71"/>
        <v>0</v>
      </c>
      <c r="Y118" s="71">
        <f t="shared" si="71"/>
        <v>0</v>
      </c>
      <c r="Z118" s="71">
        <f t="shared" si="71"/>
        <v>0</v>
      </c>
    </row>
    <row r="120" spans="1:26">
      <c r="A120" s="327" t="s">
        <v>63</v>
      </c>
      <c r="B120" s="327" t="s">
        <v>84</v>
      </c>
      <c r="C120" s="325" t="str">
        <f>$D$6</f>
        <v>2012</v>
      </c>
      <c r="D120" s="326">
        <f>C120+1</f>
        <v>2013</v>
      </c>
      <c r="E120" s="326">
        <f t="shared" ref="E120:J120" si="72">D120+1</f>
        <v>2014</v>
      </c>
      <c r="F120" s="326">
        <f t="shared" si="72"/>
        <v>2015</v>
      </c>
      <c r="G120" s="326">
        <f t="shared" si="72"/>
        <v>2016</v>
      </c>
      <c r="H120" s="326">
        <f t="shared" si="72"/>
        <v>2017</v>
      </c>
      <c r="I120" s="326">
        <f t="shared" si="72"/>
        <v>2018</v>
      </c>
      <c r="J120" s="326">
        <f t="shared" si="72"/>
        <v>2019</v>
      </c>
      <c r="K120" s="325" t="str">
        <f>$D$6</f>
        <v>2012</v>
      </c>
      <c r="L120" s="326">
        <f t="shared" ref="L120:R120" si="73">K120+1</f>
        <v>2013</v>
      </c>
      <c r="M120" s="326">
        <f t="shared" si="73"/>
        <v>2014</v>
      </c>
      <c r="N120" s="326">
        <f t="shared" si="73"/>
        <v>2015</v>
      </c>
      <c r="O120" s="326">
        <f t="shared" si="73"/>
        <v>2016</v>
      </c>
      <c r="P120" s="326">
        <f t="shared" si="73"/>
        <v>2017</v>
      </c>
      <c r="Q120" s="326">
        <f t="shared" si="73"/>
        <v>2018</v>
      </c>
      <c r="R120" s="326">
        <f t="shared" si="73"/>
        <v>2019</v>
      </c>
      <c r="S120" s="325" t="str">
        <f>$D$6</f>
        <v>2012</v>
      </c>
      <c r="T120" s="326">
        <f t="shared" ref="T120:Z120" si="74">S120+1</f>
        <v>2013</v>
      </c>
      <c r="U120" s="326">
        <f t="shared" si="74"/>
        <v>2014</v>
      </c>
      <c r="V120" s="326">
        <f t="shared" si="74"/>
        <v>2015</v>
      </c>
      <c r="W120" s="326">
        <f t="shared" si="74"/>
        <v>2016</v>
      </c>
      <c r="X120" s="326">
        <f t="shared" si="74"/>
        <v>2017</v>
      </c>
      <c r="Y120" s="326">
        <f t="shared" si="74"/>
        <v>2018</v>
      </c>
      <c r="Z120" s="326">
        <f t="shared" si="74"/>
        <v>2019</v>
      </c>
    </row>
    <row r="121" spans="1:26">
      <c r="A121" s="327"/>
      <c r="B121" s="327"/>
      <c r="C121" s="325"/>
      <c r="D121" s="326"/>
      <c r="E121" s="326"/>
      <c r="F121" s="326"/>
      <c r="G121" s="326"/>
      <c r="H121" s="326"/>
      <c r="I121" s="326"/>
      <c r="J121" s="326"/>
      <c r="K121" s="325"/>
      <c r="L121" s="326"/>
      <c r="M121" s="326"/>
      <c r="N121" s="326"/>
      <c r="O121" s="326"/>
      <c r="P121" s="326"/>
      <c r="Q121" s="326"/>
      <c r="R121" s="326"/>
      <c r="S121" s="325"/>
      <c r="T121" s="326"/>
      <c r="U121" s="326"/>
      <c r="V121" s="326"/>
      <c r="W121" s="326"/>
      <c r="X121" s="326"/>
      <c r="Y121" s="326"/>
      <c r="Z121" s="326"/>
    </row>
    <row r="122" spans="1:26" ht="12.75">
      <c r="A122" s="53" t="s">
        <v>64</v>
      </c>
      <c r="B122" s="53" t="s">
        <v>21</v>
      </c>
      <c r="C122" s="54" t="e">
        <f>#REF!</f>
        <v>#REF!</v>
      </c>
      <c r="D122" s="54" t="e">
        <f>#REF!</f>
        <v>#REF!</v>
      </c>
      <c r="E122" s="54" t="e">
        <f>#REF!</f>
        <v>#REF!</v>
      </c>
      <c r="F122" s="54" t="e">
        <f>#REF!</f>
        <v>#REF!</v>
      </c>
      <c r="G122" s="54" t="e">
        <f>#REF!</f>
        <v>#REF!</v>
      </c>
      <c r="H122" s="54" t="e">
        <f>#REF!</f>
        <v>#REF!</v>
      </c>
      <c r="I122" s="54" t="e">
        <f>#REF!</f>
        <v>#REF!</v>
      </c>
      <c r="J122" s="54" t="e">
        <f>#REF!</f>
        <v>#REF!</v>
      </c>
      <c r="K122" s="54"/>
      <c r="L122" s="54"/>
      <c r="M122" s="54"/>
      <c r="N122" s="54"/>
      <c r="O122" s="54"/>
      <c r="P122" s="54"/>
      <c r="Q122" s="54"/>
      <c r="R122" s="54"/>
      <c r="S122" s="54"/>
      <c r="T122" s="54"/>
      <c r="U122" s="54"/>
      <c r="V122" s="54"/>
      <c r="W122" s="54"/>
      <c r="X122" s="54"/>
      <c r="Y122" s="54"/>
      <c r="Z122" s="54"/>
    </row>
    <row r="123" spans="1:26" ht="12.75">
      <c r="A123" s="53" t="s">
        <v>211</v>
      </c>
      <c r="B123" s="53" t="s">
        <v>23</v>
      </c>
      <c r="C123" s="56" t="e">
        <f>#REF!</f>
        <v>#REF!</v>
      </c>
      <c r="D123" s="56" t="e">
        <f>#REF!</f>
        <v>#REF!</v>
      </c>
      <c r="E123" s="56" t="e">
        <f>#REF!</f>
        <v>#REF!</v>
      </c>
      <c r="F123" s="56" t="e">
        <f>#REF!</f>
        <v>#REF!</v>
      </c>
      <c r="G123" s="56" t="e">
        <f>#REF!</f>
        <v>#REF!</v>
      </c>
      <c r="H123" s="56" t="e">
        <f>#REF!</f>
        <v>#REF!</v>
      </c>
      <c r="I123" s="56" t="e">
        <f>#REF!</f>
        <v>#REF!</v>
      </c>
      <c r="J123" s="56" t="e">
        <f>#REF!</f>
        <v>#REF!</v>
      </c>
      <c r="K123" s="56"/>
      <c r="L123" s="56"/>
      <c r="M123" s="56"/>
      <c r="N123" s="56"/>
      <c r="O123" s="56"/>
      <c r="P123" s="56"/>
      <c r="Q123" s="56"/>
      <c r="R123" s="56"/>
      <c r="S123" s="56"/>
      <c r="T123" s="56"/>
      <c r="U123" s="56"/>
      <c r="V123" s="56"/>
      <c r="W123" s="56"/>
      <c r="X123" s="56"/>
      <c r="Y123" s="56"/>
      <c r="Z123" s="56"/>
    </row>
    <row r="124" spans="1:26" ht="12.75">
      <c r="A124" s="53" t="s">
        <v>211</v>
      </c>
      <c r="B124" s="53" t="s">
        <v>21</v>
      </c>
      <c r="C124" s="54" t="e">
        <f>#REF!</f>
        <v>#REF!</v>
      </c>
      <c r="D124" s="54" t="e">
        <f>#REF!</f>
        <v>#REF!</v>
      </c>
      <c r="E124" s="54" t="e">
        <f>#REF!</f>
        <v>#REF!</v>
      </c>
      <c r="F124" s="54" t="e">
        <f>#REF!</f>
        <v>#REF!</v>
      </c>
      <c r="G124" s="54" t="e">
        <f>#REF!</f>
        <v>#REF!</v>
      </c>
      <c r="H124" s="54" t="e">
        <f>#REF!</f>
        <v>#REF!</v>
      </c>
      <c r="I124" s="54" t="e">
        <f>#REF!</f>
        <v>#REF!</v>
      </c>
      <c r="J124" s="54" t="e">
        <f>#REF!</f>
        <v>#REF!</v>
      </c>
      <c r="K124" s="54"/>
      <c r="L124" s="54"/>
      <c r="M124" s="54"/>
      <c r="N124" s="54"/>
      <c r="O124" s="54"/>
      <c r="P124" s="54"/>
      <c r="Q124" s="54"/>
      <c r="R124" s="54"/>
      <c r="S124" s="54"/>
      <c r="T124" s="54"/>
      <c r="U124" s="54"/>
      <c r="V124" s="54"/>
      <c r="W124" s="54"/>
      <c r="X124" s="54"/>
      <c r="Y124" s="54"/>
      <c r="Z124" s="54"/>
    </row>
    <row r="125" spans="1:26" ht="12.75">
      <c r="A125" s="53" t="s">
        <v>65</v>
      </c>
      <c r="B125" s="53" t="s">
        <v>28</v>
      </c>
      <c r="C125" s="62" t="e">
        <f>SUM(C126:C128)</f>
        <v>#REF!</v>
      </c>
      <c r="D125" s="62" t="e">
        <f t="shared" ref="D125:J125" si="75">SUM(D126:D128)</f>
        <v>#REF!</v>
      </c>
      <c r="E125" s="62" t="e">
        <f t="shared" si="75"/>
        <v>#REF!</v>
      </c>
      <c r="F125" s="62" t="e">
        <f t="shared" si="75"/>
        <v>#REF!</v>
      </c>
      <c r="G125" s="62" t="e">
        <f t="shared" si="75"/>
        <v>#REF!</v>
      </c>
      <c r="H125" s="62" t="e">
        <f t="shared" si="75"/>
        <v>#REF!</v>
      </c>
      <c r="I125" s="62" t="e">
        <f t="shared" si="75"/>
        <v>#REF!</v>
      </c>
      <c r="J125" s="62" t="e">
        <f t="shared" si="75"/>
        <v>#REF!</v>
      </c>
      <c r="K125" s="62">
        <f>SUM(K126:K128)</f>
        <v>0</v>
      </c>
      <c r="L125" s="62">
        <f t="shared" ref="L125:R125" si="76">SUM(L126:L128)</f>
        <v>0</v>
      </c>
      <c r="M125" s="62">
        <f t="shared" si="76"/>
        <v>0</v>
      </c>
      <c r="N125" s="62">
        <f t="shared" si="76"/>
        <v>0</v>
      </c>
      <c r="O125" s="62">
        <f t="shared" si="76"/>
        <v>0</v>
      </c>
      <c r="P125" s="62">
        <f t="shared" si="76"/>
        <v>0</v>
      </c>
      <c r="Q125" s="62">
        <f t="shared" si="76"/>
        <v>0</v>
      </c>
      <c r="R125" s="62">
        <f t="shared" si="76"/>
        <v>0</v>
      </c>
      <c r="S125" s="62">
        <f>SUM(S126:S128)</f>
        <v>0</v>
      </c>
      <c r="T125" s="62">
        <f t="shared" ref="T125:Z125" si="77">SUM(T126:T128)</f>
        <v>0</v>
      </c>
      <c r="U125" s="62">
        <f t="shared" si="77"/>
        <v>0</v>
      </c>
      <c r="V125" s="62">
        <f t="shared" si="77"/>
        <v>0</v>
      </c>
      <c r="W125" s="62">
        <f t="shared" si="77"/>
        <v>0</v>
      </c>
      <c r="X125" s="62">
        <f t="shared" si="77"/>
        <v>0</v>
      </c>
      <c r="Y125" s="62">
        <f t="shared" si="77"/>
        <v>0</v>
      </c>
      <c r="Z125" s="62">
        <f t="shared" si="77"/>
        <v>0</v>
      </c>
    </row>
    <row r="126" spans="1:26" ht="12.75">
      <c r="A126" s="53" t="s">
        <v>66</v>
      </c>
      <c r="B126" s="53" t="s">
        <v>28</v>
      </c>
      <c r="C126" s="54" t="e">
        <f>#REF!</f>
        <v>#REF!</v>
      </c>
      <c r="D126" s="54" t="e">
        <f>#REF!</f>
        <v>#REF!</v>
      </c>
      <c r="E126" s="54" t="e">
        <f>#REF!</f>
        <v>#REF!</v>
      </c>
      <c r="F126" s="54" t="e">
        <f>#REF!</f>
        <v>#REF!</v>
      </c>
      <c r="G126" s="54" t="e">
        <f>#REF!</f>
        <v>#REF!</v>
      </c>
      <c r="H126" s="54" t="e">
        <f>#REF!</f>
        <v>#REF!</v>
      </c>
      <c r="I126" s="54" t="e">
        <f>#REF!</f>
        <v>#REF!</v>
      </c>
      <c r="J126" s="54" t="e">
        <f>#REF!</f>
        <v>#REF!</v>
      </c>
      <c r="K126" s="54"/>
      <c r="L126" s="54"/>
      <c r="M126" s="54"/>
      <c r="N126" s="54"/>
      <c r="O126" s="54"/>
      <c r="P126" s="54"/>
      <c r="Q126" s="54"/>
      <c r="R126" s="54"/>
      <c r="S126" s="54"/>
      <c r="T126" s="54"/>
      <c r="U126" s="54"/>
      <c r="V126" s="54"/>
      <c r="W126" s="54"/>
      <c r="X126" s="54"/>
      <c r="Y126" s="54"/>
      <c r="Z126" s="54"/>
    </row>
    <row r="127" spans="1:26" ht="12.75">
      <c r="A127" s="53" t="s">
        <v>67</v>
      </c>
      <c r="B127" s="53" t="s">
        <v>28</v>
      </c>
      <c r="C127" s="54" t="e">
        <f>#REF!</f>
        <v>#REF!</v>
      </c>
      <c r="D127" s="54" t="e">
        <f>#REF!</f>
        <v>#REF!</v>
      </c>
      <c r="E127" s="54" t="e">
        <f>#REF!</f>
        <v>#REF!</v>
      </c>
      <c r="F127" s="54" t="e">
        <f>#REF!</f>
        <v>#REF!</v>
      </c>
      <c r="G127" s="54" t="e">
        <f>#REF!</f>
        <v>#REF!</v>
      </c>
      <c r="H127" s="54" t="e">
        <f>#REF!</f>
        <v>#REF!</v>
      </c>
      <c r="I127" s="54" t="e">
        <f>#REF!</f>
        <v>#REF!</v>
      </c>
      <c r="J127" s="54" t="e">
        <f>#REF!</f>
        <v>#REF!</v>
      </c>
      <c r="K127" s="54"/>
      <c r="L127" s="54"/>
      <c r="M127" s="54"/>
      <c r="N127" s="54"/>
      <c r="O127" s="54"/>
      <c r="P127" s="54"/>
      <c r="Q127" s="54"/>
      <c r="R127" s="54"/>
      <c r="S127" s="54"/>
      <c r="T127" s="54"/>
      <c r="U127" s="54"/>
      <c r="V127" s="54"/>
      <c r="W127" s="54"/>
      <c r="X127" s="54"/>
      <c r="Y127" s="54"/>
      <c r="Z127" s="54"/>
    </row>
    <row r="128" spans="1:26" ht="12.75">
      <c r="A128" s="53" t="s">
        <v>68</v>
      </c>
      <c r="B128" s="53" t="s">
        <v>28</v>
      </c>
      <c r="C128" s="54" t="e">
        <f>#REF!</f>
        <v>#REF!</v>
      </c>
      <c r="D128" s="54" t="e">
        <f>#REF!</f>
        <v>#REF!</v>
      </c>
      <c r="E128" s="54" t="e">
        <f>#REF!</f>
        <v>#REF!</v>
      </c>
      <c r="F128" s="54" t="e">
        <f>#REF!</f>
        <v>#REF!</v>
      </c>
      <c r="G128" s="54" t="e">
        <f>#REF!</f>
        <v>#REF!</v>
      </c>
      <c r="H128" s="54" t="e">
        <f>#REF!</f>
        <v>#REF!</v>
      </c>
      <c r="I128" s="54" t="e">
        <f>#REF!</f>
        <v>#REF!</v>
      </c>
      <c r="J128" s="54" t="e">
        <f>#REF!</f>
        <v>#REF!</v>
      </c>
      <c r="K128" s="54"/>
      <c r="L128" s="54"/>
      <c r="M128" s="54"/>
      <c r="N128" s="54"/>
      <c r="O128" s="54"/>
      <c r="P128" s="54"/>
      <c r="Q128" s="54"/>
      <c r="R128" s="54"/>
      <c r="S128" s="54"/>
      <c r="T128" s="54"/>
      <c r="U128" s="54"/>
      <c r="V128" s="54"/>
      <c r="W128" s="54"/>
      <c r="X128" s="54"/>
      <c r="Y128" s="54"/>
      <c r="Z128" s="54"/>
    </row>
    <row r="129" spans="1:26" ht="12.75">
      <c r="A129" s="53" t="s">
        <v>69</v>
      </c>
      <c r="B129" s="53" t="s">
        <v>36</v>
      </c>
      <c r="C129" s="62" t="e">
        <f t="shared" ref="C129:Z129" si="78">C124*C125</f>
        <v>#REF!</v>
      </c>
      <c r="D129" s="62" t="e">
        <f t="shared" si="78"/>
        <v>#REF!</v>
      </c>
      <c r="E129" s="62" t="e">
        <f t="shared" si="78"/>
        <v>#REF!</v>
      </c>
      <c r="F129" s="62" t="e">
        <f t="shared" si="78"/>
        <v>#REF!</v>
      </c>
      <c r="G129" s="62" t="e">
        <f t="shared" si="78"/>
        <v>#REF!</v>
      </c>
      <c r="H129" s="62" t="e">
        <f t="shared" si="78"/>
        <v>#REF!</v>
      </c>
      <c r="I129" s="62" t="e">
        <f t="shared" si="78"/>
        <v>#REF!</v>
      </c>
      <c r="J129" s="62" t="e">
        <f t="shared" si="78"/>
        <v>#REF!</v>
      </c>
      <c r="K129" s="62">
        <f t="shared" si="78"/>
        <v>0</v>
      </c>
      <c r="L129" s="62">
        <f t="shared" si="78"/>
        <v>0</v>
      </c>
      <c r="M129" s="62">
        <f t="shared" si="78"/>
        <v>0</v>
      </c>
      <c r="N129" s="62">
        <f t="shared" si="78"/>
        <v>0</v>
      </c>
      <c r="O129" s="62">
        <f t="shared" si="78"/>
        <v>0</v>
      </c>
      <c r="P129" s="62">
        <f t="shared" si="78"/>
        <v>0</v>
      </c>
      <c r="Q129" s="62">
        <f t="shared" si="78"/>
        <v>0</v>
      </c>
      <c r="R129" s="62">
        <f t="shared" si="78"/>
        <v>0</v>
      </c>
      <c r="S129" s="62">
        <f t="shared" si="78"/>
        <v>0</v>
      </c>
      <c r="T129" s="62">
        <f t="shared" si="78"/>
        <v>0</v>
      </c>
      <c r="U129" s="62">
        <f t="shared" si="78"/>
        <v>0</v>
      </c>
      <c r="V129" s="62">
        <f t="shared" si="78"/>
        <v>0</v>
      </c>
      <c r="W129" s="62">
        <f t="shared" si="78"/>
        <v>0</v>
      </c>
      <c r="X129" s="62">
        <f t="shared" si="78"/>
        <v>0</v>
      </c>
      <c r="Y129" s="62">
        <f t="shared" si="78"/>
        <v>0</v>
      </c>
      <c r="Z129" s="62">
        <f t="shared" si="78"/>
        <v>0</v>
      </c>
    </row>
    <row r="130" spans="1:26" ht="12.75">
      <c r="A130" s="53" t="s">
        <v>127</v>
      </c>
      <c r="B130" s="53" t="s">
        <v>23</v>
      </c>
      <c r="C130" s="79"/>
      <c r="D130" s="71" t="e">
        <f t="shared" ref="D130:J135" si="79">IF(C124=0,0,(D124-C124)/C124)</f>
        <v>#REF!</v>
      </c>
      <c r="E130" s="71" t="e">
        <f t="shared" si="79"/>
        <v>#REF!</v>
      </c>
      <c r="F130" s="71" t="e">
        <f t="shared" si="79"/>
        <v>#REF!</v>
      </c>
      <c r="G130" s="71" t="e">
        <f t="shared" si="79"/>
        <v>#REF!</v>
      </c>
      <c r="H130" s="71" t="e">
        <f t="shared" si="79"/>
        <v>#REF!</v>
      </c>
      <c r="I130" s="71" t="e">
        <f t="shared" si="79"/>
        <v>#REF!</v>
      </c>
      <c r="J130" s="71" t="e">
        <f t="shared" si="79"/>
        <v>#REF!</v>
      </c>
      <c r="K130" s="79"/>
      <c r="L130" s="71">
        <f t="shared" ref="L130:R135" si="80">IF(K124=0,0,(L124-K124)/K124)</f>
        <v>0</v>
      </c>
      <c r="M130" s="71">
        <f t="shared" si="80"/>
        <v>0</v>
      </c>
      <c r="N130" s="71">
        <f t="shared" si="80"/>
        <v>0</v>
      </c>
      <c r="O130" s="71">
        <f t="shared" si="80"/>
        <v>0</v>
      </c>
      <c r="P130" s="71">
        <f t="shared" si="80"/>
        <v>0</v>
      </c>
      <c r="Q130" s="71">
        <f t="shared" si="80"/>
        <v>0</v>
      </c>
      <c r="R130" s="71">
        <f t="shared" si="80"/>
        <v>0</v>
      </c>
      <c r="S130" s="79"/>
      <c r="T130" s="71">
        <f t="shared" ref="T130:Z135" si="81">IF(S124=0,0,(T124-S124)/S124)</f>
        <v>0</v>
      </c>
      <c r="U130" s="71">
        <f t="shared" si="81"/>
        <v>0</v>
      </c>
      <c r="V130" s="71">
        <f t="shared" si="81"/>
        <v>0</v>
      </c>
      <c r="W130" s="71">
        <f t="shared" si="81"/>
        <v>0</v>
      </c>
      <c r="X130" s="71">
        <f t="shared" si="81"/>
        <v>0</v>
      </c>
      <c r="Y130" s="71">
        <f t="shared" si="81"/>
        <v>0</v>
      </c>
      <c r="Z130" s="71">
        <f t="shared" si="81"/>
        <v>0</v>
      </c>
    </row>
    <row r="131" spans="1:26" ht="12.75">
      <c r="A131" s="53" t="s">
        <v>128</v>
      </c>
      <c r="B131" s="53" t="s">
        <v>23</v>
      </c>
      <c r="C131" s="79"/>
      <c r="D131" s="71" t="e">
        <f t="shared" si="79"/>
        <v>#REF!</v>
      </c>
      <c r="E131" s="71" t="e">
        <f t="shared" si="79"/>
        <v>#REF!</v>
      </c>
      <c r="F131" s="71" t="e">
        <f t="shared" si="79"/>
        <v>#REF!</v>
      </c>
      <c r="G131" s="71" t="e">
        <f t="shared" si="79"/>
        <v>#REF!</v>
      </c>
      <c r="H131" s="71" t="e">
        <f t="shared" si="79"/>
        <v>#REF!</v>
      </c>
      <c r="I131" s="71" t="e">
        <f t="shared" si="79"/>
        <v>#REF!</v>
      </c>
      <c r="J131" s="71" t="e">
        <f t="shared" si="79"/>
        <v>#REF!</v>
      </c>
      <c r="K131" s="79"/>
      <c r="L131" s="71">
        <f t="shared" si="80"/>
        <v>0</v>
      </c>
      <c r="M131" s="71">
        <f t="shared" si="80"/>
        <v>0</v>
      </c>
      <c r="N131" s="71">
        <f t="shared" si="80"/>
        <v>0</v>
      </c>
      <c r="O131" s="71">
        <f t="shared" si="80"/>
        <v>0</v>
      </c>
      <c r="P131" s="71">
        <f t="shared" si="80"/>
        <v>0</v>
      </c>
      <c r="Q131" s="71">
        <f t="shared" si="80"/>
        <v>0</v>
      </c>
      <c r="R131" s="71">
        <f t="shared" si="80"/>
        <v>0</v>
      </c>
      <c r="S131" s="79"/>
      <c r="T131" s="71">
        <f t="shared" si="81"/>
        <v>0</v>
      </c>
      <c r="U131" s="71">
        <f t="shared" si="81"/>
        <v>0</v>
      </c>
      <c r="V131" s="71">
        <f t="shared" si="81"/>
        <v>0</v>
      </c>
      <c r="W131" s="71">
        <f t="shared" si="81"/>
        <v>0</v>
      </c>
      <c r="X131" s="71">
        <f t="shared" si="81"/>
        <v>0</v>
      </c>
      <c r="Y131" s="71">
        <f t="shared" si="81"/>
        <v>0</v>
      </c>
      <c r="Z131" s="71">
        <f t="shared" si="81"/>
        <v>0</v>
      </c>
    </row>
    <row r="132" spans="1:26" ht="12.75">
      <c r="A132" s="63" t="s">
        <v>129</v>
      </c>
      <c r="B132" s="53" t="s">
        <v>23</v>
      </c>
      <c r="C132" s="79"/>
      <c r="D132" s="71" t="e">
        <f t="shared" si="79"/>
        <v>#REF!</v>
      </c>
      <c r="E132" s="71" t="e">
        <f t="shared" si="79"/>
        <v>#REF!</v>
      </c>
      <c r="F132" s="71" t="e">
        <f t="shared" si="79"/>
        <v>#REF!</v>
      </c>
      <c r="G132" s="71" t="e">
        <f t="shared" si="79"/>
        <v>#REF!</v>
      </c>
      <c r="H132" s="71" t="e">
        <f t="shared" si="79"/>
        <v>#REF!</v>
      </c>
      <c r="I132" s="71" t="e">
        <f t="shared" si="79"/>
        <v>#REF!</v>
      </c>
      <c r="J132" s="71" t="e">
        <f t="shared" si="79"/>
        <v>#REF!</v>
      </c>
      <c r="K132" s="79"/>
      <c r="L132" s="71">
        <f t="shared" si="80"/>
        <v>0</v>
      </c>
      <c r="M132" s="71">
        <f t="shared" si="80"/>
        <v>0</v>
      </c>
      <c r="N132" s="71">
        <f t="shared" si="80"/>
        <v>0</v>
      </c>
      <c r="O132" s="71">
        <f t="shared" si="80"/>
        <v>0</v>
      </c>
      <c r="P132" s="71">
        <f t="shared" si="80"/>
        <v>0</v>
      </c>
      <c r="Q132" s="71">
        <f t="shared" si="80"/>
        <v>0</v>
      </c>
      <c r="R132" s="71">
        <f t="shared" si="80"/>
        <v>0</v>
      </c>
      <c r="S132" s="79"/>
      <c r="T132" s="71">
        <f t="shared" si="81"/>
        <v>0</v>
      </c>
      <c r="U132" s="71">
        <f t="shared" si="81"/>
        <v>0</v>
      </c>
      <c r="V132" s="71">
        <f t="shared" si="81"/>
        <v>0</v>
      </c>
      <c r="W132" s="71">
        <f t="shared" si="81"/>
        <v>0</v>
      </c>
      <c r="X132" s="71">
        <f t="shared" si="81"/>
        <v>0</v>
      </c>
      <c r="Y132" s="71">
        <f t="shared" si="81"/>
        <v>0</v>
      </c>
      <c r="Z132" s="71">
        <f t="shared" si="81"/>
        <v>0</v>
      </c>
    </row>
    <row r="133" spans="1:26" ht="12.75">
      <c r="A133" s="63" t="s">
        <v>130</v>
      </c>
      <c r="B133" s="53" t="s">
        <v>23</v>
      </c>
      <c r="C133" s="79"/>
      <c r="D133" s="71" t="e">
        <f t="shared" si="79"/>
        <v>#REF!</v>
      </c>
      <c r="E133" s="71" t="e">
        <f t="shared" si="79"/>
        <v>#REF!</v>
      </c>
      <c r="F133" s="71" t="e">
        <f t="shared" si="79"/>
        <v>#REF!</v>
      </c>
      <c r="G133" s="71" t="e">
        <f t="shared" si="79"/>
        <v>#REF!</v>
      </c>
      <c r="H133" s="71" t="e">
        <f t="shared" si="79"/>
        <v>#REF!</v>
      </c>
      <c r="I133" s="71" t="e">
        <f t="shared" si="79"/>
        <v>#REF!</v>
      </c>
      <c r="J133" s="71" t="e">
        <f t="shared" si="79"/>
        <v>#REF!</v>
      </c>
      <c r="K133" s="79"/>
      <c r="L133" s="71">
        <f t="shared" si="80"/>
        <v>0</v>
      </c>
      <c r="M133" s="71">
        <f t="shared" si="80"/>
        <v>0</v>
      </c>
      <c r="N133" s="71">
        <f t="shared" si="80"/>
        <v>0</v>
      </c>
      <c r="O133" s="71">
        <f t="shared" si="80"/>
        <v>0</v>
      </c>
      <c r="P133" s="71">
        <f t="shared" si="80"/>
        <v>0</v>
      </c>
      <c r="Q133" s="71">
        <f t="shared" si="80"/>
        <v>0</v>
      </c>
      <c r="R133" s="71">
        <f t="shared" si="80"/>
        <v>0</v>
      </c>
      <c r="S133" s="79"/>
      <c r="T133" s="71">
        <f t="shared" si="81"/>
        <v>0</v>
      </c>
      <c r="U133" s="71">
        <f t="shared" si="81"/>
        <v>0</v>
      </c>
      <c r="V133" s="71">
        <f t="shared" si="81"/>
        <v>0</v>
      </c>
      <c r="W133" s="71">
        <f t="shared" si="81"/>
        <v>0</v>
      </c>
      <c r="X133" s="71">
        <f t="shared" si="81"/>
        <v>0</v>
      </c>
      <c r="Y133" s="71">
        <f t="shared" si="81"/>
        <v>0</v>
      </c>
      <c r="Z133" s="71">
        <f t="shared" si="81"/>
        <v>0</v>
      </c>
    </row>
    <row r="134" spans="1:26" ht="12.75">
      <c r="A134" s="63" t="s">
        <v>131</v>
      </c>
      <c r="B134" s="53" t="s">
        <v>23</v>
      </c>
      <c r="C134" s="79"/>
      <c r="D134" s="71" t="e">
        <f t="shared" si="79"/>
        <v>#REF!</v>
      </c>
      <c r="E134" s="71" t="e">
        <f t="shared" si="79"/>
        <v>#REF!</v>
      </c>
      <c r="F134" s="71" t="e">
        <f t="shared" si="79"/>
        <v>#REF!</v>
      </c>
      <c r="G134" s="71" t="e">
        <f t="shared" si="79"/>
        <v>#REF!</v>
      </c>
      <c r="H134" s="71" t="e">
        <f t="shared" si="79"/>
        <v>#REF!</v>
      </c>
      <c r="I134" s="71" t="e">
        <f t="shared" si="79"/>
        <v>#REF!</v>
      </c>
      <c r="J134" s="71" t="e">
        <f t="shared" si="79"/>
        <v>#REF!</v>
      </c>
      <c r="K134" s="79"/>
      <c r="L134" s="71">
        <f t="shared" si="80"/>
        <v>0</v>
      </c>
      <c r="M134" s="71">
        <f t="shared" si="80"/>
        <v>0</v>
      </c>
      <c r="N134" s="71">
        <f t="shared" si="80"/>
        <v>0</v>
      </c>
      <c r="O134" s="71">
        <f t="shared" si="80"/>
        <v>0</v>
      </c>
      <c r="P134" s="71">
        <f t="shared" si="80"/>
        <v>0</v>
      </c>
      <c r="Q134" s="71">
        <f t="shared" si="80"/>
        <v>0</v>
      </c>
      <c r="R134" s="71">
        <f t="shared" si="80"/>
        <v>0</v>
      </c>
      <c r="S134" s="79"/>
      <c r="T134" s="71">
        <f t="shared" si="81"/>
        <v>0</v>
      </c>
      <c r="U134" s="71">
        <f t="shared" si="81"/>
        <v>0</v>
      </c>
      <c r="V134" s="71">
        <f t="shared" si="81"/>
        <v>0</v>
      </c>
      <c r="W134" s="71">
        <f t="shared" si="81"/>
        <v>0</v>
      </c>
      <c r="X134" s="71">
        <f t="shared" si="81"/>
        <v>0</v>
      </c>
      <c r="Y134" s="71">
        <f t="shared" si="81"/>
        <v>0</v>
      </c>
      <c r="Z134" s="71">
        <f t="shared" si="81"/>
        <v>0</v>
      </c>
    </row>
    <row r="135" spans="1:26" ht="12.75">
      <c r="A135" s="53" t="s">
        <v>132</v>
      </c>
      <c r="B135" s="53" t="s">
        <v>23</v>
      </c>
      <c r="C135" s="79"/>
      <c r="D135" s="71" t="e">
        <f t="shared" si="79"/>
        <v>#REF!</v>
      </c>
      <c r="E135" s="71" t="e">
        <f t="shared" si="79"/>
        <v>#REF!</v>
      </c>
      <c r="F135" s="71" t="e">
        <f t="shared" si="79"/>
        <v>#REF!</v>
      </c>
      <c r="G135" s="71" t="e">
        <f t="shared" si="79"/>
        <v>#REF!</v>
      </c>
      <c r="H135" s="71" t="e">
        <f t="shared" si="79"/>
        <v>#REF!</v>
      </c>
      <c r="I135" s="71" t="e">
        <f t="shared" si="79"/>
        <v>#REF!</v>
      </c>
      <c r="J135" s="71" t="e">
        <f t="shared" si="79"/>
        <v>#REF!</v>
      </c>
      <c r="K135" s="79"/>
      <c r="L135" s="71">
        <f t="shared" si="80"/>
        <v>0</v>
      </c>
      <c r="M135" s="71">
        <f t="shared" si="80"/>
        <v>0</v>
      </c>
      <c r="N135" s="71">
        <f t="shared" si="80"/>
        <v>0</v>
      </c>
      <c r="O135" s="71">
        <f t="shared" si="80"/>
        <v>0</v>
      </c>
      <c r="P135" s="71">
        <f t="shared" si="80"/>
        <v>0</v>
      </c>
      <c r="Q135" s="71">
        <f t="shared" si="80"/>
        <v>0</v>
      </c>
      <c r="R135" s="71">
        <f t="shared" si="80"/>
        <v>0</v>
      </c>
      <c r="S135" s="79"/>
      <c r="T135" s="71">
        <f t="shared" si="81"/>
        <v>0</v>
      </c>
      <c r="U135" s="71">
        <f t="shared" si="81"/>
        <v>0</v>
      </c>
      <c r="V135" s="71">
        <f t="shared" si="81"/>
        <v>0</v>
      </c>
      <c r="W135" s="71">
        <f t="shared" si="81"/>
        <v>0</v>
      </c>
      <c r="X135" s="71">
        <f t="shared" si="81"/>
        <v>0</v>
      </c>
      <c r="Y135" s="71">
        <f t="shared" si="81"/>
        <v>0</v>
      </c>
      <c r="Z135" s="71">
        <f t="shared" si="81"/>
        <v>0</v>
      </c>
    </row>
    <row r="137" spans="1:26">
      <c r="A137" s="327" t="s">
        <v>212</v>
      </c>
      <c r="B137" s="327" t="s">
        <v>84</v>
      </c>
      <c r="C137" s="325" t="str">
        <f>$D$6</f>
        <v>2012</v>
      </c>
      <c r="D137" s="326">
        <f>C137+1</f>
        <v>2013</v>
      </c>
      <c r="E137" s="326">
        <f t="shared" ref="E137:J137" si="82">D137+1</f>
        <v>2014</v>
      </c>
      <c r="F137" s="326">
        <f t="shared" si="82"/>
        <v>2015</v>
      </c>
      <c r="G137" s="326">
        <f t="shared" si="82"/>
        <v>2016</v>
      </c>
      <c r="H137" s="326">
        <f t="shared" si="82"/>
        <v>2017</v>
      </c>
      <c r="I137" s="326">
        <f t="shared" si="82"/>
        <v>2018</v>
      </c>
      <c r="J137" s="326">
        <f t="shared" si="82"/>
        <v>2019</v>
      </c>
      <c r="K137" s="325" t="str">
        <f>$D$6</f>
        <v>2012</v>
      </c>
      <c r="L137" s="326">
        <f t="shared" ref="L137:R137" si="83">K137+1</f>
        <v>2013</v>
      </c>
      <c r="M137" s="326">
        <f t="shared" si="83"/>
        <v>2014</v>
      </c>
      <c r="N137" s="326">
        <f t="shared" si="83"/>
        <v>2015</v>
      </c>
      <c r="O137" s="326">
        <f t="shared" si="83"/>
        <v>2016</v>
      </c>
      <c r="P137" s="326">
        <f t="shared" si="83"/>
        <v>2017</v>
      </c>
      <c r="Q137" s="326">
        <f t="shared" si="83"/>
        <v>2018</v>
      </c>
      <c r="R137" s="326">
        <f t="shared" si="83"/>
        <v>2019</v>
      </c>
      <c r="S137" s="325" t="str">
        <f>$D$6</f>
        <v>2012</v>
      </c>
      <c r="T137" s="326">
        <f t="shared" ref="T137:Z137" si="84">S137+1</f>
        <v>2013</v>
      </c>
      <c r="U137" s="326">
        <f t="shared" si="84"/>
        <v>2014</v>
      </c>
      <c r="V137" s="326">
        <f t="shared" si="84"/>
        <v>2015</v>
      </c>
      <c r="W137" s="326">
        <f t="shared" si="84"/>
        <v>2016</v>
      </c>
      <c r="X137" s="326">
        <f t="shared" si="84"/>
        <v>2017</v>
      </c>
      <c r="Y137" s="326">
        <f t="shared" si="84"/>
        <v>2018</v>
      </c>
      <c r="Z137" s="326">
        <f t="shared" si="84"/>
        <v>2019</v>
      </c>
    </row>
    <row r="138" spans="1:26">
      <c r="A138" s="327"/>
      <c r="B138" s="327"/>
      <c r="C138" s="325"/>
      <c r="D138" s="326"/>
      <c r="E138" s="326"/>
      <c r="F138" s="326"/>
      <c r="G138" s="326"/>
      <c r="H138" s="326"/>
      <c r="I138" s="326"/>
      <c r="J138" s="326"/>
      <c r="K138" s="325"/>
      <c r="L138" s="326"/>
      <c r="M138" s="326"/>
      <c r="N138" s="326"/>
      <c r="O138" s="326"/>
      <c r="P138" s="326"/>
      <c r="Q138" s="326"/>
      <c r="R138" s="326"/>
      <c r="S138" s="325"/>
      <c r="T138" s="326"/>
      <c r="U138" s="326"/>
      <c r="V138" s="326"/>
      <c r="W138" s="326"/>
      <c r="X138" s="326"/>
      <c r="Y138" s="326"/>
      <c r="Z138" s="326"/>
    </row>
    <row r="139" spans="1:26">
      <c r="A139" s="72" t="s">
        <v>26</v>
      </c>
      <c r="B139" s="53" t="s">
        <v>36</v>
      </c>
      <c r="C139" s="81">
        <f t="shared" ref="C139:Z139" si="85">SUM(C140:C143)</f>
        <v>0</v>
      </c>
      <c r="D139" s="81">
        <f t="shared" si="85"/>
        <v>0</v>
      </c>
      <c r="E139" s="81">
        <f t="shared" si="85"/>
        <v>0</v>
      </c>
      <c r="F139" s="81">
        <f t="shared" si="85"/>
        <v>0</v>
      </c>
      <c r="G139" s="81">
        <f t="shared" si="85"/>
        <v>0</v>
      </c>
      <c r="H139" s="81">
        <f t="shared" si="85"/>
        <v>0</v>
      </c>
      <c r="I139" s="81">
        <f t="shared" si="85"/>
        <v>0</v>
      </c>
      <c r="J139" s="81">
        <f t="shared" si="85"/>
        <v>10144225.349116214</v>
      </c>
      <c r="K139" s="81">
        <f t="shared" si="85"/>
        <v>0</v>
      </c>
      <c r="L139" s="81">
        <f t="shared" si="85"/>
        <v>0</v>
      </c>
      <c r="M139" s="81">
        <f t="shared" si="85"/>
        <v>0</v>
      </c>
      <c r="N139" s="81">
        <f t="shared" si="85"/>
        <v>0</v>
      </c>
      <c r="O139" s="81">
        <f t="shared" si="85"/>
        <v>0</v>
      </c>
      <c r="P139" s="81">
        <f t="shared" si="85"/>
        <v>0</v>
      </c>
      <c r="Q139" s="81">
        <f t="shared" si="85"/>
        <v>0</v>
      </c>
      <c r="R139" s="81">
        <f t="shared" si="85"/>
        <v>0</v>
      </c>
      <c r="S139" s="81">
        <f t="shared" si="85"/>
        <v>0</v>
      </c>
      <c r="T139" s="81">
        <f t="shared" si="85"/>
        <v>0</v>
      </c>
      <c r="U139" s="81">
        <f t="shared" si="85"/>
        <v>0</v>
      </c>
      <c r="V139" s="81">
        <f t="shared" si="85"/>
        <v>0</v>
      </c>
      <c r="W139" s="81">
        <f t="shared" si="85"/>
        <v>0</v>
      </c>
      <c r="X139" s="81">
        <f t="shared" si="85"/>
        <v>0</v>
      </c>
      <c r="Y139" s="81">
        <f t="shared" si="85"/>
        <v>0</v>
      </c>
      <c r="Z139" s="81">
        <f t="shared" si="85"/>
        <v>0</v>
      </c>
    </row>
    <row r="140" spans="1:26">
      <c r="A140" s="60" t="s">
        <v>213</v>
      </c>
      <c r="B140" s="53" t="s">
        <v>36</v>
      </c>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row>
    <row r="141" spans="1:26">
      <c r="A141" s="60" t="s">
        <v>214</v>
      </c>
      <c r="B141" s="53" t="s">
        <v>36</v>
      </c>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row>
    <row r="142" spans="1:26">
      <c r="A142" s="60" t="s">
        <v>215</v>
      </c>
      <c r="B142" s="53" t="s">
        <v>36</v>
      </c>
      <c r="C142" s="82"/>
      <c r="D142" s="82"/>
      <c r="E142" s="82"/>
      <c r="F142" s="82"/>
      <c r="G142" s="82"/>
      <c r="H142" s="82"/>
      <c r="I142" s="82"/>
      <c r="J142" s="82">
        <v>10144225.349116214</v>
      </c>
      <c r="K142" s="82"/>
      <c r="L142" s="82"/>
      <c r="M142" s="82"/>
      <c r="N142" s="82"/>
      <c r="O142" s="82"/>
      <c r="P142" s="82"/>
      <c r="Q142" s="82"/>
      <c r="R142" s="82"/>
      <c r="S142" s="82"/>
      <c r="T142" s="82"/>
      <c r="U142" s="82"/>
      <c r="V142" s="82"/>
      <c r="W142" s="82"/>
      <c r="X142" s="82"/>
      <c r="Y142" s="82"/>
      <c r="Z142" s="82"/>
    </row>
    <row r="143" spans="1:26">
      <c r="A143" s="60" t="s">
        <v>216</v>
      </c>
      <c r="B143" s="53" t="s">
        <v>36</v>
      </c>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row>
    <row r="144" spans="1:26">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1:26">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1:26">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1:26">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1:26">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1:26">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1:26">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1:26">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1:26">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1:26">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1:26">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1:26">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1:26">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1:26">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1:26">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1:26">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1:26">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1:26">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1:26">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1:26">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1:26">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1:26">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1:26">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1:26">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1:26">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1:26">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1:26">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1:26">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1:26">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1:26">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spans="1:26">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spans="1:26">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spans="1:26">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spans="1:26">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spans="1:26">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1:26">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spans="1:26">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1:26">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spans="1:26">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1:26">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1:26">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spans="1:26">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spans="1:26">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1:26">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spans="1:26">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1:26">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spans="1:26">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1:26">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spans="1:26">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sheetData>
  <sheetProtection password="FA9C" sheet="1" objects="1" scenarios="1"/>
  <mergeCells count="241">
    <mergeCell ref="C4:E4"/>
    <mergeCell ref="C5:E5"/>
    <mergeCell ref="D6:E6"/>
    <mergeCell ref="D8:E8"/>
    <mergeCell ref="C10:J10"/>
    <mergeCell ref="K10:R10"/>
    <mergeCell ref="S10:Z10"/>
    <mergeCell ref="A11:A12"/>
    <mergeCell ref="B11:B12"/>
    <mergeCell ref="C11:C12"/>
    <mergeCell ref="D11:D12"/>
    <mergeCell ref="E11:E12"/>
    <mergeCell ref="F11:F12"/>
    <mergeCell ref="G11:G12"/>
    <mergeCell ref="H11:H12"/>
    <mergeCell ref="I11:I12"/>
    <mergeCell ref="W11:W12"/>
    <mergeCell ref="X11:X12"/>
    <mergeCell ref="Y11:Y12"/>
    <mergeCell ref="Z11:Z12"/>
    <mergeCell ref="T11:T12"/>
    <mergeCell ref="U11:U12"/>
    <mergeCell ref="V11:V12"/>
    <mergeCell ref="A27:A28"/>
    <mergeCell ref="B27:B28"/>
    <mergeCell ref="C27:C28"/>
    <mergeCell ref="D27:D28"/>
    <mergeCell ref="E27:E28"/>
    <mergeCell ref="P11:P12"/>
    <mergeCell ref="Q11:Q12"/>
    <mergeCell ref="R11:R12"/>
    <mergeCell ref="S11:S12"/>
    <mergeCell ref="J11:J12"/>
    <mergeCell ref="K11:K12"/>
    <mergeCell ref="L11:L12"/>
    <mergeCell ref="M11:M12"/>
    <mergeCell ref="N11:N12"/>
    <mergeCell ref="O11:O12"/>
    <mergeCell ref="P27:P28"/>
    <mergeCell ref="Q27:Q28"/>
    <mergeCell ref="F27:F28"/>
    <mergeCell ref="G27:G28"/>
    <mergeCell ref="H27:H28"/>
    <mergeCell ref="I27:I28"/>
    <mergeCell ref="J27:J28"/>
    <mergeCell ref="K27:K28"/>
    <mergeCell ref="J45:J46"/>
    <mergeCell ref="K45:K46"/>
    <mergeCell ref="L45:L46"/>
    <mergeCell ref="M45:M46"/>
    <mergeCell ref="X27:X28"/>
    <mergeCell ref="Y27:Y28"/>
    <mergeCell ref="Z27:Z28"/>
    <mergeCell ref="A45:A46"/>
    <mergeCell ref="B45:B46"/>
    <mergeCell ref="C45:C46"/>
    <mergeCell ref="D45:D46"/>
    <mergeCell ref="E45:E46"/>
    <mergeCell ref="F45:F46"/>
    <mergeCell ref="G45:G46"/>
    <mergeCell ref="R27:R28"/>
    <mergeCell ref="S27:S28"/>
    <mergeCell ref="T27:T28"/>
    <mergeCell ref="U27:U28"/>
    <mergeCell ref="V27:V28"/>
    <mergeCell ref="W27:W28"/>
    <mergeCell ref="L27:L28"/>
    <mergeCell ref="M27:M28"/>
    <mergeCell ref="N27:N28"/>
    <mergeCell ref="O27:O28"/>
    <mergeCell ref="Z45:Z46"/>
    <mergeCell ref="A57:A58"/>
    <mergeCell ref="B57:B58"/>
    <mergeCell ref="C57:C58"/>
    <mergeCell ref="D57:D58"/>
    <mergeCell ref="E57:E58"/>
    <mergeCell ref="F57:F58"/>
    <mergeCell ref="G57:G58"/>
    <mergeCell ref="H57:H58"/>
    <mergeCell ref="I57:I5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D84:D85"/>
    <mergeCell ref="E84:E85"/>
    <mergeCell ref="P57:P58"/>
    <mergeCell ref="Q57:Q58"/>
    <mergeCell ref="R57:R58"/>
    <mergeCell ref="S57:S58"/>
    <mergeCell ref="T57:T58"/>
    <mergeCell ref="U57:U58"/>
    <mergeCell ref="J57:J58"/>
    <mergeCell ref="K57:K58"/>
    <mergeCell ref="L57:L58"/>
    <mergeCell ref="M57:M58"/>
    <mergeCell ref="N57:N58"/>
    <mergeCell ref="O57:O58"/>
    <mergeCell ref="P84:P85"/>
    <mergeCell ref="Q84:Q85"/>
    <mergeCell ref="F84:F85"/>
    <mergeCell ref="W57:W58"/>
    <mergeCell ref="X57:X58"/>
    <mergeCell ref="Z84:Z85"/>
    <mergeCell ref="T84:T85"/>
    <mergeCell ref="U84:U85"/>
    <mergeCell ref="V84:V85"/>
    <mergeCell ref="W84:W85"/>
    <mergeCell ref="Z96:Z97"/>
    <mergeCell ref="T96:T97"/>
    <mergeCell ref="U96:U97"/>
    <mergeCell ref="V96:V97"/>
    <mergeCell ref="Y57:Y58"/>
    <mergeCell ref="Z57:Z58"/>
    <mergeCell ref="V57:V58"/>
    <mergeCell ref="A96:A97"/>
    <mergeCell ref="B96:B97"/>
    <mergeCell ref="C96:C97"/>
    <mergeCell ref="D96:D97"/>
    <mergeCell ref="E96:E97"/>
    <mergeCell ref="F96:F97"/>
    <mergeCell ref="G96:G97"/>
    <mergeCell ref="R84:R85"/>
    <mergeCell ref="S84:S85"/>
    <mergeCell ref="L84:L85"/>
    <mergeCell ref="M84:M85"/>
    <mergeCell ref="N84:N85"/>
    <mergeCell ref="O84:O85"/>
    <mergeCell ref="G84:G85"/>
    <mergeCell ref="H84:H85"/>
    <mergeCell ref="J96:J97"/>
    <mergeCell ref="K96:K97"/>
    <mergeCell ref="L96:L97"/>
    <mergeCell ref="M96:M97"/>
    <mergeCell ref="H96:H97"/>
    <mergeCell ref="I96:I97"/>
    <mergeCell ref="A84:A85"/>
    <mergeCell ref="B84:B85"/>
    <mergeCell ref="C84:C85"/>
    <mergeCell ref="G103:G104"/>
    <mergeCell ref="H103:H104"/>
    <mergeCell ref="I103:I104"/>
    <mergeCell ref="X84:X85"/>
    <mergeCell ref="Y84:Y85"/>
    <mergeCell ref="I84:I85"/>
    <mergeCell ref="J84:J85"/>
    <mergeCell ref="K84:K85"/>
    <mergeCell ref="W96:W97"/>
    <mergeCell ref="X96:X97"/>
    <mergeCell ref="Y96:Y97"/>
    <mergeCell ref="N96:N97"/>
    <mergeCell ref="O96:O97"/>
    <mergeCell ref="P96:P97"/>
    <mergeCell ref="Q96:Q97"/>
    <mergeCell ref="R96:R97"/>
    <mergeCell ref="S96:S97"/>
    <mergeCell ref="V103:V104"/>
    <mergeCell ref="W103:W104"/>
    <mergeCell ref="X103:X104"/>
    <mergeCell ref="Y103:Y104"/>
    <mergeCell ref="Z103:Z104"/>
    <mergeCell ref="A120:A121"/>
    <mergeCell ref="B120:B121"/>
    <mergeCell ref="C120:C121"/>
    <mergeCell ref="D120:D121"/>
    <mergeCell ref="E120:E121"/>
    <mergeCell ref="P103:P104"/>
    <mergeCell ref="Q103:Q104"/>
    <mergeCell ref="R103:R104"/>
    <mergeCell ref="S103:S104"/>
    <mergeCell ref="T103:T104"/>
    <mergeCell ref="U103:U104"/>
    <mergeCell ref="J103:J104"/>
    <mergeCell ref="K103:K104"/>
    <mergeCell ref="L103:L104"/>
    <mergeCell ref="M103:M104"/>
    <mergeCell ref="N103:N104"/>
    <mergeCell ref="O103:O104"/>
    <mergeCell ref="A103:A104"/>
    <mergeCell ref="B103:B104"/>
    <mergeCell ref="C103:C104"/>
    <mergeCell ref="D103:D104"/>
    <mergeCell ref="E103:E104"/>
    <mergeCell ref="F103:F104"/>
    <mergeCell ref="A137:A138"/>
    <mergeCell ref="B137:B138"/>
    <mergeCell ref="C137:C138"/>
    <mergeCell ref="D137:D138"/>
    <mergeCell ref="E137:E138"/>
    <mergeCell ref="F137:F138"/>
    <mergeCell ref="G137:G138"/>
    <mergeCell ref="R120:R121"/>
    <mergeCell ref="S120:S121"/>
    <mergeCell ref="L120:L121"/>
    <mergeCell ref="M120:M121"/>
    <mergeCell ref="N120:N121"/>
    <mergeCell ref="O120:O121"/>
    <mergeCell ref="P120:P121"/>
    <mergeCell ref="Q120:Q121"/>
    <mergeCell ref="F120:F121"/>
    <mergeCell ref="G120:G121"/>
    <mergeCell ref="H120:H121"/>
    <mergeCell ref="I120:I121"/>
    <mergeCell ref="J120:J121"/>
    <mergeCell ref="K120:K121"/>
    <mergeCell ref="H137:H138"/>
    <mergeCell ref="I137:I138"/>
    <mergeCell ref="J137:J138"/>
    <mergeCell ref="K137:K138"/>
    <mergeCell ref="L137:L138"/>
    <mergeCell ref="M137:M138"/>
    <mergeCell ref="X120:X121"/>
    <mergeCell ref="Y120:Y121"/>
    <mergeCell ref="Z120:Z121"/>
    <mergeCell ref="T120:T121"/>
    <mergeCell ref="U120:U121"/>
    <mergeCell ref="V120:V121"/>
    <mergeCell ref="W120:W121"/>
    <mergeCell ref="Z137:Z138"/>
    <mergeCell ref="T137:T138"/>
    <mergeCell ref="U137:U138"/>
    <mergeCell ref="V137:V138"/>
    <mergeCell ref="W137:W138"/>
    <mergeCell ref="X137:X138"/>
    <mergeCell ref="Y137:Y138"/>
    <mergeCell ref="N137:N138"/>
    <mergeCell ref="O137:O138"/>
    <mergeCell ref="P137:P138"/>
    <mergeCell ref="Q137:Q138"/>
    <mergeCell ref="R137:R138"/>
    <mergeCell ref="S137:S138"/>
  </mergeCells>
  <dataValidations count="5">
    <dataValidation type="list" allowBlank="1" showInputMessage="1" showErrorMessage="1" sqref="C4:E4">
      <formula1>mrsk</formula1>
    </dataValidation>
    <dataValidation type="list" allowBlank="1" showInputMessage="1" showErrorMessage="1" sqref="C5:E5">
      <formula1>rsk</formula1>
    </dataValidation>
    <dataValidation type="list" allowBlank="1" showInputMessage="1" showErrorMessage="1" sqref="D6:E6">
      <formula1>YEAR</formula1>
    </dataValidation>
    <dataValidation type="list" allowBlank="1" showInputMessage="1" showErrorMessage="1" sqref="D8:E8">
      <formula1>MU</formula1>
    </dataValidation>
    <dataValidation type="list" allowBlank="1" showInputMessage="1" showErrorMessage="1" sqref="D7">
      <formula1>let</formula1>
    </dataValidation>
  </dataValidations>
  <pageMargins left="0.23622047244094491" right="0.23622047244094491" top="0.74803149606299213" bottom="0.74803149606299213" header="0.31496062992125984" footer="0.31496062992125984"/>
  <pageSetup paperSize="9" scale="41" fitToHeight="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13"/>
  <sheetViews>
    <sheetView tabSelected="1" view="pageBreakPreview" zoomScale="110" zoomScaleNormal="100" zoomScaleSheetLayoutView="110" workbookViewId="0">
      <selection activeCell="B22" sqref="B22"/>
    </sheetView>
  </sheetViews>
  <sheetFormatPr defaultRowHeight="15"/>
  <cols>
    <col min="1" max="1" width="30.7109375" style="270" customWidth="1"/>
    <col min="2" max="2" width="40.85546875" style="270" customWidth="1"/>
    <col min="3" max="16384" width="9.140625" style="270"/>
  </cols>
  <sheetData>
    <row r="2" spans="1:2">
      <c r="A2" s="330" t="s">
        <v>286</v>
      </c>
      <c r="B2" s="330"/>
    </row>
    <row r="4" spans="1:2" ht="45">
      <c r="A4" s="271" t="s">
        <v>287</v>
      </c>
      <c r="B4" s="272" t="s">
        <v>288</v>
      </c>
    </row>
    <row r="5" spans="1:2">
      <c r="A5" s="273" t="s">
        <v>289</v>
      </c>
      <c r="B5" s="273" t="s">
        <v>285</v>
      </c>
    </row>
    <row r="6" spans="1:2" ht="30">
      <c r="A6" s="271" t="s">
        <v>290</v>
      </c>
      <c r="B6" s="274" t="s">
        <v>291</v>
      </c>
    </row>
    <row r="7" spans="1:2" ht="30">
      <c r="A7" s="271" t="s">
        <v>292</v>
      </c>
      <c r="B7" s="274" t="s">
        <v>291</v>
      </c>
    </row>
    <row r="8" spans="1:2">
      <c r="A8" s="273" t="s">
        <v>293</v>
      </c>
      <c r="B8" s="275">
        <v>6164266561</v>
      </c>
    </row>
    <row r="9" spans="1:2">
      <c r="A9" s="273" t="s">
        <v>294</v>
      </c>
      <c r="B9" s="276">
        <v>615250001</v>
      </c>
    </row>
    <row r="10" spans="1:2">
      <c r="A10" s="273" t="s">
        <v>295</v>
      </c>
      <c r="B10" s="273" t="s">
        <v>296</v>
      </c>
    </row>
    <row r="11" spans="1:2">
      <c r="A11" s="273" t="s">
        <v>297</v>
      </c>
      <c r="B11" s="277" t="s">
        <v>298</v>
      </c>
    </row>
    <row r="12" spans="1:2">
      <c r="A12" s="273" t="s">
        <v>299</v>
      </c>
      <c r="B12" s="273" t="s">
        <v>300</v>
      </c>
    </row>
    <row r="13" spans="1:2">
      <c r="A13" s="273" t="s">
        <v>301</v>
      </c>
      <c r="B13" s="273" t="s">
        <v>302</v>
      </c>
    </row>
  </sheetData>
  <mergeCells count="1">
    <mergeCell ref="A2:B2"/>
  </mergeCells>
  <hyperlinks>
    <hyperlink ref="B11"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J46"/>
  <sheetViews>
    <sheetView view="pageBreakPreview" topLeftCell="B1" zoomScale="90" zoomScaleNormal="100" zoomScaleSheetLayoutView="90" workbookViewId="0">
      <pane xSplit="2" ySplit="6" topLeftCell="D22" activePane="bottomRight" state="frozen"/>
      <selection activeCell="B1" sqref="B1"/>
      <selection pane="topRight" activeCell="D1" sqref="D1"/>
      <selection pane="bottomLeft" activeCell="B7" sqref="B7"/>
      <selection pane="bottomRight" activeCell="E1" sqref="E1"/>
    </sheetView>
  </sheetViews>
  <sheetFormatPr defaultRowHeight="15"/>
  <cols>
    <col min="1" max="1" width="9.140625" style="270"/>
    <col min="2" max="2" width="35.5703125" style="270" customWidth="1"/>
    <col min="3" max="3" width="12.85546875" style="270" customWidth="1"/>
    <col min="4" max="4" width="47.28515625" style="270" customWidth="1"/>
    <col min="5" max="5" width="43" style="270" customWidth="1"/>
    <col min="6" max="6" width="43.140625" style="270" customWidth="1"/>
    <col min="7" max="7" width="9.140625" style="270"/>
    <col min="8" max="8" width="11" style="270" customWidth="1"/>
    <col min="9" max="9" width="12.5703125" style="270" customWidth="1"/>
    <col min="10" max="16384" width="9.140625" style="270"/>
  </cols>
  <sheetData>
    <row r="1" spans="1:7" ht="24.75" customHeight="1">
      <c r="E1" s="278"/>
    </row>
    <row r="2" spans="1:7" ht="26.25" customHeight="1">
      <c r="A2" s="336" t="s">
        <v>303</v>
      </c>
      <c r="B2" s="337"/>
      <c r="C2" s="337"/>
      <c r="D2" s="337"/>
      <c r="E2" s="337"/>
      <c r="F2" s="279"/>
    </row>
    <row r="3" spans="1:7" ht="15" customHeight="1">
      <c r="A3" s="336" t="s">
        <v>304</v>
      </c>
      <c r="B3" s="337" t="s">
        <v>9</v>
      </c>
      <c r="C3" s="337"/>
      <c r="D3" s="337"/>
      <c r="E3" s="337"/>
      <c r="F3" s="280"/>
      <c r="G3" s="280"/>
    </row>
    <row r="4" spans="1:7" ht="14.25" customHeight="1">
      <c r="A4" s="336" t="s">
        <v>305</v>
      </c>
      <c r="B4" s="337"/>
      <c r="C4" s="337"/>
      <c r="D4" s="337"/>
      <c r="E4" s="337"/>
      <c r="F4" s="281"/>
    </row>
    <row r="5" spans="1:7">
      <c r="E5" s="282"/>
    </row>
    <row r="6" spans="1:7" ht="44.25" customHeight="1">
      <c r="A6" s="283" t="s">
        <v>39</v>
      </c>
      <c r="B6" s="283" t="s">
        <v>14</v>
      </c>
      <c r="C6" s="284" t="s">
        <v>25</v>
      </c>
      <c r="D6" s="284" t="s">
        <v>306</v>
      </c>
      <c r="E6" s="284" t="s">
        <v>307</v>
      </c>
      <c r="F6" s="284" t="s">
        <v>308</v>
      </c>
    </row>
    <row r="7" spans="1:7" ht="29.25">
      <c r="A7" s="285" t="s">
        <v>42</v>
      </c>
      <c r="B7" s="285" t="s">
        <v>309</v>
      </c>
      <c r="C7" s="272"/>
      <c r="D7" s="272"/>
      <c r="E7" s="272"/>
      <c r="F7" s="272"/>
    </row>
    <row r="8" spans="1:7">
      <c r="A8" s="272" t="s">
        <v>43</v>
      </c>
      <c r="B8" s="272" t="s">
        <v>361</v>
      </c>
      <c r="C8" s="286" t="s">
        <v>310</v>
      </c>
      <c r="D8" s="313">
        <v>13664732</v>
      </c>
      <c r="E8" s="313">
        <v>15719662.4226459</v>
      </c>
      <c r="F8" s="313">
        <v>19707783.177079726</v>
      </c>
    </row>
    <row r="9" spans="1:7" ht="19.5" customHeight="1">
      <c r="A9" s="272" t="s">
        <v>44</v>
      </c>
      <c r="B9" s="287" t="s">
        <v>311</v>
      </c>
      <c r="C9" s="284" t="s">
        <v>310</v>
      </c>
      <c r="D9" s="313">
        <v>1654485</v>
      </c>
      <c r="E9" s="313">
        <v>2213500.744446855</v>
      </c>
      <c r="F9" s="313">
        <v>5762033.9224814828</v>
      </c>
      <c r="G9" s="282"/>
    </row>
    <row r="10" spans="1:7" ht="33" customHeight="1">
      <c r="A10" s="272" t="s">
        <v>241</v>
      </c>
      <c r="B10" s="272" t="s">
        <v>312</v>
      </c>
      <c r="C10" s="284" t="s">
        <v>310</v>
      </c>
      <c r="D10" s="313">
        <v>927156.62600000016</v>
      </c>
      <c r="E10" s="313">
        <v>3355785.0896405377</v>
      </c>
      <c r="F10" s="313">
        <v>6801210.1838840935</v>
      </c>
    </row>
    <row r="11" spans="1:7">
      <c r="A11" s="272" t="s">
        <v>243</v>
      </c>
      <c r="B11" s="272" t="s">
        <v>313</v>
      </c>
      <c r="C11" s="286" t="s">
        <v>310</v>
      </c>
      <c r="D11" s="313">
        <v>-1066297</v>
      </c>
      <c r="E11" s="313">
        <v>1059703.1553591476</v>
      </c>
      <c r="F11" s="313">
        <v>4155077.4671081267</v>
      </c>
    </row>
    <row r="12" spans="1:7" ht="29.25">
      <c r="A12" s="285" t="s">
        <v>45</v>
      </c>
      <c r="B12" s="285" t="s">
        <v>314</v>
      </c>
      <c r="C12" s="272"/>
      <c r="D12" s="288"/>
      <c r="E12" s="284"/>
      <c r="F12" s="284"/>
      <c r="G12" s="282"/>
    </row>
    <row r="13" spans="1:7" ht="60">
      <c r="A13" s="272" t="s">
        <v>48</v>
      </c>
      <c r="B13" s="272" t="s">
        <v>315</v>
      </c>
      <c r="C13" s="284" t="s">
        <v>23</v>
      </c>
      <c r="D13" s="289">
        <v>0.12107701782954836</v>
      </c>
      <c r="E13" s="289">
        <v>0.14081095922632944</v>
      </c>
      <c r="F13" s="289">
        <v>0.29237351916793786</v>
      </c>
    </row>
    <row r="14" spans="1:7" ht="29.25">
      <c r="A14" s="285" t="s">
        <v>46</v>
      </c>
      <c r="B14" s="285" t="s">
        <v>316</v>
      </c>
      <c r="C14" s="284"/>
      <c r="D14" s="284"/>
      <c r="E14" s="284"/>
      <c r="F14" s="272"/>
    </row>
    <row r="15" spans="1:7">
      <c r="A15" s="272" t="s">
        <v>73</v>
      </c>
      <c r="B15" s="272" t="s">
        <v>40</v>
      </c>
      <c r="C15" s="284" t="s">
        <v>56</v>
      </c>
      <c r="D15" s="314">
        <v>1865.22</v>
      </c>
      <c r="E15" s="315">
        <v>1819.7987342782826</v>
      </c>
      <c r="F15" s="314">
        <v>1867.3274484732408</v>
      </c>
    </row>
    <row r="16" spans="1:7" ht="30">
      <c r="A16" s="272" t="s">
        <v>74</v>
      </c>
      <c r="B16" s="272" t="s">
        <v>317</v>
      </c>
      <c r="C16" s="284" t="s">
        <v>318</v>
      </c>
      <c r="D16" s="313">
        <v>12664188.876</v>
      </c>
      <c r="E16" s="313">
        <v>12708304.487000002</v>
      </c>
      <c r="F16" s="313">
        <v>12708300.000000006</v>
      </c>
    </row>
    <row r="17" spans="1:10" ht="60">
      <c r="A17" s="272" t="s">
        <v>319</v>
      </c>
      <c r="B17" s="272" t="s">
        <v>320</v>
      </c>
      <c r="C17" s="284" t="s">
        <v>318</v>
      </c>
      <c r="D17" s="315">
        <v>1328976.6100000001</v>
      </c>
      <c r="E17" s="315">
        <v>1339753</v>
      </c>
      <c r="F17" s="315">
        <v>1339753</v>
      </c>
    </row>
    <row r="18" spans="1:10" ht="125.25" customHeight="1">
      <c r="A18" s="272" t="s">
        <v>321</v>
      </c>
      <c r="B18" s="290" t="s">
        <v>322</v>
      </c>
      <c r="C18" s="284" t="s">
        <v>23</v>
      </c>
      <c r="D18" s="316" t="s">
        <v>323</v>
      </c>
      <c r="E18" s="317" t="s">
        <v>323</v>
      </c>
      <c r="F18" s="317" t="s">
        <v>323</v>
      </c>
    </row>
    <row r="19" spans="1:10" ht="74.25" customHeight="1">
      <c r="A19" s="272" t="s">
        <v>324</v>
      </c>
      <c r="B19" s="272" t="s">
        <v>325</v>
      </c>
      <c r="C19" s="284"/>
      <c r="D19" s="318" t="s">
        <v>326</v>
      </c>
      <c r="E19" s="338" t="s">
        <v>327</v>
      </c>
      <c r="F19" s="339"/>
    </row>
    <row r="20" spans="1:10" s="293" customFormat="1" ht="30.75" customHeight="1">
      <c r="A20" s="291" t="s">
        <v>49</v>
      </c>
      <c r="B20" s="291" t="s">
        <v>328</v>
      </c>
      <c r="C20" s="292"/>
      <c r="D20" s="313">
        <v>13664732</v>
      </c>
      <c r="E20" s="313">
        <v>15719662.4226459</v>
      </c>
      <c r="F20" s="313">
        <v>19707783.177079726</v>
      </c>
    </row>
    <row r="21" spans="1:10" ht="30" customHeight="1">
      <c r="A21" s="272" t="s">
        <v>0</v>
      </c>
      <c r="B21" s="272" t="s">
        <v>329</v>
      </c>
      <c r="C21" s="284" t="s">
        <v>310</v>
      </c>
      <c r="D21" s="313">
        <v>3174596</v>
      </c>
      <c r="E21" s="313">
        <v>3128486.2577437549</v>
      </c>
      <c r="F21" s="313">
        <v>3310266.4168488141</v>
      </c>
    </row>
    <row r="22" spans="1:10">
      <c r="A22" s="272"/>
      <c r="B22" s="272" t="s">
        <v>330</v>
      </c>
      <c r="C22" s="272"/>
      <c r="D22" s="313">
        <v>1950298</v>
      </c>
      <c r="E22" s="313">
        <v>1751961.5320288765</v>
      </c>
      <c r="F22" s="313">
        <v>1853758.9573011973</v>
      </c>
    </row>
    <row r="23" spans="1:10">
      <c r="A23" s="272"/>
      <c r="B23" s="287" t="s">
        <v>331</v>
      </c>
      <c r="C23" s="284"/>
      <c r="D23" s="313">
        <v>372183</v>
      </c>
      <c r="E23" s="313">
        <v>567851</v>
      </c>
      <c r="F23" s="313">
        <v>600845.8852651862</v>
      </c>
      <c r="H23" s="282"/>
      <c r="I23" s="282"/>
    </row>
    <row r="24" spans="1:10">
      <c r="A24" s="272"/>
      <c r="B24" s="287" t="s">
        <v>332</v>
      </c>
      <c r="C24" s="284"/>
      <c r="D24" s="313">
        <v>158227</v>
      </c>
      <c r="E24" s="313">
        <v>330447.21142345457</v>
      </c>
      <c r="F24" s="313">
        <v>349647.79014413594</v>
      </c>
      <c r="H24" s="294"/>
      <c r="I24" s="295"/>
    </row>
    <row r="25" spans="1:10" ht="30">
      <c r="A25" s="272" t="s">
        <v>1</v>
      </c>
      <c r="B25" s="272" t="s">
        <v>333</v>
      </c>
      <c r="C25" s="284" t="s">
        <v>310</v>
      </c>
      <c r="D25" s="313">
        <v>6368725.0913754702</v>
      </c>
      <c r="E25" s="313">
        <v>6126022.065736779</v>
      </c>
      <c r="F25" s="313">
        <v>5996900.0140692936</v>
      </c>
      <c r="H25" s="296"/>
    </row>
    <row r="26" spans="1:10" ht="30" customHeight="1">
      <c r="A26" s="272" t="s">
        <v>55</v>
      </c>
      <c r="B26" s="272" t="s">
        <v>334</v>
      </c>
      <c r="C26" s="284" t="s">
        <v>310</v>
      </c>
      <c r="D26" s="313"/>
      <c r="E26" s="313">
        <v>2051100.76</v>
      </c>
      <c r="F26" s="313">
        <v>2371411.9595037987</v>
      </c>
      <c r="G26" s="331"/>
      <c r="H26" s="332"/>
      <c r="I26" s="332"/>
      <c r="J26" s="332"/>
    </row>
    <row r="27" spans="1:10" ht="30">
      <c r="A27" s="272" t="s">
        <v>335</v>
      </c>
      <c r="B27" s="272" t="s">
        <v>363</v>
      </c>
      <c r="C27" s="284" t="s">
        <v>310</v>
      </c>
      <c r="D27" s="313">
        <v>618432.78541999997</v>
      </c>
      <c r="E27" s="313">
        <v>1004000</v>
      </c>
      <c r="F27" s="313">
        <v>748385.24802375899</v>
      </c>
    </row>
    <row r="28" spans="1:10" ht="45">
      <c r="A28" s="272" t="s">
        <v>336</v>
      </c>
      <c r="B28" s="290" t="s">
        <v>337</v>
      </c>
      <c r="C28" s="286"/>
      <c r="D28" s="318" t="s">
        <v>338</v>
      </c>
      <c r="E28" s="318" t="s">
        <v>338</v>
      </c>
      <c r="F28" s="318"/>
    </row>
    <row r="29" spans="1:10">
      <c r="A29" s="272"/>
      <c r="B29" s="297" t="s">
        <v>47</v>
      </c>
      <c r="C29" s="284"/>
      <c r="D29" s="318"/>
      <c r="E29" s="319"/>
      <c r="F29" s="319"/>
    </row>
    <row r="30" spans="1:10">
      <c r="A30" s="272"/>
      <c r="B30" s="272" t="s">
        <v>59</v>
      </c>
      <c r="C30" s="284" t="s">
        <v>7</v>
      </c>
      <c r="D30" s="313">
        <v>243295.00863900036</v>
      </c>
      <c r="E30" s="313">
        <v>236684.19269999999</v>
      </c>
      <c r="F30" s="313">
        <v>244178.514</v>
      </c>
    </row>
    <row r="31" spans="1:10" ht="30">
      <c r="A31" s="272"/>
      <c r="B31" s="272" t="s">
        <v>339</v>
      </c>
      <c r="C31" s="284" t="s">
        <v>340</v>
      </c>
      <c r="D31" s="313">
        <v>13.048340028670486</v>
      </c>
      <c r="E31" s="313">
        <v>13.217977179021618</v>
      </c>
      <c r="F31" s="313">
        <v>13.556747326461386</v>
      </c>
    </row>
    <row r="32" spans="1:10" s="299" customFormat="1" ht="54.75" customHeight="1">
      <c r="A32" s="285" t="s">
        <v>50</v>
      </c>
      <c r="B32" s="285" t="s">
        <v>341</v>
      </c>
      <c r="C32" s="298"/>
      <c r="D32" s="292"/>
      <c r="E32" s="292"/>
      <c r="F32" s="292"/>
    </row>
    <row r="33" spans="1:6" ht="30">
      <c r="A33" s="272" t="s">
        <v>52</v>
      </c>
      <c r="B33" s="272" t="s">
        <v>342</v>
      </c>
      <c r="C33" s="284" t="s">
        <v>343</v>
      </c>
      <c r="D33" s="315">
        <v>5047</v>
      </c>
      <c r="E33" s="313">
        <v>5948</v>
      </c>
      <c r="F33" s="313">
        <v>5948</v>
      </c>
    </row>
    <row r="34" spans="1:6" ht="30">
      <c r="A34" s="272" t="s">
        <v>53</v>
      </c>
      <c r="B34" s="272" t="s">
        <v>344</v>
      </c>
      <c r="C34" s="286" t="s">
        <v>345</v>
      </c>
      <c r="D34" s="320">
        <v>32.202265372168284</v>
      </c>
      <c r="E34" s="321">
        <v>24.545526956244068</v>
      </c>
      <c r="F34" s="321">
        <v>25.971740603300791</v>
      </c>
    </row>
    <row r="35" spans="1:6" ht="45">
      <c r="A35" s="272" t="s">
        <v>54</v>
      </c>
      <c r="B35" s="272" t="s">
        <v>346</v>
      </c>
      <c r="C35" s="284"/>
      <c r="D35" s="322" t="s">
        <v>347</v>
      </c>
      <c r="E35" s="313" t="s">
        <v>347</v>
      </c>
      <c r="F35" s="313" t="s">
        <v>347</v>
      </c>
    </row>
    <row r="36" spans="1:6">
      <c r="A36" s="300"/>
      <c r="B36" s="301" t="s">
        <v>47</v>
      </c>
      <c r="C36" s="300"/>
      <c r="D36" s="323"/>
      <c r="E36" s="323"/>
      <c r="F36" s="323"/>
    </row>
    <row r="37" spans="1:6" ht="45">
      <c r="A37" s="302"/>
      <c r="B37" s="272" t="s">
        <v>364</v>
      </c>
      <c r="C37" s="284" t="s">
        <v>310</v>
      </c>
      <c r="D37" s="315">
        <v>4981110</v>
      </c>
      <c r="E37" s="324" t="s">
        <v>348</v>
      </c>
      <c r="F37" s="324" t="s">
        <v>348</v>
      </c>
    </row>
    <row r="38" spans="1:6" ht="45">
      <c r="A38" s="272"/>
      <c r="B38" s="272" t="s">
        <v>362</v>
      </c>
      <c r="C38" s="284" t="s">
        <v>310</v>
      </c>
      <c r="D38" s="319"/>
      <c r="E38" s="324" t="s">
        <v>348</v>
      </c>
      <c r="F38" s="324" t="s">
        <v>348</v>
      </c>
    </row>
    <row r="39" spans="1:6">
      <c r="A39" s="307"/>
      <c r="B39" s="307"/>
      <c r="C39" s="312"/>
      <c r="D39" s="307"/>
      <c r="E39" s="308"/>
      <c r="F39" s="308"/>
    </row>
    <row r="40" spans="1:6" ht="40.5" customHeight="1">
      <c r="A40" s="307"/>
      <c r="B40" s="334" t="s">
        <v>367</v>
      </c>
      <c r="C40" s="334"/>
      <c r="D40" s="334"/>
      <c r="E40" s="308"/>
      <c r="F40" s="308"/>
    </row>
    <row r="41" spans="1:6" ht="22.5" customHeight="1">
      <c r="A41" s="307"/>
      <c r="B41" s="334" t="s">
        <v>365</v>
      </c>
      <c r="C41" s="334"/>
      <c r="D41" s="334"/>
      <c r="E41" s="308"/>
      <c r="F41" s="308"/>
    </row>
    <row r="42" spans="1:6" s="304" customFormat="1" ht="26.25" customHeight="1">
      <c r="B42" s="304" t="s">
        <v>366</v>
      </c>
      <c r="D42" s="303"/>
      <c r="E42" s="303"/>
      <c r="F42" s="303"/>
    </row>
    <row r="43" spans="1:6" s="304" customFormat="1" ht="29.25" customHeight="1">
      <c r="A43" s="334"/>
      <c r="B43" s="335"/>
      <c r="C43" s="335"/>
      <c r="D43" s="303"/>
      <c r="E43" s="303"/>
      <c r="F43" s="303"/>
    </row>
    <row r="44" spans="1:6" s="304" customFormat="1">
      <c r="A44" s="303"/>
      <c r="B44" s="303"/>
      <c r="C44" s="303"/>
      <c r="D44" s="303"/>
      <c r="E44" s="303"/>
      <c r="F44" s="303"/>
    </row>
    <row r="45" spans="1:6" s="304" customFormat="1">
      <c r="A45" s="303"/>
      <c r="B45" s="333" t="s">
        <v>359</v>
      </c>
      <c r="C45" s="333"/>
      <c r="D45" s="333"/>
      <c r="E45" s="303"/>
      <c r="F45" s="303"/>
    </row>
    <row r="46" spans="1:6" s="304" customFormat="1"/>
  </sheetData>
  <mergeCells count="9">
    <mergeCell ref="G26:J26"/>
    <mergeCell ref="B45:D45"/>
    <mergeCell ref="B41:D41"/>
    <mergeCell ref="A43:C43"/>
    <mergeCell ref="A2:E2"/>
    <mergeCell ref="A3:E3"/>
    <mergeCell ref="A4:E4"/>
    <mergeCell ref="E19:F19"/>
    <mergeCell ref="B40:D40"/>
  </mergeCells>
  <pageMargins left="1.8897637795275593" right="0.31496062992125984" top="0.74803149606299213" bottom="0.74803149606299213" header="0.31496062992125984" footer="0.31496062992125984"/>
  <pageSetup paperSize="8" scale="6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J20"/>
  <sheetViews>
    <sheetView view="pageBreakPreview" topLeftCell="B1" zoomScale="89" zoomScaleNormal="100" zoomScaleSheetLayoutView="89" workbookViewId="0">
      <selection activeCell="B14" sqref="B14:G14"/>
    </sheetView>
  </sheetViews>
  <sheetFormatPr defaultRowHeight="15"/>
  <cols>
    <col min="1" max="1" width="9.140625" style="270"/>
    <col min="2" max="2" width="35.5703125" style="270" customWidth="1"/>
    <col min="3" max="3" width="19.85546875" style="270" customWidth="1"/>
    <col min="4" max="5" width="16" style="270" customWidth="1"/>
    <col min="6" max="6" width="15.42578125" style="270" customWidth="1"/>
    <col min="7" max="7" width="16.140625" style="270" customWidth="1"/>
    <col min="8" max="8" width="15.140625" style="270" customWidth="1"/>
    <col min="9" max="9" width="16.140625" style="270" customWidth="1"/>
    <col min="10" max="16384" width="9.140625" style="270"/>
  </cols>
  <sheetData>
    <row r="3" spans="1:10" ht="15.75">
      <c r="B3" s="305" t="s">
        <v>349</v>
      </c>
    </row>
    <row r="5" spans="1:10" ht="41.25" customHeight="1">
      <c r="A5" s="340" t="s">
        <v>39</v>
      </c>
      <c r="B5" s="340" t="s">
        <v>14</v>
      </c>
      <c r="C5" s="340" t="s">
        <v>25</v>
      </c>
      <c r="D5" s="341" t="s">
        <v>350</v>
      </c>
      <c r="E5" s="341"/>
      <c r="F5" s="341" t="s">
        <v>307</v>
      </c>
      <c r="G5" s="341"/>
      <c r="H5" s="341" t="s">
        <v>308</v>
      </c>
      <c r="I5" s="341"/>
    </row>
    <row r="6" spans="1:10">
      <c r="A6" s="340"/>
      <c r="B6" s="340"/>
      <c r="C6" s="340"/>
      <c r="D6" s="284" t="s">
        <v>119</v>
      </c>
      <c r="E6" s="284" t="s">
        <v>120</v>
      </c>
      <c r="F6" s="284" t="s">
        <v>119</v>
      </c>
      <c r="G6" s="284" t="s">
        <v>120</v>
      </c>
      <c r="H6" s="284" t="s">
        <v>119</v>
      </c>
      <c r="I6" s="284" t="s">
        <v>120</v>
      </c>
    </row>
    <row r="7" spans="1:10" ht="30">
      <c r="A7" s="286" t="s">
        <v>42</v>
      </c>
      <c r="B7" s="272" t="s">
        <v>351</v>
      </c>
      <c r="C7" s="272"/>
      <c r="D7" s="272"/>
      <c r="E7" s="272"/>
      <c r="F7" s="272"/>
      <c r="G7" s="272"/>
      <c r="H7" s="272"/>
      <c r="I7" s="272"/>
    </row>
    <row r="8" spans="1:10">
      <c r="A8" s="286" t="s">
        <v>43</v>
      </c>
      <c r="B8" s="272" t="s">
        <v>352</v>
      </c>
      <c r="C8" s="272"/>
      <c r="D8" s="272"/>
      <c r="E8" s="272"/>
      <c r="F8" s="272"/>
      <c r="G8" s="272"/>
      <c r="H8" s="272"/>
      <c r="I8" s="272"/>
    </row>
    <row r="9" spans="1:10">
      <c r="A9" s="286"/>
      <c r="B9" s="272" t="s">
        <v>353</v>
      </c>
      <c r="C9" s="286" t="s">
        <v>354</v>
      </c>
      <c r="D9" s="306">
        <v>212766.91323442187</v>
      </c>
      <c r="E9" s="306">
        <v>219388.31137284753</v>
      </c>
      <c r="F9" s="306">
        <v>354761.06391733291</v>
      </c>
      <c r="G9" s="306">
        <v>507563.95571138983</v>
      </c>
      <c r="H9" s="311">
        <v>507563.95571138983</v>
      </c>
      <c r="I9" s="311">
        <v>684428.96181240468</v>
      </c>
      <c r="J9" s="310"/>
    </row>
    <row r="10" spans="1:10" ht="30">
      <c r="A10" s="286"/>
      <c r="B10" s="272" t="s">
        <v>355</v>
      </c>
      <c r="C10" s="286" t="s">
        <v>356</v>
      </c>
      <c r="D10" s="306">
        <v>354.46378912437041</v>
      </c>
      <c r="E10" s="306">
        <v>381.42903109929591</v>
      </c>
      <c r="F10" s="306">
        <v>569.30075516071713</v>
      </c>
      <c r="G10" s="306">
        <v>424.41554916548546</v>
      </c>
      <c r="H10" s="311">
        <v>424.41554916548546</v>
      </c>
      <c r="I10" s="311">
        <v>572.4115135341051</v>
      </c>
      <c r="J10" s="310"/>
    </row>
    <row r="11" spans="1:10">
      <c r="A11" s="286" t="s">
        <v>44</v>
      </c>
      <c r="B11" s="272" t="s">
        <v>357</v>
      </c>
      <c r="C11" s="286" t="s">
        <v>356</v>
      </c>
      <c r="D11" s="309">
        <v>1124.4058485457811</v>
      </c>
      <c r="E11" s="306">
        <v>1126.1597605342245</v>
      </c>
      <c r="F11" s="306">
        <v>1185.3549624600323</v>
      </c>
      <c r="G11" s="306">
        <v>1287.435697151665</v>
      </c>
      <c r="H11" s="311">
        <v>1321.5125811505868</v>
      </c>
      <c r="I11" s="311">
        <v>1776.4007366491148</v>
      </c>
      <c r="J11" s="310"/>
    </row>
    <row r="12" spans="1:10" s="304" customFormat="1">
      <c r="A12" s="303"/>
      <c r="B12" s="303"/>
      <c r="C12" s="303"/>
      <c r="D12" s="303"/>
      <c r="E12" s="303"/>
      <c r="F12" s="303"/>
      <c r="G12" s="303"/>
      <c r="H12" s="303"/>
      <c r="I12" s="303"/>
    </row>
    <row r="13" spans="1:10" s="304" customFormat="1" ht="21" customHeight="1">
      <c r="A13" s="303"/>
      <c r="B13" s="334" t="s">
        <v>358</v>
      </c>
      <c r="C13" s="334"/>
      <c r="D13" s="334"/>
      <c r="E13" s="334"/>
      <c r="F13" s="334"/>
      <c r="G13" s="334"/>
      <c r="H13" s="334"/>
      <c r="I13" s="334"/>
    </row>
    <row r="14" spans="1:10" s="304" customFormat="1" ht="35.25" customHeight="1">
      <c r="A14" s="303"/>
      <c r="B14" s="334" t="s">
        <v>360</v>
      </c>
      <c r="C14" s="334"/>
      <c r="D14" s="334"/>
      <c r="E14" s="334"/>
      <c r="F14" s="334"/>
      <c r="G14" s="334"/>
      <c r="H14" s="303"/>
      <c r="I14" s="303"/>
    </row>
    <row r="15" spans="1:10" s="304" customFormat="1">
      <c r="A15" s="303"/>
      <c r="B15" s="303"/>
      <c r="C15" s="303"/>
      <c r="D15" s="303"/>
      <c r="E15" s="303"/>
      <c r="F15" s="303"/>
      <c r="G15" s="303"/>
      <c r="H15" s="303"/>
      <c r="I15" s="303"/>
    </row>
    <row r="16" spans="1:10" s="304" customFormat="1"/>
    <row r="17" spans="6:6">
      <c r="F17" s="269"/>
    </row>
    <row r="18" spans="6:6">
      <c r="F18" s="269"/>
    </row>
    <row r="19" spans="6:6">
      <c r="F19" s="269"/>
    </row>
    <row r="20" spans="6:6">
      <c r="F20" s="269"/>
    </row>
  </sheetData>
  <mergeCells count="8">
    <mergeCell ref="B13:I13"/>
    <mergeCell ref="B14:G14"/>
    <mergeCell ref="A5:A6"/>
    <mergeCell ref="B5:B6"/>
    <mergeCell ref="C5:C6"/>
    <mergeCell ref="D5:E5"/>
    <mergeCell ref="F5:G5"/>
    <mergeCell ref="H5:I5"/>
  </mergeCells>
  <pageMargins left="0.70866141732283472" right="0.70866141732283472" top="0.74803149606299213" bottom="0.74803149606299213" header="0.31496062992125984" footer="0.31496062992125984"/>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pageSetUpPr fitToPage="1"/>
  </sheetPr>
  <dimension ref="A1:P51"/>
  <sheetViews>
    <sheetView zoomScale="90" zoomScaleNormal="90" workbookViewId="0">
      <selection activeCell="H43" sqref="H43"/>
    </sheetView>
  </sheetViews>
  <sheetFormatPr defaultRowHeight="15"/>
  <cols>
    <col min="1" max="1" width="10.42578125" style="3" customWidth="1"/>
    <col min="2" max="2" width="39" style="3" customWidth="1"/>
    <col min="3" max="3" width="26.28515625" style="3" customWidth="1"/>
    <col min="4" max="4" width="21.140625" style="3" customWidth="1"/>
    <col min="5" max="5" width="18.5703125" style="3" customWidth="1"/>
    <col min="6" max="6" width="16.42578125" style="3" customWidth="1"/>
    <col min="7" max="7" width="16" style="3" customWidth="1"/>
    <col min="8" max="8" width="15" style="3" customWidth="1"/>
    <col min="9" max="9" width="16.85546875" style="3" customWidth="1"/>
    <col min="10" max="13" width="15" style="3" customWidth="1"/>
    <col min="14" max="14" width="17.5703125" style="3" customWidth="1"/>
    <col min="15" max="15" width="15.7109375" style="3" bestFit="1" customWidth="1"/>
    <col min="16" max="16" width="12.140625" style="3" bestFit="1" customWidth="1"/>
    <col min="17" max="16384" width="9.140625" style="3"/>
  </cols>
  <sheetData>
    <row r="1" spans="1:14">
      <c r="I1" s="4">
        <f>I3+I5</f>
        <v>1739.9704000000002</v>
      </c>
    </row>
    <row r="2" spans="1:14">
      <c r="A2" s="5"/>
      <c r="B2" s="5"/>
      <c r="C2" s="5"/>
      <c r="D2" s="6" t="s">
        <v>26</v>
      </c>
      <c r="E2" s="6" t="s">
        <v>31</v>
      </c>
      <c r="F2" s="6" t="s">
        <v>32</v>
      </c>
      <c r="G2" s="6" t="s">
        <v>33</v>
      </c>
      <c r="H2" s="6" t="s">
        <v>34</v>
      </c>
      <c r="I2" s="6" t="s">
        <v>26</v>
      </c>
      <c r="J2" s="6" t="s">
        <v>31</v>
      </c>
      <c r="K2" s="6" t="s">
        <v>32</v>
      </c>
      <c r="L2" s="6" t="s">
        <v>33</v>
      </c>
      <c r="M2" s="6" t="s">
        <v>34</v>
      </c>
    </row>
    <row r="3" spans="1:14" ht="25.5" customHeight="1">
      <c r="A3" s="7" t="s">
        <v>8</v>
      </c>
      <c r="B3" s="8" t="s">
        <v>135</v>
      </c>
      <c r="C3" s="9" t="s">
        <v>56</v>
      </c>
      <c r="D3" s="10">
        <f t="shared" ref="D3:D8" si="0">E3+F3+G3+H3</f>
        <v>1624.5032000000001</v>
      </c>
      <c r="E3" s="11">
        <f>458.4436+23</f>
        <v>481.4436</v>
      </c>
      <c r="F3" s="11">
        <v>61.376399999999997</v>
      </c>
      <c r="G3" s="11">
        <v>361.90480000000002</v>
      </c>
      <c r="H3" s="11">
        <f>742.7784-23</f>
        <v>719.77840000000003</v>
      </c>
      <c r="I3" s="10">
        <f t="shared" ref="I3:I8" si="1">J3+K3+L3+M3</f>
        <v>1637.0204000000001</v>
      </c>
      <c r="J3" s="11">
        <f>457.588+23.24</f>
        <v>480.82800000000003</v>
      </c>
      <c r="K3" s="11">
        <v>59.636000000000003</v>
      </c>
      <c r="L3" s="11">
        <v>364.06920000000002</v>
      </c>
      <c r="M3" s="11">
        <f>755.7272-23.24</f>
        <v>732.48720000000003</v>
      </c>
      <c r="N3" s="4">
        <f>(I3+D3)/2+(I5+D5)/2</f>
        <v>1733.3218000000002</v>
      </c>
    </row>
    <row r="4" spans="1:14" ht="25.5" customHeight="1">
      <c r="A4" s="7" t="s">
        <v>29</v>
      </c>
      <c r="B4" s="8" t="s">
        <v>136</v>
      </c>
      <c r="C4" s="9" t="s">
        <v>56</v>
      </c>
      <c r="D4" s="10">
        <f t="shared" si="0"/>
        <v>702.17320000000007</v>
      </c>
      <c r="E4" s="11">
        <v>1.8736000000000002</v>
      </c>
      <c r="F4" s="11">
        <v>0.37639999999999996</v>
      </c>
      <c r="G4" s="11">
        <v>90.104799999999997</v>
      </c>
      <c r="H4" s="11">
        <v>609.81840000000011</v>
      </c>
      <c r="I4" s="10">
        <f t="shared" si="1"/>
        <v>726.56439999999998</v>
      </c>
      <c r="J4" s="11">
        <v>1.9120000000000001</v>
      </c>
      <c r="K4" s="11">
        <v>0.39600000000000007</v>
      </c>
      <c r="L4" s="11">
        <v>92.959199999999996</v>
      </c>
      <c r="M4" s="11">
        <v>631.29719999999998</v>
      </c>
    </row>
    <row r="5" spans="1:14" ht="25.5" customHeight="1">
      <c r="A5" s="7"/>
      <c r="B5" s="8" t="s">
        <v>137</v>
      </c>
      <c r="C5" s="9"/>
      <c r="D5" s="10">
        <f t="shared" si="0"/>
        <v>102.17</v>
      </c>
      <c r="E5" s="11">
        <v>102.17</v>
      </c>
      <c r="F5" s="11"/>
      <c r="G5" s="11"/>
      <c r="H5" s="11"/>
      <c r="I5" s="10">
        <f t="shared" si="1"/>
        <v>102.95</v>
      </c>
      <c r="J5" s="11">
        <v>102.95</v>
      </c>
      <c r="K5" s="11"/>
      <c r="L5" s="11"/>
      <c r="M5" s="11"/>
    </row>
    <row r="6" spans="1:14" ht="25.5" customHeight="1">
      <c r="A6" s="7" t="s">
        <v>30</v>
      </c>
      <c r="B6" s="8" t="s">
        <v>138</v>
      </c>
      <c r="C6" s="9" t="s">
        <v>6</v>
      </c>
      <c r="D6" s="10">
        <f t="shared" si="0"/>
        <v>5438.9098000000004</v>
      </c>
      <c r="E6" s="11">
        <f>1554.314+100</f>
        <v>1654.3140000000001</v>
      </c>
      <c r="F6" s="11">
        <v>199.73699999999999</v>
      </c>
      <c r="G6" s="11">
        <v>1544.9549999999999</v>
      </c>
      <c r="H6" s="11">
        <f>2139.9038-100</f>
        <v>2039.9038</v>
      </c>
      <c r="I6" s="10">
        <f t="shared" si="1"/>
        <v>5451.1213000000007</v>
      </c>
      <c r="J6" s="11">
        <f>1551.39+90</f>
        <v>1641.39</v>
      </c>
      <c r="K6" s="11">
        <v>194.0523</v>
      </c>
      <c r="L6" s="11">
        <v>1548.7619999999999</v>
      </c>
      <c r="M6" s="11">
        <f>2156.917-90</f>
        <v>2066.9169999999999</v>
      </c>
      <c r="N6" s="4">
        <f>I6+D6+D8+I8</f>
        <v>11604.1111</v>
      </c>
    </row>
    <row r="7" spans="1:14" ht="25.5" customHeight="1">
      <c r="A7" s="7" t="s">
        <v>10</v>
      </c>
      <c r="B7" s="8" t="s">
        <v>139</v>
      </c>
      <c r="C7" s="9" t="s">
        <v>6</v>
      </c>
      <c r="D7" s="10">
        <f t="shared" si="0"/>
        <v>1798.683</v>
      </c>
      <c r="E7" s="11">
        <v>4.6840000000000002</v>
      </c>
      <c r="F7" s="11">
        <v>0.94099999999999984</v>
      </c>
      <c r="G7" s="11">
        <v>225.262</v>
      </c>
      <c r="H7" s="11">
        <v>1567.796</v>
      </c>
      <c r="I7" s="10">
        <f t="shared" si="1"/>
        <v>1859.6610000000001</v>
      </c>
      <c r="J7" s="11">
        <v>4.78</v>
      </c>
      <c r="K7" s="11">
        <v>0.99000000000000021</v>
      </c>
      <c r="L7" s="11">
        <v>232.398</v>
      </c>
      <c r="M7" s="11">
        <v>1621.4929999999999</v>
      </c>
    </row>
    <row r="8" spans="1:14" ht="25.5" customHeight="1">
      <c r="A8" s="7"/>
      <c r="B8" s="8" t="s">
        <v>140</v>
      </c>
      <c r="C8" s="9"/>
      <c r="D8" s="10">
        <f t="shared" si="0"/>
        <v>343.66</v>
      </c>
      <c r="E8" s="11">
        <v>343.66</v>
      </c>
      <c r="F8" s="11"/>
      <c r="G8" s="11"/>
      <c r="H8" s="11"/>
      <c r="I8" s="10">
        <f t="shared" si="1"/>
        <v>370.42</v>
      </c>
      <c r="J8" s="11">
        <v>370.42</v>
      </c>
      <c r="K8" s="11"/>
      <c r="L8" s="11"/>
      <c r="M8" s="11"/>
      <c r="N8" s="4">
        <f>I8+D8</f>
        <v>714.08</v>
      </c>
    </row>
    <row r="9" spans="1:14" ht="22.5">
      <c r="A9" s="12" t="s">
        <v>16</v>
      </c>
      <c r="B9" s="13" t="s">
        <v>141</v>
      </c>
      <c r="C9" s="14" t="s">
        <v>142</v>
      </c>
      <c r="D9" s="15">
        <f>(D6-D7+D8+I6-I7+I8)</f>
        <v>7945.7671000000009</v>
      </c>
      <c r="E9" s="2">
        <v>643664.93000000005</v>
      </c>
      <c r="F9" s="2">
        <v>678826.04</v>
      </c>
      <c r="G9" s="2">
        <v>990857.57</v>
      </c>
      <c r="H9" s="2">
        <v>1283635.24</v>
      </c>
      <c r="I9" s="2">
        <f>I6+I8</f>
        <v>5821.5413000000008</v>
      </c>
      <c r="J9" s="2">
        <f t="shared" ref="J9:M12" si="2">E9*1.075</f>
        <v>691939.79975000001</v>
      </c>
      <c r="K9" s="2">
        <f t="shared" si="2"/>
        <v>729737.99300000002</v>
      </c>
      <c r="L9" s="2">
        <f t="shared" si="2"/>
        <v>1065171.88775</v>
      </c>
      <c r="M9" s="2">
        <f t="shared" si="2"/>
        <v>1379907.8829999999</v>
      </c>
      <c r="N9" s="4">
        <f>I6+D6+I8+D8</f>
        <v>11604.1111</v>
      </c>
    </row>
    <row r="10" spans="1:14" ht="33.75">
      <c r="A10" s="12" t="s">
        <v>143</v>
      </c>
      <c r="B10" s="16" t="s">
        <v>144</v>
      </c>
      <c r="C10" s="14" t="s">
        <v>145</v>
      </c>
      <c r="D10" s="15"/>
      <c r="E10" s="2">
        <v>820.91</v>
      </c>
      <c r="F10" s="2">
        <v>902.96</v>
      </c>
      <c r="G10" s="2">
        <v>943.7</v>
      </c>
      <c r="H10" s="2">
        <v>952.57</v>
      </c>
      <c r="I10" s="2"/>
      <c r="J10" s="2">
        <f t="shared" si="2"/>
        <v>882.47824999999989</v>
      </c>
      <c r="K10" s="2">
        <f t="shared" si="2"/>
        <v>970.68200000000002</v>
      </c>
      <c r="L10" s="2">
        <f t="shared" si="2"/>
        <v>1014.4775</v>
      </c>
      <c r="M10" s="2">
        <f t="shared" si="2"/>
        <v>1024.0127500000001</v>
      </c>
    </row>
    <row r="11" spans="1:14">
      <c r="A11" s="12" t="s">
        <v>146</v>
      </c>
      <c r="B11" s="13" t="s">
        <v>147</v>
      </c>
      <c r="C11" s="14" t="s">
        <v>145</v>
      </c>
      <c r="D11" s="15"/>
      <c r="E11" s="2">
        <v>1958.75</v>
      </c>
      <c r="F11" s="2">
        <v>2152.7399999999998</v>
      </c>
      <c r="G11" s="2">
        <v>2168.14</v>
      </c>
      <c r="H11" s="2">
        <v>2742.84</v>
      </c>
      <c r="I11" s="2"/>
      <c r="J11" s="2">
        <f t="shared" si="2"/>
        <v>2105.65625</v>
      </c>
      <c r="K11" s="2">
        <f t="shared" si="2"/>
        <v>2314.1954999999998</v>
      </c>
      <c r="L11" s="2">
        <f t="shared" si="2"/>
        <v>2330.7504999999996</v>
      </c>
      <c r="M11" s="2">
        <f t="shared" si="2"/>
        <v>2948.5529999999999</v>
      </c>
    </row>
    <row r="12" spans="1:14">
      <c r="A12" s="12">
        <v>21</v>
      </c>
      <c r="B12" s="13" t="s">
        <v>148</v>
      </c>
      <c r="C12" s="14" t="s">
        <v>145</v>
      </c>
      <c r="D12" s="2"/>
      <c r="E12" s="2">
        <v>1565.03</v>
      </c>
      <c r="F12" s="2">
        <v>1565.03</v>
      </c>
      <c r="G12" s="2">
        <v>1565.03</v>
      </c>
      <c r="H12" s="2">
        <v>1565.03</v>
      </c>
      <c r="I12" s="2"/>
      <c r="J12" s="2">
        <f>E12*1.075</f>
        <v>1682.40725</v>
      </c>
      <c r="K12" s="2">
        <f>F12*1.075</f>
        <v>1682.40725</v>
      </c>
      <c r="L12" s="2">
        <f t="shared" si="2"/>
        <v>1682.40725</v>
      </c>
      <c r="M12" s="2">
        <f>H12*1.075</f>
        <v>1682.40725</v>
      </c>
    </row>
    <row r="13" spans="1:14">
      <c r="A13" s="12"/>
      <c r="B13" s="13" t="s">
        <v>149</v>
      </c>
      <c r="C13" s="14"/>
      <c r="D13" s="2"/>
      <c r="E13" s="2">
        <f>134589.17+(714*E8*1000)/E5/6</f>
        <v>534858.72074875212</v>
      </c>
      <c r="F13" s="2"/>
      <c r="G13" s="2"/>
      <c r="H13" s="2"/>
      <c r="I13" s="2"/>
      <c r="J13" s="2">
        <f>134589.17*1.075+(714*0.66*J8*1000)/J5/6</f>
        <v>427274.77882819332</v>
      </c>
      <c r="K13" s="2"/>
      <c r="L13" s="2"/>
      <c r="M13" s="2"/>
    </row>
    <row r="14" spans="1:14">
      <c r="A14" s="12"/>
      <c r="B14" s="13" t="s">
        <v>150</v>
      </c>
      <c r="C14" s="14"/>
      <c r="D14" s="2"/>
      <c r="E14" s="2">
        <v>68.296617323999996</v>
      </c>
      <c r="F14" s="2"/>
      <c r="G14" s="2"/>
      <c r="H14" s="2"/>
      <c r="I14" s="2"/>
      <c r="J14" s="2">
        <v>68.296617323999996</v>
      </c>
      <c r="K14" s="2"/>
      <c r="L14" s="2"/>
      <c r="M14" s="2"/>
    </row>
    <row r="15" spans="1:14">
      <c r="A15" s="12" t="s">
        <v>151</v>
      </c>
      <c r="B15" s="13" t="s">
        <v>152</v>
      </c>
      <c r="C15" s="17" t="s">
        <v>2</v>
      </c>
      <c r="D15" s="18">
        <f>D16+D17+D18+D20</f>
        <v>10958481.759217966</v>
      </c>
      <c r="E15" s="5"/>
      <c r="F15" s="5"/>
      <c r="G15" s="5"/>
      <c r="H15" s="5"/>
      <c r="I15" s="18">
        <f>I16+I17+I18+I20</f>
        <v>11659283.650067063</v>
      </c>
      <c r="J15" s="5"/>
      <c r="K15" s="5"/>
      <c r="L15" s="5"/>
      <c r="M15" s="5"/>
      <c r="N15" s="19">
        <f>I15+D15</f>
        <v>22617765.409285031</v>
      </c>
    </row>
    <row r="16" spans="1:14">
      <c r="A16" s="5"/>
      <c r="B16" s="5" t="s">
        <v>153</v>
      </c>
      <c r="C16" s="17" t="s">
        <v>2</v>
      </c>
      <c r="D16" s="18">
        <f>E16+F16+G16+H16</f>
        <v>4563326.3846190004</v>
      </c>
      <c r="E16" s="20">
        <f>(E3-E4)*E9*6/1000</f>
        <v>1852094.3428806001</v>
      </c>
      <c r="F16" s="20">
        <f>(F3-F4)*F9*6/1000</f>
        <v>248450.33064000006</v>
      </c>
      <c r="G16" s="20">
        <f>(G3-G4)*G9*6/1000</f>
        <v>1615890.5251560002</v>
      </c>
      <c r="H16" s="20">
        <f>(H3-H4)*H9*6/1000</f>
        <v>846891.18594239943</v>
      </c>
      <c r="I16" s="18">
        <f>J16+K16+L16+M16</f>
        <v>4818134.0940663815</v>
      </c>
      <c r="J16" s="20">
        <f>(J3-J4)*J9*6/1000</f>
        <v>1988286.2468224261</v>
      </c>
      <c r="K16" s="20">
        <f>(K3-K4)*K9*6/1000</f>
        <v>259378.07223192</v>
      </c>
      <c r="L16" s="20">
        <f>(L3-L4)*L9*6/1000</f>
        <v>1732672.5029274151</v>
      </c>
      <c r="M16" s="20">
        <f>(M3-M4)*M9*6/1000</f>
        <v>837797.27208462043</v>
      </c>
      <c r="N16" s="21"/>
    </row>
    <row r="17" spans="1:16">
      <c r="A17" s="5"/>
      <c r="B17" s="5" t="s">
        <v>154</v>
      </c>
      <c r="C17" s="17" t="s">
        <v>2</v>
      </c>
      <c r="D17" s="18">
        <f>E17+F17+G17+H17</f>
        <v>3228812.6106059998</v>
      </c>
      <c r="E17" s="22">
        <f>(E6-E7)*E10</f>
        <v>1354197.7633</v>
      </c>
      <c r="F17" s="22">
        <f>(F6-F7)*F10</f>
        <v>179504.83616000001</v>
      </c>
      <c r="G17" s="22">
        <f>(G6-G7)*G10</f>
        <v>1245394.2841</v>
      </c>
      <c r="H17" s="22">
        <f>(H6-H7)*H10</f>
        <v>449715.72704600001</v>
      </c>
      <c r="I17" s="18">
        <f>J17+K17+L17+M17</f>
        <v>3423216.3431871003</v>
      </c>
      <c r="J17" s="22">
        <f>(J6-J7)*J10</f>
        <v>1444272.7287325</v>
      </c>
      <c r="K17" s="22">
        <f>(K6-K7)*K10</f>
        <v>187402.09948859998</v>
      </c>
      <c r="L17" s="22">
        <f>(L6-L7)*L10</f>
        <v>1335421.6598100001</v>
      </c>
      <c r="M17" s="22">
        <f>(M6-M7)*M10</f>
        <v>456119.85515600001</v>
      </c>
      <c r="N17" s="21"/>
    </row>
    <row r="18" spans="1:16">
      <c r="A18" s="5"/>
      <c r="B18" s="5" t="s">
        <v>155</v>
      </c>
      <c r="C18" s="17" t="s">
        <v>2</v>
      </c>
      <c r="D18" s="18">
        <f>E18+F18+G18+H18</f>
        <v>2814992.85549</v>
      </c>
      <c r="E18" s="23">
        <f>E7*E12</f>
        <v>7330.60052</v>
      </c>
      <c r="F18" s="23">
        <f>F7*F12</f>
        <v>1472.6932299999996</v>
      </c>
      <c r="G18" s="23">
        <f>G7*G12</f>
        <v>352541.78785999998</v>
      </c>
      <c r="H18" s="23">
        <f>H7*H12</f>
        <v>2453647.7738800002</v>
      </c>
      <c r="I18" s="18">
        <f>J18+K18+L18+M18</f>
        <v>3128707.1489422498</v>
      </c>
      <c r="J18" s="23">
        <f>J7*J12</f>
        <v>8041.9066550000007</v>
      </c>
      <c r="K18" s="23">
        <f>K7*K12</f>
        <v>1665.5831775000004</v>
      </c>
      <c r="L18" s="23">
        <f>L7*L12</f>
        <v>390988.08008549997</v>
      </c>
      <c r="M18" s="23">
        <f>M7*M12</f>
        <v>2728011.5790242497</v>
      </c>
      <c r="N18" s="21"/>
    </row>
    <row r="19" spans="1:16" hidden="1">
      <c r="A19" s="12">
        <v>23</v>
      </c>
      <c r="B19" s="5" t="s">
        <v>156</v>
      </c>
      <c r="C19" s="17" t="s">
        <v>2</v>
      </c>
      <c r="D19" s="18">
        <f>E19+F19+G19+H19+D20</f>
        <v>10981706.966704967</v>
      </c>
      <c r="E19" s="23">
        <f>E11*(E6-E7)+E18</f>
        <v>3238543.36302</v>
      </c>
      <c r="F19" s="23">
        <f>F11*(F6-F7)+F18</f>
        <v>429428.7942699999</v>
      </c>
      <c r="G19" s="23">
        <f>G11*(G6-G7)+G18</f>
        <v>3213820.9688800001</v>
      </c>
      <c r="H19" s="23">
        <f>H11*(H6-H7)+H18</f>
        <v>3748563.9320320003</v>
      </c>
      <c r="I19" s="18">
        <f>J19+K19+L19+M19+I20</f>
        <v>11692327.516659731</v>
      </c>
      <c r="J19" s="23">
        <f>J11*(J6-J7)+J18</f>
        <v>3454179.9819675004</v>
      </c>
      <c r="K19" s="23">
        <f>K11*(K6-K7)+K18</f>
        <v>448449.48905714997</v>
      </c>
      <c r="L19" s="23">
        <f>L11*(L6-L7)+L18</f>
        <v>3459104.1312674996</v>
      </c>
      <c r="M19" s="23">
        <f>M11*(M6-M7)+M18</f>
        <v>4041367.8504962493</v>
      </c>
      <c r="N19" s="19"/>
      <c r="O19" s="24"/>
    </row>
    <row r="20" spans="1:16">
      <c r="A20" s="5"/>
      <c r="B20" s="25" t="s">
        <v>157</v>
      </c>
      <c r="C20" s="5"/>
      <c r="D20" s="23">
        <f>E20</f>
        <v>351349.90850296587</v>
      </c>
      <c r="E20" s="23">
        <f>E13*E5*6/1000+E14*E8</f>
        <v>351349.90850296587</v>
      </c>
      <c r="F20" s="5"/>
      <c r="G20" s="5"/>
      <c r="H20" s="5"/>
      <c r="I20" s="23">
        <f>J20</f>
        <v>289226.06387133116</v>
      </c>
      <c r="J20" s="23">
        <f>J13*J5*6/1000+J14*J8</f>
        <v>289226.06387133116</v>
      </c>
      <c r="K20" s="5"/>
      <c r="L20" s="5"/>
      <c r="M20" s="5"/>
      <c r="N20" s="46">
        <f>N15-E37</f>
        <v>0</v>
      </c>
      <c r="O20" s="24"/>
    </row>
    <row r="21" spans="1:16">
      <c r="D21" s="4">
        <f>D15</f>
        <v>10958481.759217966</v>
      </c>
      <c r="I21" s="4">
        <f>I15</f>
        <v>11659283.650067063</v>
      </c>
      <c r="N21" s="24"/>
      <c r="O21" s="24"/>
    </row>
    <row r="22" spans="1:16">
      <c r="D22" s="4">
        <f>D19</f>
        <v>10981706.966704967</v>
      </c>
      <c r="I22" s="4">
        <f>I19</f>
        <v>11692327.516659731</v>
      </c>
      <c r="N22" s="24"/>
      <c r="O22" s="24"/>
    </row>
    <row r="23" spans="1:16">
      <c r="D23" s="4"/>
      <c r="I23" s="4"/>
      <c r="N23" s="24"/>
      <c r="O23" s="24"/>
    </row>
    <row r="24" spans="1:16">
      <c r="D24" s="4"/>
      <c r="H24" s="4">
        <f>H3-H4</f>
        <v>109.95999999999992</v>
      </c>
      <c r="I24" s="4"/>
      <c r="N24" s="24"/>
      <c r="O24" s="24"/>
    </row>
    <row r="25" spans="1:16">
      <c r="C25" s="5"/>
      <c r="D25" s="23" t="s">
        <v>158</v>
      </c>
      <c r="E25" s="5" t="s">
        <v>171</v>
      </c>
      <c r="F25" s="6" t="s">
        <v>159</v>
      </c>
      <c r="J25" s="26"/>
      <c r="K25" s="26"/>
      <c r="L25" s="26"/>
      <c r="M25" s="26"/>
      <c r="N25" s="24"/>
      <c r="O25" s="24"/>
      <c r="P25" s="4"/>
    </row>
    <row r="26" spans="1:16" hidden="1">
      <c r="C26" s="5"/>
      <c r="D26" s="23">
        <f>D6-D7+D8+I6-I7+I8</f>
        <v>7945.7671000000009</v>
      </c>
      <c r="E26" s="27">
        <v>1893.29</v>
      </c>
      <c r="F26" s="6">
        <v>198.8</v>
      </c>
      <c r="G26" s="28">
        <v>1319.69</v>
      </c>
      <c r="H26" s="3">
        <v>572</v>
      </c>
      <c r="I26" s="28">
        <v>3961.88</v>
      </c>
      <c r="J26" s="26">
        <v>1917.03</v>
      </c>
      <c r="K26" s="26">
        <v>193.06</v>
      </c>
      <c r="L26" s="26">
        <v>1316.36</v>
      </c>
      <c r="M26" s="26">
        <v>535.41999999999996</v>
      </c>
    </row>
    <row r="27" spans="1:16" hidden="1">
      <c r="B27" s="29"/>
      <c r="C27" s="5"/>
      <c r="D27" s="5"/>
      <c r="E27" s="6" t="s">
        <v>31</v>
      </c>
      <c r="F27" s="6" t="s">
        <v>32</v>
      </c>
      <c r="G27" s="30" t="s">
        <v>33</v>
      </c>
      <c r="H27" s="6" t="s">
        <v>34</v>
      </c>
      <c r="J27" s="26"/>
      <c r="K27" s="26"/>
      <c r="L27" s="26"/>
      <c r="M27" s="26"/>
    </row>
    <row r="28" spans="1:16" hidden="1">
      <c r="B28" s="29" t="s">
        <v>160</v>
      </c>
      <c r="C28" s="5"/>
      <c r="D28" s="22">
        <f>E28+F28+G28+H28</f>
        <v>4534.8999999999996</v>
      </c>
      <c r="E28" s="22">
        <v>6.5</v>
      </c>
      <c r="F28" s="31">
        <v>10.9</v>
      </c>
      <c r="G28" s="32">
        <v>1931.8</v>
      </c>
      <c r="H28" s="22">
        <v>2585.6999999999998</v>
      </c>
    </row>
    <row r="29" spans="1:16" hidden="1">
      <c r="B29" s="29" t="s">
        <v>161</v>
      </c>
      <c r="C29" s="5"/>
      <c r="D29" s="22">
        <v>2283.9</v>
      </c>
      <c r="E29" s="22"/>
      <c r="F29" s="31"/>
      <c r="G29" s="32">
        <f>D29*0.1453</f>
        <v>331.85067000000004</v>
      </c>
      <c r="H29" s="22">
        <f>D29*0.8547</f>
        <v>1952.0493300000001</v>
      </c>
    </row>
    <row r="30" spans="1:16" hidden="1">
      <c r="B30" s="29" t="s">
        <v>162</v>
      </c>
      <c r="C30" s="5"/>
      <c r="D30" s="23">
        <f>D28-D29</f>
        <v>2250.9999999999995</v>
      </c>
      <c r="E30" s="23">
        <f>E28-E29</f>
        <v>6.5</v>
      </c>
      <c r="F30" s="33">
        <f>F28-F29</f>
        <v>10.9</v>
      </c>
      <c r="G30" s="34">
        <f>G28-G29</f>
        <v>1599.9493299999999</v>
      </c>
      <c r="H30" s="23">
        <f>H28-H29</f>
        <v>633.65066999999976</v>
      </c>
    </row>
    <row r="31" spans="1:16" hidden="1">
      <c r="B31" s="35" t="s">
        <v>163</v>
      </c>
      <c r="C31" s="5"/>
      <c r="D31" s="23">
        <f>E31+F31+G31+H31</f>
        <v>5532.9152173999983</v>
      </c>
      <c r="E31" s="22">
        <v>3450.0738869999991</v>
      </c>
      <c r="F31" s="31">
        <v>359.72832999999997</v>
      </c>
      <c r="G31" s="32">
        <v>1048.5052794000001</v>
      </c>
      <c r="H31" s="22">
        <v>674.60772099999963</v>
      </c>
    </row>
    <row r="32" spans="1:16" hidden="1">
      <c r="B32" s="35" t="s">
        <v>164</v>
      </c>
      <c r="C32" s="5"/>
      <c r="D32" s="23">
        <f>E32+F32+G32+H32</f>
        <v>7783.9152173999983</v>
      </c>
      <c r="E32" s="23">
        <f>E31+E30</f>
        <v>3456.5738869999991</v>
      </c>
      <c r="F32" s="33">
        <f>F31+F30</f>
        <v>370.62832999999995</v>
      </c>
      <c r="G32" s="34">
        <f>G31+G30</f>
        <v>2648.4546093999998</v>
      </c>
      <c r="H32" s="23">
        <f>H31+H30</f>
        <v>1308.2583909999994</v>
      </c>
    </row>
    <row r="33" spans="2:15" hidden="1">
      <c r="B33" s="29" t="s">
        <v>165</v>
      </c>
      <c r="C33" s="5"/>
      <c r="D33" s="5"/>
      <c r="E33" s="36">
        <f>E32/D32</f>
        <v>0.44406623022733438</v>
      </c>
      <c r="F33" s="37">
        <f>F32/D32</f>
        <v>4.7614641173314078E-2</v>
      </c>
      <c r="G33" s="38">
        <f>G32/D32</f>
        <v>0.34024710385844142</v>
      </c>
      <c r="H33" s="36">
        <f>H32/D32</f>
        <v>0.16807202474091013</v>
      </c>
    </row>
    <row r="34" spans="2:15" hidden="1">
      <c r="C34" s="5"/>
      <c r="D34" s="5"/>
      <c r="E34" s="5"/>
      <c r="F34" s="6"/>
    </row>
    <row r="35" spans="2:15" hidden="1">
      <c r="B35" s="3" t="s">
        <v>166</v>
      </c>
      <c r="C35" s="5"/>
      <c r="D35" s="5">
        <f>E35+F35+G35+H35</f>
        <v>1</v>
      </c>
      <c r="E35" s="36">
        <f>(E6-E7+E8+J6-J7+J8)/$D$9</f>
        <v>0.50345296428333519</v>
      </c>
      <c r="F35" s="37">
        <f>(F6-F7+F8+K6-K7+K8)/$D$9</f>
        <v>4.931661034967913E-2</v>
      </c>
      <c r="G35" s="39">
        <f>(G6-G7+G8+L6-L7+L8)/$D$9</f>
        <v>0.33175613717648478</v>
      </c>
      <c r="H35" s="39">
        <f>(H6-H7+H8+M6-M7+M8)/$D$9</f>
        <v>0.11547428819050083</v>
      </c>
    </row>
    <row r="36" spans="2:15" hidden="1">
      <c r="C36" s="5"/>
      <c r="D36" s="5"/>
      <c r="E36" s="40">
        <f>E35-E33</f>
        <v>5.9386734056000812E-2</v>
      </c>
      <c r="F36" s="41">
        <f>F35-F33</f>
        <v>1.7019691763650521E-3</v>
      </c>
      <c r="G36" s="42">
        <f>G35-G33</f>
        <v>-8.4909666819566465E-3</v>
      </c>
      <c r="H36" s="42">
        <f>H35-H33</f>
        <v>-5.2597736550409294E-2</v>
      </c>
    </row>
    <row r="37" spans="2:15">
      <c r="C37" s="5" t="s">
        <v>167</v>
      </c>
      <c r="D37" s="43">
        <f>D19+I19</f>
        <v>22674034.483364698</v>
      </c>
      <c r="E37" s="43">
        <f>N15</f>
        <v>22617765.409285031</v>
      </c>
      <c r="F37" s="6"/>
      <c r="G37" s="24">
        <v>22368825.028667286</v>
      </c>
      <c r="O37" s="24"/>
    </row>
    <row r="38" spans="2:15">
      <c r="C38" s="47" t="s">
        <v>172</v>
      </c>
      <c r="D38" s="22">
        <v>8575447</v>
      </c>
      <c r="E38" s="44">
        <f>D38*1.0375</f>
        <v>8897026.2625000011</v>
      </c>
      <c r="F38" s="6"/>
      <c r="G38" s="28"/>
      <c r="H38" s="28"/>
      <c r="I38" s="28"/>
      <c r="J38" s="28"/>
      <c r="L38" s="28"/>
      <c r="M38" s="28"/>
      <c r="O38" s="4"/>
    </row>
    <row r="39" spans="2:15">
      <c r="C39" s="47" t="s">
        <v>173</v>
      </c>
      <c r="D39" s="22"/>
      <c r="E39" s="44"/>
      <c r="F39" s="6"/>
      <c r="G39" s="28"/>
      <c r="H39" s="28"/>
      <c r="I39" s="28"/>
      <c r="J39" s="28"/>
      <c r="L39" s="28"/>
      <c r="M39" s="28"/>
      <c r="O39" s="4"/>
    </row>
    <row r="40" spans="2:15">
      <c r="C40" s="5" t="s">
        <v>168</v>
      </c>
      <c r="D40" s="23">
        <f>D37-D38</f>
        <v>14098587.483364698</v>
      </c>
      <c r="E40" s="23">
        <f>E37-E38</f>
        <v>13720739.14678503</v>
      </c>
      <c r="F40" s="33"/>
      <c r="G40" s="4"/>
      <c r="H40" s="4"/>
      <c r="I40" s="4"/>
      <c r="J40" s="4"/>
      <c r="K40" s="4"/>
      <c r="L40" s="4"/>
      <c r="M40" s="4"/>
    </row>
    <row r="41" spans="2:15">
      <c r="C41" s="5" t="s">
        <v>169</v>
      </c>
      <c r="D41" s="22">
        <v>1416430</v>
      </c>
      <c r="E41" s="23">
        <f>D41*1.0375</f>
        <v>1469546.1250000002</v>
      </c>
      <c r="F41" s="44">
        <v>1474688.095</v>
      </c>
      <c r="H41" s="45"/>
    </row>
    <row r="42" spans="2:15">
      <c r="C42" s="5" t="s">
        <v>170</v>
      </c>
      <c r="D42" s="23">
        <f>D40+D41</f>
        <v>15515017.483364698</v>
      </c>
      <c r="E42" s="23">
        <f>E40+E41</f>
        <v>15190285.27178503</v>
      </c>
      <c r="F42" s="31">
        <v>14972188.468533356</v>
      </c>
      <c r="G42" s="4">
        <f>E42-F42</f>
        <v>218096.8032516744</v>
      </c>
    </row>
    <row r="43" spans="2:15">
      <c r="E43" s="24"/>
    </row>
    <row r="45" spans="2:15">
      <c r="E45" s="4">
        <f>(E6-E7)</f>
        <v>1649.63</v>
      </c>
      <c r="F45" s="4">
        <f>(F6-F7)</f>
        <v>198.79599999999999</v>
      </c>
      <c r="G45" s="4">
        <f>(G6-G7)</f>
        <v>1319.693</v>
      </c>
      <c r="H45" s="4">
        <f>(H6-H7)</f>
        <v>472.1078</v>
      </c>
      <c r="I45" s="4"/>
      <c r="J45" s="4">
        <f>(J6-J7)</f>
        <v>1636.6100000000001</v>
      </c>
      <c r="K45" s="4">
        <f>(K6-K7)</f>
        <v>193.06229999999999</v>
      </c>
      <c r="L45" s="4">
        <f>(L6-L7)</f>
        <v>1316.364</v>
      </c>
      <c r="M45" s="4">
        <f>(M6-M7)</f>
        <v>445.42399999999998</v>
      </c>
    </row>
    <row r="46" spans="2:15">
      <c r="E46" s="4">
        <f>(E3-E4)</f>
        <v>479.57</v>
      </c>
      <c r="F46" s="4">
        <f>(F3-F4)</f>
        <v>61</v>
      </c>
      <c r="G46" s="4">
        <f>(G3-G4)</f>
        <v>271.8</v>
      </c>
      <c r="H46" s="4">
        <f>(H3-H4)</f>
        <v>109.95999999999992</v>
      </c>
      <c r="I46" s="4"/>
      <c r="J46" s="4">
        <f>(J3-J4)</f>
        <v>478.91600000000005</v>
      </c>
      <c r="K46" s="4">
        <f>(K3-K4)</f>
        <v>59.24</v>
      </c>
      <c r="L46" s="4">
        <f>(L3-L4)</f>
        <v>271.11</v>
      </c>
      <c r="M46" s="4">
        <f>(M3-M4)</f>
        <v>101.19000000000005</v>
      </c>
    </row>
    <row r="47" spans="2:15">
      <c r="E47" s="3">
        <v>6.7881376349738298</v>
      </c>
      <c r="F47" s="3">
        <v>6.5179016393442621</v>
      </c>
      <c r="G47" s="3">
        <v>9.7107652685798378</v>
      </c>
      <c r="H47" s="3">
        <v>8.6057129963898902</v>
      </c>
      <c r="J47" s="3">
        <v>6.7882003879949799</v>
      </c>
      <c r="K47" s="3">
        <v>6.5179709655638103</v>
      </c>
      <c r="L47" s="3">
        <v>9.7109217660728113</v>
      </c>
      <c r="M47" s="3">
        <v>8.6060274853331151</v>
      </c>
    </row>
    <row r="48" spans="2:15">
      <c r="E48" s="3">
        <f>E45*2/E46</f>
        <v>6.8796213274391649</v>
      </c>
      <c r="F48" s="3">
        <f>F45*2/F46</f>
        <v>6.5179016393442621</v>
      </c>
      <c r="G48" s="3">
        <f>G45*2/G46</f>
        <v>9.7107652685798378</v>
      </c>
      <c r="H48" s="3">
        <f>H45*2/H46</f>
        <v>8.5869006911604284</v>
      </c>
      <c r="J48" s="3">
        <f>J45*2/J46</f>
        <v>6.8346432359745757</v>
      </c>
      <c r="K48" s="3">
        <f>K45*2/K46</f>
        <v>6.5179709655638076</v>
      </c>
      <c r="L48" s="3">
        <f>L45*2/L46</f>
        <v>9.7109217660728113</v>
      </c>
      <c r="M48" s="3">
        <f>M45*2/M46</f>
        <v>8.8037157821919116</v>
      </c>
    </row>
    <row r="49" spans="5:13">
      <c r="E49" s="4">
        <f>E45*2/E47</f>
        <v>486.03316217419621</v>
      </c>
      <c r="F49" s="4">
        <f>F45*2/F47</f>
        <v>61</v>
      </c>
      <c r="G49" s="4">
        <f>G45*2/G47</f>
        <v>271.8</v>
      </c>
      <c r="H49" s="4">
        <f>H45*2/H47</f>
        <v>109.71962467213349</v>
      </c>
      <c r="I49" s="4"/>
      <c r="J49" s="4">
        <f>J45*2/J47</f>
        <v>482.19260082373705</v>
      </c>
      <c r="K49" s="4">
        <f>K45*2/K47</f>
        <v>59.239999999999981</v>
      </c>
      <c r="L49" s="4">
        <f>L45*2/L47</f>
        <v>271.11</v>
      </c>
      <c r="M49" s="4">
        <f>M45*2/M47</f>
        <v>103.51442654793215</v>
      </c>
    </row>
    <row r="50" spans="5:13">
      <c r="E50" s="4">
        <f>E49-E3</f>
        <v>4.5895621741962032</v>
      </c>
      <c r="M50" s="4">
        <f>M3-M4</f>
        <v>101.19000000000005</v>
      </c>
    </row>
    <row r="51" spans="5:13">
      <c r="M51" s="4">
        <f>M50-M49</f>
        <v>-2.3244265479320916</v>
      </c>
    </row>
  </sheetData>
  <pageMargins left="0.70866141732283472" right="0.70866141732283472" top="0.74803149606299213" bottom="0.74803149606299213"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tabColor rgb="FF92D050"/>
    <pageSetUpPr fitToPage="1"/>
  </sheetPr>
  <dimension ref="A1:AZ197"/>
  <sheetViews>
    <sheetView view="pageBreakPreview" topLeftCell="A2" zoomScale="90" zoomScaleNormal="70" zoomScaleSheetLayoutView="90" workbookViewId="0">
      <pane xSplit="2" ySplit="6" topLeftCell="K23" activePane="bottomRight" state="frozen"/>
      <selection activeCell="L15" sqref="L15"/>
      <selection pane="topRight" activeCell="L15" sqref="L15"/>
      <selection pane="bottomLeft" activeCell="L15" sqref="L15"/>
      <selection pane="bottomRight" activeCell="M2" sqref="M2:Q2"/>
    </sheetView>
  </sheetViews>
  <sheetFormatPr defaultRowHeight="12.75" outlineLevelRow="1"/>
  <cols>
    <col min="1" max="1" width="8.5703125" style="92" customWidth="1"/>
    <col min="2" max="2" width="55.28515625" style="267" customWidth="1"/>
    <col min="3" max="3" width="12.85546875" style="268" customWidth="1"/>
    <col min="4" max="5" width="14" style="92" hidden="1" customWidth="1"/>
    <col min="6" max="6" width="14.85546875" style="92" hidden="1" customWidth="1"/>
    <col min="7" max="7" width="18.5703125" style="92" customWidth="1"/>
    <col min="8" max="8" width="18.5703125" style="92" hidden="1" customWidth="1"/>
    <col min="9" max="9" width="19.140625" style="92" customWidth="1"/>
    <col min="10" max="10" width="14.7109375" style="92" hidden="1" customWidth="1"/>
    <col min="11" max="12" width="16.5703125" style="92" customWidth="1"/>
    <col min="13" max="13" width="16.140625" style="92" customWidth="1"/>
    <col min="14" max="15" width="15.42578125" style="92" customWidth="1"/>
    <col min="16" max="50" width="9.140625" style="90"/>
    <col min="51" max="52" width="9.140625" style="91"/>
    <col min="53" max="16384" width="9.140625" style="92"/>
  </cols>
  <sheetData>
    <row r="1" spans="1:52" s="84" customFormat="1" ht="18">
      <c r="A1" s="1" t="s">
        <v>217</v>
      </c>
      <c r="C1" s="85"/>
      <c r="D1" s="85"/>
      <c r="E1" s="85"/>
      <c r="F1" s="85"/>
      <c r="G1" s="85"/>
      <c r="H1" s="85"/>
      <c r="I1" s="85"/>
      <c r="J1" s="85"/>
      <c r="K1" s="85"/>
      <c r="L1" s="85"/>
      <c r="M1" s="85"/>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7"/>
      <c r="AZ1" s="87"/>
    </row>
    <row r="2" spans="1:52" s="84" customFormat="1" ht="99" customHeight="1">
      <c r="A2" s="1"/>
      <c r="C2" s="85"/>
      <c r="D2" s="85"/>
      <c r="E2" s="85"/>
      <c r="F2" s="85"/>
      <c r="G2" s="85"/>
      <c r="H2" s="85"/>
      <c r="I2" s="85"/>
      <c r="J2" s="85"/>
      <c r="K2" s="85"/>
      <c r="L2" s="85"/>
      <c r="M2" s="348" t="s">
        <v>218</v>
      </c>
      <c r="N2" s="348"/>
      <c r="O2" s="348"/>
      <c r="P2" s="348"/>
      <c r="Q2" s="348"/>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7"/>
      <c r="AZ2" s="87"/>
    </row>
    <row r="3" spans="1:52" s="84" customFormat="1" ht="18">
      <c r="A3" s="85" t="s">
        <v>219</v>
      </c>
      <c r="C3" s="85"/>
      <c r="D3" s="85"/>
      <c r="E3" s="85"/>
      <c r="F3" s="85"/>
      <c r="G3" s="85"/>
      <c r="H3" s="85"/>
      <c r="I3" s="85"/>
      <c r="J3" s="85"/>
      <c r="K3" s="85"/>
      <c r="L3" s="85"/>
      <c r="M3" s="85"/>
      <c r="N3" s="85"/>
      <c r="O3" s="85"/>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7"/>
      <c r="AZ3" s="87"/>
    </row>
    <row r="4" spans="1:52" ht="13.5" thickBot="1">
      <c r="A4" s="88"/>
      <c r="B4" s="88"/>
      <c r="C4" s="88"/>
      <c r="D4" s="88"/>
      <c r="E4" s="88"/>
      <c r="F4" s="88"/>
      <c r="G4" s="88"/>
      <c r="H4" s="88"/>
      <c r="I4" s="88"/>
      <c r="J4" s="88"/>
      <c r="K4" s="89"/>
      <c r="L4" s="89"/>
      <c r="M4" s="88"/>
      <c r="N4" s="88"/>
      <c r="O4" s="88"/>
    </row>
    <row r="5" spans="1:52" ht="24" customHeight="1">
      <c r="A5" s="350" t="s">
        <v>220</v>
      </c>
      <c r="B5" s="353" t="s">
        <v>4</v>
      </c>
      <c r="C5" s="356" t="s">
        <v>35</v>
      </c>
      <c r="D5" s="359" t="s">
        <v>221</v>
      </c>
      <c r="E5" s="359" t="s">
        <v>222</v>
      </c>
      <c r="F5" s="362" t="s">
        <v>11</v>
      </c>
      <c r="G5" s="364" t="s">
        <v>223</v>
      </c>
      <c r="H5" s="367" t="s">
        <v>224</v>
      </c>
      <c r="I5" s="362" t="s">
        <v>58</v>
      </c>
      <c r="J5" s="93" t="s">
        <v>225</v>
      </c>
      <c r="K5" s="349" t="s">
        <v>70</v>
      </c>
      <c r="L5" s="349" t="s">
        <v>79</v>
      </c>
      <c r="M5" s="349" t="s">
        <v>226</v>
      </c>
      <c r="N5" s="342" t="s">
        <v>227</v>
      </c>
      <c r="O5" s="343"/>
    </row>
    <row r="6" spans="1:52" ht="12.75" customHeight="1">
      <c r="A6" s="351"/>
      <c r="B6" s="354"/>
      <c r="C6" s="357"/>
      <c r="D6" s="360"/>
      <c r="E6" s="360"/>
      <c r="F6" s="363"/>
      <c r="G6" s="365"/>
      <c r="H6" s="368"/>
      <c r="I6" s="363"/>
      <c r="J6" s="344">
        <v>2012</v>
      </c>
      <c r="K6" s="349"/>
      <c r="L6" s="349"/>
      <c r="M6" s="349">
        <v>2015</v>
      </c>
      <c r="N6" s="346">
        <v>2016</v>
      </c>
      <c r="O6" s="346">
        <v>2017</v>
      </c>
    </row>
    <row r="7" spans="1:52" ht="32.25" customHeight="1">
      <c r="A7" s="352"/>
      <c r="B7" s="355"/>
      <c r="C7" s="358"/>
      <c r="D7" s="361"/>
      <c r="E7" s="361"/>
      <c r="F7" s="347"/>
      <c r="G7" s="366"/>
      <c r="H7" s="368"/>
      <c r="I7" s="347"/>
      <c r="J7" s="345"/>
      <c r="K7" s="349"/>
      <c r="L7" s="349"/>
      <c r="M7" s="349"/>
      <c r="N7" s="347"/>
      <c r="O7" s="347"/>
    </row>
    <row r="8" spans="1:52" ht="15">
      <c r="A8" s="94">
        <v>1</v>
      </c>
      <c r="B8" s="94">
        <v>2</v>
      </c>
      <c r="C8" s="94">
        <v>3</v>
      </c>
      <c r="D8" s="94">
        <v>4</v>
      </c>
      <c r="E8" s="94">
        <v>5</v>
      </c>
      <c r="F8" s="94">
        <v>6</v>
      </c>
      <c r="G8" s="94">
        <v>4</v>
      </c>
      <c r="H8" s="94">
        <v>5</v>
      </c>
      <c r="I8" s="94">
        <v>5</v>
      </c>
      <c r="J8" s="94">
        <v>7</v>
      </c>
      <c r="K8" s="94">
        <v>6</v>
      </c>
      <c r="L8" s="94">
        <v>7</v>
      </c>
      <c r="M8" s="94">
        <v>8</v>
      </c>
      <c r="N8" s="94">
        <v>9</v>
      </c>
      <c r="O8" s="94">
        <v>10</v>
      </c>
    </row>
    <row r="9" spans="1:52" s="103" customFormat="1" ht="15.75" customHeight="1">
      <c r="A9" s="95"/>
      <c r="B9" s="96" t="s">
        <v>228</v>
      </c>
      <c r="C9" s="97"/>
      <c r="D9" s="98"/>
      <c r="E9" s="98"/>
      <c r="F9" s="98"/>
      <c r="G9" s="99"/>
      <c r="H9" s="100"/>
      <c r="I9" s="98"/>
      <c r="J9" s="98"/>
      <c r="K9" s="98"/>
      <c r="L9" s="98"/>
      <c r="M9" s="98"/>
      <c r="N9" s="98"/>
      <c r="O9" s="98"/>
      <c r="P9" s="101"/>
      <c r="Q9" s="101"/>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row>
    <row r="10" spans="1:52" s="111" customFormat="1" ht="15.75" customHeight="1">
      <c r="A10" s="104">
        <v>1</v>
      </c>
      <c r="B10" s="105" t="s">
        <v>229</v>
      </c>
      <c r="C10" s="106" t="s">
        <v>5</v>
      </c>
      <c r="D10" s="107"/>
      <c r="E10" s="107"/>
      <c r="F10" s="108"/>
      <c r="G10" s="107"/>
      <c r="H10" s="107"/>
      <c r="I10" s="107"/>
      <c r="J10" s="109"/>
      <c r="K10" s="109"/>
      <c r="L10" s="109"/>
      <c r="M10" s="107"/>
      <c r="N10" s="107"/>
      <c r="O10" s="107"/>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row>
    <row r="11" spans="1:52" s="123" customFormat="1">
      <c r="A11" s="104"/>
      <c r="B11" s="112" t="s">
        <v>22</v>
      </c>
      <c r="C11" s="113" t="s">
        <v>23</v>
      </c>
      <c r="D11" s="114"/>
      <c r="E11" s="115"/>
      <c r="F11" s="116"/>
      <c r="G11" s="117"/>
      <c r="H11" s="118"/>
      <c r="I11" s="119"/>
      <c r="J11" s="120"/>
      <c r="K11" s="120"/>
      <c r="L11" s="120"/>
      <c r="M11" s="119"/>
      <c r="N11" s="119"/>
      <c r="O11" s="119"/>
      <c r="P11" s="121"/>
      <c r="Q11" s="121"/>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row>
    <row r="12" spans="1:52" s="123" customFormat="1" ht="15.75" customHeight="1" outlineLevel="1">
      <c r="A12" s="104"/>
      <c r="B12" s="124" t="s">
        <v>230</v>
      </c>
      <c r="C12" s="125" t="s">
        <v>5</v>
      </c>
      <c r="D12" s="126"/>
      <c r="E12" s="126"/>
      <c r="F12" s="127"/>
      <c r="G12" s="126"/>
      <c r="H12" s="126"/>
      <c r="I12" s="126"/>
      <c r="J12" s="128"/>
      <c r="K12" s="128"/>
      <c r="L12" s="128"/>
      <c r="M12" s="126"/>
      <c r="N12" s="126"/>
      <c r="O12" s="126"/>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row>
    <row r="13" spans="1:52" s="123" customFormat="1" ht="15.75" customHeight="1" outlineLevel="1">
      <c r="A13" s="104"/>
      <c r="B13" s="124" t="s">
        <v>231</v>
      </c>
      <c r="C13" s="125" t="s">
        <v>5</v>
      </c>
      <c r="D13" s="126"/>
      <c r="E13" s="126"/>
      <c r="F13" s="127"/>
      <c r="G13" s="126"/>
      <c r="H13" s="126"/>
      <c r="I13" s="126"/>
      <c r="J13" s="128"/>
      <c r="K13" s="128"/>
      <c r="L13" s="128"/>
      <c r="M13" s="126"/>
      <c r="N13" s="126"/>
      <c r="O13" s="126"/>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row>
    <row r="14" spans="1:52" s="123" customFormat="1" ht="34.5" customHeight="1" outlineLevel="1">
      <c r="A14" s="104"/>
      <c r="B14" s="124" t="s">
        <v>232</v>
      </c>
      <c r="C14" s="125" t="s">
        <v>5</v>
      </c>
      <c r="D14" s="126"/>
      <c r="E14" s="126"/>
      <c r="F14" s="127"/>
      <c r="G14" s="126"/>
      <c r="H14" s="126"/>
      <c r="I14" s="126"/>
      <c r="J14" s="128"/>
      <c r="K14" s="128"/>
      <c r="L14" s="128"/>
      <c r="M14" s="126"/>
      <c r="N14" s="126"/>
      <c r="O14" s="126"/>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row>
    <row r="15" spans="1:52" ht="15.75" customHeight="1" outlineLevel="1">
      <c r="A15" s="129" t="s">
        <v>43</v>
      </c>
      <c r="B15" s="130" t="s">
        <v>233</v>
      </c>
      <c r="C15" s="131" t="s">
        <v>21</v>
      </c>
      <c r="D15" s="132"/>
      <c r="E15" s="132"/>
      <c r="F15" s="133"/>
      <c r="G15" s="132"/>
      <c r="H15" s="132"/>
      <c r="I15" s="134"/>
      <c r="J15" s="135"/>
      <c r="K15" s="135"/>
      <c r="L15" s="135"/>
      <c r="M15" s="126"/>
      <c r="N15" s="126"/>
      <c r="O15" s="126"/>
      <c r="P15" s="122"/>
      <c r="Q15" s="122"/>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row>
    <row r="16" spans="1:52" ht="15.75" customHeight="1" outlineLevel="1">
      <c r="A16" s="136" t="s">
        <v>234</v>
      </c>
      <c r="B16" s="130" t="s">
        <v>235</v>
      </c>
      <c r="C16" s="131" t="s">
        <v>21</v>
      </c>
      <c r="D16" s="132"/>
      <c r="E16" s="132"/>
      <c r="F16" s="133"/>
      <c r="G16" s="132"/>
      <c r="H16" s="132"/>
      <c r="I16" s="134"/>
      <c r="J16" s="135"/>
      <c r="K16" s="135"/>
      <c r="L16" s="135"/>
      <c r="M16" s="128"/>
      <c r="N16" s="128"/>
      <c r="O16" s="128"/>
      <c r="P16" s="122"/>
      <c r="Q16" s="122"/>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row>
    <row r="17" spans="1:52" ht="15.75" customHeight="1" outlineLevel="1">
      <c r="A17" s="136" t="s">
        <v>236</v>
      </c>
      <c r="B17" s="130" t="s">
        <v>237</v>
      </c>
      <c r="C17" s="131" t="s">
        <v>21</v>
      </c>
      <c r="D17" s="132"/>
      <c r="E17" s="132"/>
      <c r="F17" s="133"/>
      <c r="G17" s="132"/>
      <c r="H17" s="132"/>
      <c r="I17" s="134"/>
      <c r="J17" s="135"/>
      <c r="K17" s="135"/>
      <c r="L17" s="135"/>
      <c r="M17" s="128"/>
      <c r="N17" s="128"/>
      <c r="O17" s="128"/>
      <c r="P17" s="122"/>
      <c r="Q17" s="122"/>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row>
    <row r="18" spans="1:52" ht="15.75" customHeight="1" outlineLevel="1">
      <c r="A18" s="136" t="s">
        <v>238</v>
      </c>
      <c r="B18" s="130" t="s">
        <v>239</v>
      </c>
      <c r="C18" s="131" t="s">
        <v>21</v>
      </c>
      <c r="D18" s="132"/>
      <c r="E18" s="132"/>
      <c r="F18" s="133"/>
      <c r="G18" s="132"/>
      <c r="H18" s="132"/>
      <c r="I18" s="134"/>
      <c r="J18" s="135"/>
      <c r="K18" s="135"/>
      <c r="L18" s="135"/>
      <c r="M18" s="128"/>
      <c r="N18" s="128"/>
      <c r="O18" s="128"/>
      <c r="P18" s="122"/>
      <c r="Q18" s="122"/>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row>
    <row r="19" spans="1:52" ht="15.75" customHeight="1" outlineLevel="1">
      <c r="A19" s="129" t="s">
        <v>44</v>
      </c>
      <c r="B19" s="130" t="s">
        <v>240</v>
      </c>
      <c r="C19" s="131" t="s">
        <v>12</v>
      </c>
      <c r="D19" s="137"/>
      <c r="E19" s="137"/>
      <c r="F19" s="138"/>
      <c r="G19" s="137"/>
      <c r="H19" s="132"/>
      <c r="I19" s="139"/>
      <c r="J19" s="135"/>
      <c r="K19" s="135"/>
      <c r="L19" s="135"/>
      <c r="M19" s="135"/>
      <c r="N19" s="135"/>
      <c r="O19" s="135"/>
      <c r="P19" s="122"/>
      <c r="Q19" s="122"/>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row>
    <row r="20" spans="1:52" s="123" customFormat="1" ht="15.75" customHeight="1" outlineLevel="1">
      <c r="A20" s="140" t="s">
        <v>241</v>
      </c>
      <c r="B20" s="124" t="s">
        <v>242</v>
      </c>
      <c r="C20" s="125" t="s">
        <v>12</v>
      </c>
      <c r="D20" s="141"/>
      <c r="E20" s="141"/>
      <c r="F20" s="142"/>
      <c r="G20" s="141"/>
      <c r="H20" s="132"/>
      <c r="I20" s="134"/>
      <c r="J20" s="135"/>
      <c r="K20" s="135"/>
      <c r="L20" s="135"/>
      <c r="M20" s="135"/>
      <c r="N20" s="135"/>
      <c r="O20" s="135"/>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row>
    <row r="21" spans="1:52" s="123" customFormat="1" ht="15.75" customHeight="1" outlineLevel="1">
      <c r="A21" s="104" t="s">
        <v>243</v>
      </c>
      <c r="B21" s="124" t="s">
        <v>244</v>
      </c>
      <c r="C21" s="125" t="s">
        <v>12</v>
      </c>
      <c r="D21" s="141"/>
      <c r="E21" s="141"/>
      <c r="F21" s="142"/>
      <c r="G21" s="141"/>
      <c r="H21" s="132"/>
      <c r="I21" s="134"/>
      <c r="J21" s="135"/>
      <c r="K21" s="135"/>
      <c r="L21" s="135"/>
      <c r="M21" s="135"/>
      <c r="N21" s="135"/>
      <c r="O21" s="135"/>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row>
    <row r="22" spans="1:52" s="111" customFormat="1" ht="15.75" customHeight="1">
      <c r="A22" s="104" t="s">
        <v>45</v>
      </c>
      <c r="B22" s="105" t="s">
        <v>245</v>
      </c>
      <c r="C22" s="106" t="s">
        <v>5</v>
      </c>
      <c r="D22" s="107"/>
      <c r="E22" s="107"/>
      <c r="F22" s="108"/>
      <c r="G22" s="107"/>
      <c r="H22" s="107"/>
      <c r="I22" s="107"/>
      <c r="J22" s="109"/>
      <c r="K22" s="109"/>
      <c r="L22" s="109"/>
      <c r="M22" s="107"/>
      <c r="N22" s="107"/>
      <c r="O22" s="107"/>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row>
    <row r="23" spans="1:52" s="123" customFormat="1">
      <c r="A23" s="104"/>
      <c r="B23" s="112" t="s">
        <v>22</v>
      </c>
      <c r="C23" s="113" t="s">
        <v>23</v>
      </c>
      <c r="D23" s="114"/>
      <c r="E23" s="115"/>
      <c r="F23" s="116"/>
      <c r="G23" s="117"/>
      <c r="H23" s="118"/>
      <c r="I23" s="119"/>
      <c r="J23" s="120"/>
      <c r="K23" s="120"/>
      <c r="L23" s="120"/>
      <c r="M23" s="119"/>
      <c r="N23" s="119"/>
      <c r="O23" s="119"/>
      <c r="P23" s="121"/>
      <c r="Q23" s="121"/>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row>
    <row r="24" spans="1:52" s="123" customFormat="1" ht="15.75" customHeight="1" outlineLevel="1">
      <c r="A24" s="104"/>
      <c r="B24" s="105" t="s">
        <v>246</v>
      </c>
      <c r="C24" s="125" t="s">
        <v>5</v>
      </c>
      <c r="D24" s="126"/>
      <c r="E24" s="126"/>
      <c r="F24" s="127"/>
      <c r="G24" s="126"/>
      <c r="H24" s="126"/>
      <c r="I24" s="126"/>
      <c r="J24" s="128"/>
      <c r="K24" s="128"/>
      <c r="L24" s="128"/>
      <c r="M24" s="126"/>
      <c r="N24" s="126"/>
      <c r="O24" s="126"/>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row>
    <row r="25" spans="1:52" s="123" customFormat="1" ht="15.75" customHeight="1" outlineLevel="1">
      <c r="A25" s="104"/>
      <c r="B25" s="105" t="s">
        <v>247</v>
      </c>
      <c r="C25" s="125" t="s">
        <v>5</v>
      </c>
      <c r="D25" s="126"/>
      <c r="E25" s="126"/>
      <c r="F25" s="127"/>
      <c r="G25" s="126"/>
      <c r="H25" s="126"/>
      <c r="I25" s="126"/>
      <c r="J25" s="128"/>
      <c r="K25" s="128"/>
      <c r="L25" s="128"/>
      <c r="M25" s="126"/>
      <c r="N25" s="126"/>
      <c r="O25" s="126"/>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row>
    <row r="26" spans="1:52" s="123" customFormat="1" ht="15.75" customHeight="1" outlineLevel="1">
      <c r="A26" s="104"/>
      <c r="B26" s="105" t="s">
        <v>248</v>
      </c>
      <c r="C26" s="125" t="s">
        <v>5</v>
      </c>
      <c r="D26" s="126"/>
      <c r="E26" s="126"/>
      <c r="F26" s="127"/>
      <c r="G26" s="126"/>
      <c r="H26" s="126"/>
      <c r="I26" s="126"/>
      <c r="J26" s="128"/>
      <c r="K26" s="128"/>
      <c r="L26" s="128"/>
      <c r="M26" s="126"/>
      <c r="N26" s="126"/>
      <c r="O26" s="126"/>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row>
    <row r="27" spans="1:52" s="123" customFormat="1" ht="15.75" customHeight="1" outlineLevel="1">
      <c r="A27" s="104" t="s">
        <v>48</v>
      </c>
      <c r="B27" s="124" t="s">
        <v>249</v>
      </c>
      <c r="C27" s="125" t="s">
        <v>5</v>
      </c>
      <c r="D27" s="126"/>
      <c r="E27" s="126"/>
      <c r="F27" s="127"/>
      <c r="G27" s="126"/>
      <c r="H27" s="126"/>
      <c r="I27" s="126"/>
      <c r="J27" s="128"/>
      <c r="K27" s="128"/>
      <c r="L27" s="128"/>
      <c r="M27" s="126"/>
      <c r="N27" s="126"/>
      <c r="O27" s="126"/>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row>
    <row r="28" spans="1:52" s="123" customFormat="1" ht="15.75" customHeight="1" outlineLevel="1">
      <c r="A28" s="104"/>
      <c r="B28" s="124" t="s">
        <v>40</v>
      </c>
      <c r="C28" s="125" t="s">
        <v>56</v>
      </c>
      <c r="D28" s="126"/>
      <c r="E28" s="126"/>
      <c r="F28" s="127"/>
      <c r="G28" s="126"/>
      <c r="H28" s="126"/>
      <c r="I28" s="143"/>
      <c r="J28" s="135"/>
      <c r="K28" s="135"/>
      <c r="L28" s="135"/>
      <c r="M28" s="143"/>
      <c r="N28" s="143"/>
      <c r="O28" s="143"/>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row>
    <row r="29" spans="1:52" s="123" customFormat="1" ht="15.75" customHeight="1" outlineLevel="1">
      <c r="A29" s="104"/>
      <c r="B29" s="124" t="s">
        <v>250</v>
      </c>
      <c r="C29" s="125" t="s">
        <v>251</v>
      </c>
      <c r="D29" s="141"/>
      <c r="E29" s="141"/>
      <c r="F29" s="142"/>
      <c r="G29" s="141"/>
      <c r="H29" s="126"/>
      <c r="I29" s="141"/>
      <c r="J29" s="144"/>
      <c r="K29" s="144"/>
      <c r="L29" s="144"/>
      <c r="M29" s="141"/>
      <c r="N29" s="141"/>
      <c r="O29" s="141"/>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row>
    <row r="30" spans="1:52" s="123" customFormat="1" ht="15.75" customHeight="1" outlineLevel="1">
      <c r="A30" s="104" t="s">
        <v>51</v>
      </c>
      <c r="B30" s="145" t="s">
        <v>252</v>
      </c>
      <c r="C30" s="125" t="s">
        <v>5</v>
      </c>
      <c r="D30" s="126"/>
      <c r="E30" s="126"/>
      <c r="F30" s="127"/>
      <c r="G30" s="126"/>
      <c r="H30" s="126"/>
      <c r="I30" s="126"/>
      <c r="J30" s="128"/>
      <c r="K30" s="128"/>
      <c r="L30" s="128"/>
      <c r="M30" s="126"/>
      <c r="N30" s="126"/>
      <c r="O30" s="126"/>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row>
    <row r="31" spans="1:52" s="123" customFormat="1" ht="15.75" customHeight="1" outlineLevel="1">
      <c r="A31" s="104"/>
      <c r="B31" s="124" t="s">
        <v>13</v>
      </c>
      <c r="C31" s="125" t="s">
        <v>21</v>
      </c>
      <c r="D31" s="126"/>
      <c r="E31" s="126"/>
      <c r="F31" s="127"/>
      <c r="G31" s="126"/>
      <c r="H31" s="126"/>
      <c r="I31" s="126"/>
      <c r="J31" s="128"/>
      <c r="K31" s="128"/>
      <c r="L31" s="128"/>
      <c r="M31" s="126"/>
      <c r="N31" s="126"/>
      <c r="O31" s="126"/>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row>
    <row r="32" spans="1:52" s="123" customFormat="1" ht="15.75" customHeight="1" outlineLevel="1">
      <c r="A32" s="104"/>
      <c r="B32" s="124" t="s">
        <v>253</v>
      </c>
      <c r="C32" s="125" t="s">
        <v>254</v>
      </c>
      <c r="D32" s="141"/>
      <c r="E32" s="141"/>
      <c r="F32" s="146"/>
      <c r="G32" s="147"/>
      <c r="H32" s="126"/>
      <c r="I32" s="141"/>
      <c r="J32" s="144"/>
      <c r="K32" s="144"/>
      <c r="L32" s="144"/>
      <c r="M32" s="141"/>
      <c r="N32" s="141"/>
      <c r="O32" s="141"/>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row>
    <row r="33" spans="1:52" s="111" customFormat="1" ht="15.75" customHeight="1">
      <c r="A33" s="104">
        <v>3</v>
      </c>
      <c r="B33" s="105" t="s">
        <v>255</v>
      </c>
      <c r="C33" s="106" t="s">
        <v>5</v>
      </c>
      <c r="D33" s="107"/>
      <c r="E33" s="107"/>
      <c r="F33" s="108"/>
      <c r="G33" s="107"/>
      <c r="H33" s="107"/>
      <c r="I33" s="107"/>
      <c r="J33" s="109"/>
      <c r="K33" s="109"/>
      <c r="L33" s="109"/>
      <c r="M33" s="107"/>
      <c r="N33" s="107"/>
      <c r="O33" s="107"/>
      <c r="P33" s="148"/>
      <c r="Q33" s="148"/>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row>
    <row r="34" spans="1:52" s="111" customFormat="1">
      <c r="A34" s="104">
        <v>4</v>
      </c>
      <c r="B34" s="105" t="s">
        <v>256</v>
      </c>
      <c r="C34" s="106" t="s">
        <v>5</v>
      </c>
      <c r="D34" s="149"/>
      <c r="E34" s="149"/>
      <c r="F34" s="150"/>
      <c r="G34" s="149"/>
      <c r="H34" s="151"/>
      <c r="I34" s="149"/>
      <c r="J34" s="152"/>
      <c r="K34" s="152"/>
      <c r="L34" s="152"/>
      <c r="M34" s="149"/>
      <c r="N34" s="149"/>
      <c r="O34" s="149"/>
      <c r="P34" s="148"/>
      <c r="Q34" s="148"/>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row>
    <row r="35" spans="1:52" s="123" customFormat="1">
      <c r="A35" s="104"/>
      <c r="B35" s="112" t="s">
        <v>22</v>
      </c>
      <c r="C35" s="113" t="s">
        <v>23</v>
      </c>
      <c r="D35" s="114"/>
      <c r="E35" s="115"/>
      <c r="F35" s="116"/>
      <c r="G35" s="117"/>
      <c r="H35" s="118"/>
      <c r="I35" s="119"/>
      <c r="J35" s="120"/>
      <c r="K35" s="120"/>
      <c r="L35" s="120"/>
      <c r="M35" s="119"/>
      <c r="N35" s="119"/>
      <c r="O35" s="119"/>
      <c r="P35" s="121"/>
      <c r="Q35" s="121"/>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row>
    <row r="36" spans="1:52" s="103" customFormat="1" ht="15.75" customHeight="1">
      <c r="A36" s="153"/>
      <c r="B36" s="154" t="s">
        <v>257</v>
      </c>
      <c r="C36" s="155"/>
      <c r="D36" s="156"/>
      <c r="E36" s="156"/>
      <c r="F36" s="157"/>
      <c r="G36" s="156"/>
      <c r="H36" s="158"/>
      <c r="I36" s="156"/>
      <c r="J36" s="159"/>
      <c r="K36" s="159"/>
      <c r="L36" s="159"/>
      <c r="M36" s="156"/>
      <c r="N36" s="156"/>
      <c r="O36" s="156"/>
      <c r="P36" s="121"/>
      <c r="Q36" s="121"/>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row>
    <row r="37" spans="1:52" s="123" customFormat="1">
      <c r="A37" s="104">
        <v>5</v>
      </c>
      <c r="B37" s="160" t="s">
        <v>258</v>
      </c>
      <c r="C37" s="113" t="s">
        <v>5</v>
      </c>
      <c r="D37" s="114"/>
      <c r="E37" s="115"/>
      <c r="F37" s="161"/>
      <c r="G37" s="114"/>
      <c r="H37" s="162"/>
      <c r="I37" s="126"/>
      <c r="J37" s="128"/>
      <c r="K37" s="128"/>
      <c r="L37" s="128"/>
      <c r="M37" s="126"/>
      <c r="N37" s="126"/>
      <c r="O37" s="126"/>
      <c r="P37" s="121"/>
      <c r="Q37" s="121"/>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row>
    <row r="38" spans="1:52" s="123" customFormat="1">
      <c r="A38" s="104"/>
      <c r="B38" s="112" t="s">
        <v>22</v>
      </c>
      <c r="C38" s="113" t="s">
        <v>23</v>
      </c>
      <c r="D38" s="114"/>
      <c r="E38" s="115"/>
      <c r="F38" s="116"/>
      <c r="G38" s="117"/>
      <c r="H38" s="118"/>
      <c r="I38" s="119"/>
      <c r="J38" s="120"/>
      <c r="K38" s="120"/>
      <c r="L38" s="120"/>
      <c r="M38" s="119"/>
      <c r="N38" s="119"/>
      <c r="O38" s="119"/>
      <c r="P38" s="121"/>
      <c r="Q38" s="121"/>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row>
    <row r="39" spans="1:52" s="123" customFormat="1">
      <c r="A39" s="104"/>
      <c r="B39" s="163" t="s">
        <v>259</v>
      </c>
      <c r="C39" s="113" t="s">
        <v>260</v>
      </c>
      <c r="D39" s="164"/>
      <c r="E39" s="164"/>
      <c r="F39" s="165"/>
      <c r="G39" s="164"/>
      <c r="H39" s="166"/>
      <c r="I39" s="164"/>
      <c r="J39" s="167"/>
      <c r="K39" s="167"/>
      <c r="L39" s="167"/>
      <c r="M39" s="164"/>
      <c r="N39" s="164"/>
      <c r="O39" s="164"/>
      <c r="P39" s="121"/>
      <c r="Q39" s="121"/>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row>
    <row r="40" spans="1:52" s="123" customFormat="1">
      <c r="A40" s="104">
        <v>6</v>
      </c>
      <c r="B40" s="160" t="s">
        <v>261</v>
      </c>
      <c r="C40" s="125" t="s">
        <v>5</v>
      </c>
      <c r="D40" s="114"/>
      <c r="E40" s="115"/>
      <c r="F40" s="161"/>
      <c r="G40" s="114"/>
      <c r="H40" s="162"/>
      <c r="I40" s="114"/>
      <c r="J40" s="128"/>
      <c r="K40" s="128"/>
      <c r="L40" s="128"/>
      <c r="M40" s="126"/>
      <c r="N40" s="126"/>
      <c r="O40" s="126"/>
      <c r="P40" s="121"/>
      <c r="Q40" s="121"/>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row>
    <row r="41" spans="1:52" s="123" customFormat="1">
      <c r="A41" s="104"/>
      <c r="B41" s="112" t="s">
        <v>22</v>
      </c>
      <c r="C41" s="113" t="s">
        <v>23</v>
      </c>
      <c r="D41" s="114"/>
      <c r="E41" s="115"/>
      <c r="F41" s="116"/>
      <c r="G41" s="117"/>
      <c r="H41" s="118"/>
      <c r="I41" s="119"/>
      <c r="J41" s="120"/>
      <c r="K41" s="120"/>
      <c r="L41" s="120"/>
      <c r="M41" s="119"/>
      <c r="N41" s="119"/>
      <c r="O41" s="119"/>
      <c r="P41" s="121"/>
      <c r="Q41" s="121"/>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row>
    <row r="42" spans="1:52" s="123" customFormat="1">
      <c r="A42" s="104">
        <v>7</v>
      </c>
      <c r="B42" s="160" t="s">
        <v>262</v>
      </c>
      <c r="C42" s="113" t="s">
        <v>5</v>
      </c>
      <c r="D42" s="168"/>
      <c r="E42" s="168"/>
      <c r="F42" s="169"/>
      <c r="G42" s="168"/>
      <c r="H42" s="170"/>
      <c r="I42" s="168"/>
      <c r="J42" s="171"/>
      <c r="K42" s="171"/>
      <c r="L42" s="171"/>
      <c r="M42" s="168"/>
      <c r="N42" s="168"/>
      <c r="O42" s="168"/>
      <c r="P42" s="121"/>
      <c r="Q42" s="121"/>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row>
    <row r="43" spans="1:52" s="123" customFormat="1">
      <c r="A43" s="104"/>
      <c r="B43" s="172" t="s">
        <v>263</v>
      </c>
      <c r="C43" s="113" t="s">
        <v>5</v>
      </c>
      <c r="D43" s="164"/>
      <c r="E43" s="164"/>
      <c r="F43" s="165"/>
      <c r="G43" s="164"/>
      <c r="H43" s="166"/>
      <c r="I43" s="126"/>
      <c r="J43" s="128"/>
      <c r="K43" s="128"/>
      <c r="L43" s="128"/>
      <c r="M43" s="168"/>
      <c r="N43" s="168"/>
      <c r="O43" s="168"/>
      <c r="P43" s="121"/>
      <c r="Q43" s="121"/>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row>
    <row r="44" spans="1:52" s="123" customFormat="1">
      <c r="A44" s="104"/>
      <c r="B44" s="112" t="s">
        <v>22</v>
      </c>
      <c r="C44" s="113" t="s">
        <v>23</v>
      </c>
      <c r="D44" s="164"/>
      <c r="E44" s="164"/>
      <c r="F44" s="116"/>
      <c r="G44" s="117"/>
      <c r="H44" s="118"/>
      <c r="I44" s="119"/>
      <c r="J44" s="120"/>
      <c r="K44" s="120"/>
      <c r="L44" s="120"/>
      <c r="M44" s="119"/>
      <c r="N44" s="119"/>
      <c r="O44" s="119"/>
      <c r="P44" s="121"/>
      <c r="Q44" s="121"/>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row>
    <row r="45" spans="1:52" s="123" customFormat="1">
      <c r="A45" s="104"/>
      <c r="B45" s="172" t="s">
        <v>264</v>
      </c>
      <c r="C45" s="113" t="s">
        <v>5</v>
      </c>
      <c r="D45" s="164"/>
      <c r="E45" s="164"/>
      <c r="F45" s="165"/>
      <c r="G45" s="164"/>
      <c r="H45" s="166"/>
      <c r="I45" s="164"/>
      <c r="J45" s="167"/>
      <c r="K45" s="167"/>
      <c r="L45" s="167"/>
      <c r="M45" s="164"/>
      <c r="N45" s="164"/>
      <c r="O45" s="164"/>
      <c r="P45" s="121"/>
      <c r="Q45" s="121"/>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row>
    <row r="46" spans="1:52" s="123" customFormat="1">
      <c r="A46" s="104"/>
      <c r="B46" s="112" t="s">
        <v>22</v>
      </c>
      <c r="C46" s="113" t="s">
        <v>23</v>
      </c>
      <c r="D46" s="164"/>
      <c r="E46" s="164"/>
      <c r="F46" s="116"/>
      <c r="G46" s="117"/>
      <c r="H46" s="118"/>
      <c r="I46" s="119"/>
      <c r="J46" s="120"/>
      <c r="K46" s="120"/>
      <c r="L46" s="120"/>
      <c r="M46" s="119"/>
      <c r="N46" s="119"/>
      <c r="O46" s="119"/>
      <c r="P46" s="121"/>
      <c r="Q46" s="121"/>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row>
    <row r="47" spans="1:52" s="111" customFormat="1">
      <c r="A47" s="104">
        <v>8</v>
      </c>
      <c r="B47" s="173" t="s">
        <v>265</v>
      </c>
      <c r="C47" s="174" t="s">
        <v>5</v>
      </c>
      <c r="D47" s="149"/>
      <c r="E47" s="149"/>
      <c r="F47" s="150"/>
      <c r="G47" s="149"/>
      <c r="H47" s="151"/>
      <c r="I47" s="149"/>
      <c r="J47" s="152"/>
      <c r="K47" s="152"/>
      <c r="L47" s="152"/>
      <c r="M47" s="149"/>
      <c r="N47" s="149"/>
      <c r="O47" s="149"/>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row>
    <row r="48" spans="1:52" s="123" customFormat="1">
      <c r="A48" s="104"/>
      <c r="B48" s="112" t="s">
        <v>22</v>
      </c>
      <c r="C48" s="113" t="s">
        <v>23</v>
      </c>
      <c r="D48" s="114"/>
      <c r="E48" s="115"/>
      <c r="F48" s="116"/>
      <c r="G48" s="117"/>
      <c r="H48" s="118"/>
      <c r="I48" s="119"/>
      <c r="J48" s="120"/>
      <c r="K48" s="120"/>
      <c r="L48" s="120"/>
      <c r="M48" s="119"/>
      <c r="N48" s="119"/>
      <c r="O48" s="119"/>
      <c r="P48" s="121"/>
      <c r="Q48" s="121"/>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row>
    <row r="49" spans="1:52" s="111" customFormat="1">
      <c r="A49" s="175">
        <v>9</v>
      </c>
      <c r="B49" s="160" t="s">
        <v>266</v>
      </c>
      <c r="C49" s="106" t="s">
        <v>6</v>
      </c>
      <c r="D49" s="176"/>
      <c r="E49" s="176"/>
      <c r="F49" s="177"/>
      <c r="G49" s="149"/>
      <c r="H49" s="151"/>
      <c r="I49" s="149"/>
      <c r="J49" s="178"/>
      <c r="K49" s="178"/>
      <c r="L49" s="178"/>
      <c r="M49" s="176"/>
      <c r="N49" s="176"/>
      <c r="O49" s="176"/>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row>
    <row r="50" spans="1:52" s="111" customFormat="1">
      <c r="A50" s="175">
        <v>10</v>
      </c>
      <c r="B50" s="160" t="s">
        <v>267</v>
      </c>
      <c r="C50" s="113" t="s">
        <v>6</v>
      </c>
      <c r="D50" s="179"/>
      <c r="E50" s="179"/>
      <c r="F50" s="180"/>
      <c r="G50" s="181"/>
      <c r="H50" s="181"/>
      <c r="I50" s="181"/>
      <c r="J50" s="182"/>
      <c r="K50" s="182"/>
      <c r="L50" s="182"/>
      <c r="M50" s="179"/>
      <c r="N50" s="179"/>
      <c r="O50" s="179"/>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row>
    <row r="51" spans="1:52" s="123" customFormat="1">
      <c r="A51" s="104"/>
      <c r="B51" s="112" t="s">
        <v>22</v>
      </c>
      <c r="C51" s="113" t="s">
        <v>23</v>
      </c>
      <c r="D51" s="114"/>
      <c r="E51" s="115"/>
      <c r="F51" s="116"/>
      <c r="G51" s="117"/>
      <c r="H51" s="118"/>
      <c r="I51" s="119"/>
      <c r="J51" s="120"/>
      <c r="K51" s="120"/>
      <c r="L51" s="120"/>
      <c r="M51" s="119"/>
      <c r="N51" s="119"/>
      <c r="O51" s="119"/>
      <c r="P51" s="121"/>
      <c r="Q51" s="121"/>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row>
    <row r="52" spans="1:52" s="190" customFormat="1" ht="17.25" customHeight="1">
      <c r="A52" s="183">
        <v>11</v>
      </c>
      <c r="B52" s="184" t="s">
        <v>268</v>
      </c>
      <c r="C52" s="185" t="s">
        <v>254</v>
      </c>
      <c r="D52" s="186"/>
      <c r="E52" s="186"/>
      <c r="F52" s="187"/>
      <c r="G52" s="186"/>
      <c r="H52" s="186"/>
      <c r="I52" s="186"/>
      <c r="J52" s="188"/>
      <c r="K52" s="188"/>
      <c r="L52" s="188"/>
      <c r="M52" s="186"/>
      <c r="N52" s="186"/>
      <c r="O52" s="186"/>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row>
    <row r="53" spans="1:52" s="190" customFormat="1">
      <c r="A53" s="183"/>
      <c r="B53" s="191" t="s">
        <v>269</v>
      </c>
      <c r="C53" s="192" t="s">
        <v>23</v>
      </c>
      <c r="D53" s="193"/>
      <c r="E53" s="193"/>
      <c r="F53" s="194"/>
      <c r="G53" s="193"/>
      <c r="H53" s="195"/>
      <c r="I53" s="193"/>
      <c r="J53" s="196"/>
      <c r="K53" s="196"/>
      <c r="L53" s="196"/>
      <c r="M53" s="193"/>
      <c r="N53" s="193"/>
      <c r="O53" s="193"/>
      <c r="P53" s="197"/>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row>
    <row r="54" spans="1:52" s="199" customFormat="1" ht="15">
      <c r="A54" s="183" t="s">
        <v>270</v>
      </c>
      <c r="B54" s="184" t="s">
        <v>271</v>
      </c>
      <c r="C54" s="185" t="s">
        <v>254</v>
      </c>
      <c r="D54" s="186"/>
      <c r="E54" s="186"/>
      <c r="F54" s="187"/>
      <c r="G54" s="186"/>
      <c r="H54" s="186"/>
      <c r="I54" s="186"/>
      <c r="J54" s="188"/>
      <c r="K54" s="188"/>
      <c r="L54" s="188"/>
      <c r="M54" s="186"/>
      <c r="N54" s="186"/>
      <c r="O54" s="186"/>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row>
    <row r="55" spans="1:52" s="202" customFormat="1" ht="14.25">
      <c r="A55" s="183"/>
      <c r="B55" s="191" t="s">
        <v>272</v>
      </c>
      <c r="C55" s="192" t="s">
        <v>23</v>
      </c>
      <c r="D55" s="193"/>
      <c r="E55" s="193"/>
      <c r="F55" s="194"/>
      <c r="G55" s="193"/>
      <c r="H55" s="195"/>
      <c r="I55" s="193"/>
      <c r="J55" s="196"/>
      <c r="K55" s="196"/>
      <c r="L55" s="196"/>
      <c r="M55" s="193"/>
      <c r="N55" s="193"/>
      <c r="O55" s="193"/>
      <c r="P55" s="200"/>
      <c r="Q55" s="200"/>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row>
    <row r="56" spans="1:52" s="111" customFormat="1">
      <c r="A56" s="104" t="s">
        <v>273</v>
      </c>
      <c r="B56" s="160" t="s">
        <v>274</v>
      </c>
      <c r="C56" s="113" t="s">
        <v>254</v>
      </c>
      <c r="D56" s="203"/>
      <c r="E56" s="203"/>
      <c r="F56" s="204"/>
      <c r="G56" s="203"/>
      <c r="H56" s="203"/>
      <c r="I56" s="203"/>
      <c r="J56" s="205"/>
      <c r="K56" s="205"/>
      <c r="L56" s="205"/>
      <c r="M56" s="203"/>
      <c r="N56" s="203"/>
      <c r="O56" s="203"/>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row>
    <row r="57" spans="1:52" s="111" customFormat="1" ht="13.5" thickBot="1">
      <c r="A57" s="206" t="s">
        <v>275</v>
      </c>
      <c r="B57" s="207" t="s">
        <v>276</v>
      </c>
      <c r="C57" s="208" t="s">
        <v>254</v>
      </c>
      <c r="D57" s="209"/>
      <c r="E57" s="209"/>
      <c r="F57" s="210"/>
      <c r="G57" s="203"/>
      <c r="H57" s="203"/>
      <c r="I57" s="203"/>
      <c r="J57" s="211"/>
      <c r="K57" s="203"/>
      <c r="L57" s="203"/>
      <c r="M57" s="203"/>
      <c r="N57" s="203"/>
      <c r="O57" s="203"/>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row>
    <row r="58" spans="1:52" s="222" customFormat="1" ht="13.5" hidden="1" customHeight="1" outlineLevel="1">
      <c r="A58" s="212">
        <v>10</v>
      </c>
      <c r="B58" s="213" t="s">
        <v>277</v>
      </c>
      <c r="C58" s="214" t="s">
        <v>254</v>
      </c>
      <c r="D58" s="215"/>
      <c r="E58" s="215"/>
      <c r="F58" s="216"/>
      <c r="G58" s="217"/>
      <c r="H58" s="218"/>
      <c r="I58" s="219"/>
      <c r="J58" s="220"/>
      <c r="K58" s="219"/>
      <c r="L58" s="219"/>
      <c r="M58" s="219"/>
      <c r="N58" s="219"/>
      <c r="O58" s="219"/>
      <c r="P58" s="110"/>
      <c r="Q58" s="110"/>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row>
    <row r="59" spans="1:52" s="233" customFormat="1" ht="13.5" hidden="1" customHeight="1" outlineLevel="1">
      <c r="A59" s="223">
        <v>11</v>
      </c>
      <c r="B59" s="224" t="s">
        <v>278</v>
      </c>
      <c r="C59" s="225" t="s">
        <v>23</v>
      </c>
      <c r="D59" s="226"/>
      <c r="E59" s="226"/>
      <c r="F59" s="227"/>
      <c r="G59" s="226"/>
      <c r="H59" s="228"/>
      <c r="I59" s="229"/>
      <c r="J59" s="230"/>
      <c r="K59" s="229"/>
      <c r="L59" s="229"/>
      <c r="M59" s="229"/>
      <c r="N59" s="229"/>
      <c r="O59" s="229"/>
      <c r="P59" s="231"/>
      <c r="Q59" s="231"/>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row>
    <row r="60" spans="1:52" ht="26.25" hidden="1" customHeight="1" outlineLevel="1">
      <c r="A60" s="234">
        <v>12</v>
      </c>
      <c r="B60" s="235" t="s">
        <v>279</v>
      </c>
      <c r="C60" s="236" t="s">
        <v>23</v>
      </c>
      <c r="D60" s="237"/>
      <c r="E60" s="237"/>
      <c r="F60" s="238"/>
      <c r="G60" s="226"/>
      <c r="H60" s="228"/>
      <c r="I60" s="239"/>
      <c r="J60" s="240"/>
      <c r="K60" s="239"/>
      <c r="L60" s="239"/>
      <c r="M60" s="239"/>
      <c r="N60" s="239"/>
      <c r="O60" s="239"/>
      <c r="P60" s="122"/>
      <c r="Q60" s="122"/>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row>
    <row r="61" spans="1:52" s="123" customFormat="1" ht="18" customHeight="1" collapsed="1">
      <c r="A61" s="241">
        <v>12</v>
      </c>
      <c r="B61" s="242" t="s">
        <v>280</v>
      </c>
      <c r="C61" s="243" t="s">
        <v>281</v>
      </c>
      <c r="D61" s="244"/>
      <c r="E61" s="244"/>
      <c r="F61" s="245"/>
      <c r="G61" s="246"/>
      <c r="H61" s="247"/>
      <c r="I61" s="246"/>
      <c r="J61" s="248"/>
      <c r="K61" s="246"/>
      <c r="L61" s="246"/>
      <c r="M61" s="246"/>
      <c r="N61" s="246"/>
      <c r="O61" s="246"/>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row>
    <row r="62" spans="1:52" s="123" customFormat="1" ht="18" customHeight="1">
      <c r="A62" s="104">
        <v>13</v>
      </c>
      <c r="B62" s="160" t="s">
        <v>282</v>
      </c>
      <c r="C62" s="113" t="s">
        <v>2</v>
      </c>
      <c r="D62" s="246"/>
      <c r="E62" s="246"/>
      <c r="F62" s="249"/>
      <c r="G62" s="246"/>
      <c r="H62" s="247"/>
      <c r="I62" s="246"/>
      <c r="J62" s="250"/>
      <c r="K62" s="250"/>
      <c r="L62" s="250"/>
      <c r="M62" s="246"/>
      <c r="N62" s="246"/>
      <c r="O62" s="246"/>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row>
    <row r="63" spans="1:52" s="123" customFormat="1" ht="25.5">
      <c r="A63" s="104">
        <v>14</v>
      </c>
      <c r="B63" s="160" t="s">
        <v>283</v>
      </c>
      <c r="C63" s="113" t="s">
        <v>254</v>
      </c>
      <c r="D63" s="251"/>
      <c r="E63" s="251"/>
      <c r="F63" s="252"/>
      <c r="G63" s="251"/>
      <c r="H63" s="253"/>
      <c r="I63" s="251"/>
      <c r="J63" s="254"/>
      <c r="K63" s="254"/>
      <c r="L63" s="254"/>
      <c r="M63" s="251"/>
      <c r="N63" s="251"/>
      <c r="O63" s="251"/>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row>
    <row r="64" spans="1:52" s="262" customFormat="1" ht="28.5">
      <c r="A64" s="255">
        <v>15</v>
      </c>
      <c r="B64" s="256" t="s">
        <v>284</v>
      </c>
      <c r="C64" s="257" t="s">
        <v>23</v>
      </c>
      <c r="D64" s="258"/>
      <c r="E64" s="258"/>
      <c r="F64" s="259"/>
      <c r="G64" s="258"/>
      <c r="H64" s="258"/>
      <c r="I64" s="258"/>
      <c r="J64" s="260"/>
      <c r="K64" s="260"/>
      <c r="L64" s="260"/>
      <c r="M64" s="258"/>
      <c r="N64" s="258"/>
      <c r="O64" s="258"/>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row>
    <row r="65" spans="2:3">
      <c r="B65" s="263"/>
      <c r="C65" s="264"/>
    </row>
    <row r="66" spans="2:3">
      <c r="B66" s="263"/>
      <c r="C66" s="264"/>
    </row>
    <row r="67" spans="2:3">
      <c r="B67" s="265"/>
      <c r="C67" s="266"/>
    </row>
    <row r="68" spans="2:3">
      <c r="B68" s="265"/>
      <c r="C68" s="266"/>
    </row>
    <row r="69" spans="2:3">
      <c r="B69" s="265"/>
      <c r="C69" s="266"/>
    </row>
    <row r="70" spans="2:3">
      <c r="B70" s="265"/>
      <c r="C70" s="266"/>
    </row>
    <row r="71" spans="2:3">
      <c r="B71" s="265"/>
      <c r="C71" s="266"/>
    </row>
    <row r="72" spans="2:3">
      <c r="B72" s="265"/>
      <c r="C72" s="266"/>
    </row>
    <row r="73" spans="2:3">
      <c r="B73" s="265"/>
      <c r="C73" s="266"/>
    </row>
    <row r="74" spans="2:3">
      <c r="B74" s="265"/>
      <c r="C74" s="266"/>
    </row>
    <row r="75" spans="2:3">
      <c r="B75" s="265"/>
      <c r="C75" s="266"/>
    </row>
    <row r="76" spans="2:3">
      <c r="B76" s="265"/>
      <c r="C76" s="266"/>
    </row>
    <row r="77" spans="2:3">
      <c r="B77" s="265"/>
      <c r="C77" s="266"/>
    </row>
    <row r="78" spans="2:3">
      <c r="B78" s="265"/>
      <c r="C78" s="266"/>
    </row>
    <row r="79" spans="2:3">
      <c r="B79" s="265"/>
      <c r="C79" s="266"/>
    </row>
    <row r="80" spans="2:3">
      <c r="B80" s="265"/>
      <c r="C80" s="266"/>
    </row>
    <row r="81" spans="2:3">
      <c r="B81" s="265"/>
      <c r="C81" s="266"/>
    </row>
    <row r="82" spans="2:3">
      <c r="B82" s="265"/>
      <c r="C82" s="266"/>
    </row>
    <row r="83" spans="2:3">
      <c r="B83" s="265"/>
      <c r="C83" s="266"/>
    </row>
    <row r="84" spans="2:3">
      <c r="B84" s="265"/>
      <c r="C84" s="266"/>
    </row>
    <row r="85" spans="2:3">
      <c r="B85" s="265"/>
      <c r="C85" s="266"/>
    </row>
    <row r="86" spans="2:3">
      <c r="B86" s="265"/>
      <c r="C86" s="266"/>
    </row>
    <row r="87" spans="2:3">
      <c r="B87" s="265"/>
      <c r="C87" s="266"/>
    </row>
    <row r="88" spans="2:3">
      <c r="B88" s="265"/>
      <c r="C88" s="266"/>
    </row>
    <row r="89" spans="2:3">
      <c r="B89" s="265"/>
      <c r="C89" s="266"/>
    </row>
    <row r="90" spans="2:3">
      <c r="B90" s="265"/>
      <c r="C90" s="266"/>
    </row>
    <row r="91" spans="2:3">
      <c r="B91" s="265"/>
      <c r="C91" s="266"/>
    </row>
    <row r="92" spans="2:3">
      <c r="B92" s="265"/>
      <c r="C92" s="266"/>
    </row>
    <row r="93" spans="2:3">
      <c r="B93" s="265"/>
      <c r="C93" s="266"/>
    </row>
    <row r="94" spans="2:3">
      <c r="B94" s="265"/>
      <c r="C94" s="266"/>
    </row>
    <row r="95" spans="2:3">
      <c r="B95" s="265"/>
      <c r="C95" s="266"/>
    </row>
    <row r="96" spans="2:3">
      <c r="B96" s="265"/>
      <c r="C96" s="266"/>
    </row>
    <row r="97" spans="2:3">
      <c r="B97" s="265"/>
      <c r="C97" s="266"/>
    </row>
    <row r="98" spans="2:3">
      <c r="B98" s="265"/>
      <c r="C98" s="266"/>
    </row>
    <row r="99" spans="2:3">
      <c r="B99" s="265"/>
      <c r="C99" s="266"/>
    </row>
    <row r="100" spans="2:3">
      <c r="B100" s="265"/>
      <c r="C100" s="266"/>
    </row>
    <row r="101" spans="2:3">
      <c r="B101" s="265"/>
      <c r="C101" s="266"/>
    </row>
    <row r="102" spans="2:3">
      <c r="B102" s="265"/>
      <c r="C102" s="266"/>
    </row>
    <row r="103" spans="2:3">
      <c r="B103" s="265"/>
      <c r="C103" s="266"/>
    </row>
    <row r="104" spans="2:3">
      <c r="B104" s="265"/>
      <c r="C104" s="266"/>
    </row>
    <row r="105" spans="2:3">
      <c r="B105" s="265"/>
      <c r="C105" s="266"/>
    </row>
    <row r="106" spans="2:3">
      <c r="B106" s="265"/>
      <c r="C106" s="266"/>
    </row>
    <row r="107" spans="2:3">
      <c r="B107" s="265"/>
      <c r="C107" s="266"/>
    </row>
    <row r="108" spans="2:3">
      <c r="B108" s="265"/>
      <c r="C108" s="266"/>
    </row>
    <row r="109" spans="2:3">
      <c r="B109" s="265"/>
      <c r="C109" s="266"/>
    </row>
    <row r="110" spans="2:3">
      <c r="B110" s="265"/>
      <c r="C110" s="266"/>
    </row>
    <row r="111" spans="2:3">
      <c r="B111" s="265"/>
      <c r="C111" s="266"/>
    </row>
    <row r="112" spans="2:3">
      <c r="B112" s="265"/>
      <c r="C112" s="266"/>
    </row>
    <row r="113" spans="2:3">
      <c r="B113" s="265"/>
      <c r="C113" s="266"/>
    </row>
    <row r="114" spans="2:3">
      <c r="B114" s="265"/>
      <c r="C114" s="266"/>
    </row>
    <row r="115" spans="2:3">
      <c r="B115" s="265"/>
      <c r="C115" s="266"/>
    </row>
    <row r="116" spans="2:3">
      <c r="B116" s="265"/>
      <c r="C116" s="266"/>
    </row>
    <row r="117" spans="2:3">
      <c r="B117" s="265"/>
      <c r="C117" s="266"/>
    </row>
    <row r="118" spans="2:3">
      <c r="B118" s="265"/>
      <c r="C118" s="266"/>
    </row>
    <row r="119" spans="2:3">
      <c r="B119" s="265"/>
      <c r="C119" s="266"/>
    </row>
    <row r="120" spans="2:3">
      <c r="B120" s="265"/>
      <c r="C120" s="266"/>
    </row>
    <row r="121" spans="2:3">
      <c r="B121" s="265"/>
      <c r="C121" s="266"/>
    </row>
    <row r="122" spans="2:3">
      <c r="B122" s="265"/>
      <c r="C122" s="266"/>
    </row>
    <row r="123" spans="2:3">
      <c r="B123" s="265"/>
      <c r="C123" s="266"/>
    </row>
    <row r="124" spans="2:3">
      <c r="B124" s="265"/>
      <c r="C124" s="266"/>
    </row>
    <row r="125" spans="2:3">
      <c r="B125" s="265"/>
      <c r="C125" s="266"/>
    </row>
    <row r="126" spans="2:3">
      <c r="B126" s="265"/>
      <c r="C126" s="266"/>
    </row>
    <row r="127" spans="2:3">
      <c r="B127" s="265"/>
      <c r="C127" s="266"/>
    </row>
    <row r="128" spans="2:3">
      <c r="B128" s="265"/>
      <c r="C128" s="266"/>
    </row>
    <row r="129" spans="2:3">
      <c r="B129" s="265"/>
      <c r="C129" s="266"/>
    </row>
    <row r="130" spans="2:3">
      <c r="B130" s="265"/>
      <c r="C130" s="266"/>
    </row>
    <row r="131" spans="2:3">
      <c r="B131" s="265"/>
      <c r="C131" s="266"/>
    </row>
    <row r="132" spans="2:3">
      <c r="B132" s="265"/>
      <c r="C132" s="266"/>
    </row>
    <row r="133" spans="2:3">
      <c r="B133" s="265"/>
      <c r="C133" s="266"/>
    </row>
    <row r="134" spans="2:3">
      <c r="B134" s="265"/>
      <c r="C134" s="266"/>
    </row>
    <row r="135" spans="2:3">
      <c r="B135" s="265"/>
      <c r="C135" s="266"/>
    </row>
    <row r="136" spans="2:3">
      <c r="B136" s="265"/>
      <c r="C136" s="266"/>
    </row>
    <row r="137" spans="2:3">
      <c r="B137" s="265"/>
      <c r="C137" s="266"/>
    </row>
    <row r="138" spans="2:3">
      <c r="B138" s="265"/>
      <c r="C138" s="266"/>
    </row>
    <row r="139" spans="2:3">
      <c r="B139" s="265"/>
      <c r="C139" s="266"/>
    </row>
    <row r="140" spans="2:3">
      <c r="B140" s="265"/>
      <c r="C140" s="266"/>
    </row>
    <row r="141" spans="2:3">
      <c r="B141" s="265"/>
      <c r="C141" s="266"/>
    </row>
    <row r="142" spans="2:3">
      <c r="B142" s="265"/>
      <c r="C142" s="266"/>
    </row>
    <row r="143" spans="2:3">
      <c r="B143" s="265"/>
      <c r="C143" s="266"/>
    </row>
    <row r="144" spans="2:3">
      <c r="B144" s="265"/>
      <c r="C144" s="266"/>
    </row>
    <row r="145" spans="2:3">
      <c r="B145" s="265"/>
      <c r="C145" s="266"/>
    </row>
    <row r="146" spans="2:3">
      <c r="B146" s="265"/>
      <c r="C146" s="266"/>
    </row>
    <row r="147" spans="2:3">
      <c r="B147" s="265"/>
      <c r="C147" s="266"/>
    </row>
    <row r="148" spans="2:3">
      <c r="B148" s="265"/>
      <c r="C148" s="266"/>
    </row>
    <row r="149" spans="2:3">
      <c r="B149" s="265"/>
      <c r="C149" s="266"/>
    </row>
    <row r="150" spans="2:3">
      <c r="B150" s="265"/>
      <c r="C150" s="266"/>
    </row>
    <row r="151" spans="2:3">
      <c r="B151" s="265"/>
      <c r="C151" s="266"/>
    </row>
    <row r="152" spans="2:3">
      <c r="B152" s="265"/>
      <c r="C152" s="266"/>
    </row>
    <row r="153" spans="2:3">
      <c r="B153" s="265"/>
      <c r="C153" s="266"/>
    </row>
    <row r="154" spans="2:3">
      <c r="B154" s="265"/>
      <c r="C154" s="266"/>
    </row>
    <row r="155" spans="2:3">
      <c r="B155" s="265"/>
      <c r="C155" s="266"/>
    </row>
    <row r="156" spans="2:3">
      <c r="B156" s="265"/>
      <c r="C156" s="266"/>
    </row>
    <row r="157" spans="2:3">
      <c r="B157" s="265"/>
      <c r="C157" s="266"/>
    </row>
    <row r="158" spans="2:3">
      <c r="B158" s="265"/>
      <c r="C158" s="266"/>
    </row>
    <row r="159" spans="2:3">
      <c r="B159" s="265"/>
      <c r="C159" s="266"/>
    </row>
    <row r="160" spans="2:3">
      <c r="B160" s="265"/>
      <c r="C160" s="266"/>
    </row>
    <row r="161" spans="2:3">
      <c r="B161" s="265"/>
      <c r="C161" s="266"/>
    </row>
    <row r="162" spans="2:3">
      <c r="B162" s="265"/>
      <c r="C162" s="266"/>
    </row>
    <row r="163" spans="2:3">
      <c r="B163" s="265"/>
      <c r="C163" s="266"/>
    </row>
    <row r="164" spans="2:3">
      <c r="B164" s="265"/>
      <c r="C164" s="266"/>
    </row>
    <row r="165" spans="2:3">
      <c r="B165" s="265"/>
      <c r="C165" s="266"/>
    </row>
    <row r="166" spans="2:3">
      <c r="B166" s="265"/>
      <c r="C166" s="266"/>
    </row>
    <row r="167" spans="2:3">
      <c r="B167" s="265"/>
      <c r="C167" s="266"/>
    </row>
    <row r="168" spans="2:3">
      <c r="B168" s="265"/>
      <c r="C168" s="266"/>
    </row>
    <row r="169" spans="2:3">
      <c r="B169" s="265"/>
      <c r="C169" s="266"/>
    </row>
    <row r="170" spans="2:3">
      <c r="B170" s="265"/>
      <c r="C170" s="266"/>
    </row>
    <row r="171" spans="2:3">
      <c r="B171" s="265"/>
      <c r="C171" s="266"/>
    </row>
    <row r="172" spans="2:3">
      <c r="B172" s="265"/>
      <c r="C172" s="266"/>
    </row>
    <row r="173" spans="2:3">
      <c r="B173" s="265"/>
      <c r="C173" s="266"/>
    </row>
    <row r="174" spans="2:3">
      <c r="B174" s="265"/>
      <c r="C174" s="266"/>
    </row>
    <row r="175" spans="2:3">
      <c r="B175" s="265"/>
      <c r="C175" s="266"/>
    </row>
    <row r="176" spans="2:3">
      <c r="B176" s="265"/>
      <c r="C176" s="266"/>
    </row>
    <row r="177" spans="2:3">
      <c r="B177" s="265"/>
      <c r="C177" s="266"/>
    </row>
    <row r="178" spans="2:3">
      <c r="B178" s="265"/>
      <c r="C178" s="266"/>
    </row>
    <row r="179" spans="2:3">
      <c r="B179" s="265"/>
      <c r="C179" s="266"/>
    </row>
    <row r="180" spans="2:3">
      <c r="B180" s="265"/>
      <c r="C180" s="266"/>
    </row>
    <row r="181" spans="2:3">
      <c r="B181" s="265"/>
      <c r="C181" s="266"/>
    </row>
    <row r="182" spans="2:3">
      <c r="B182" s="265"/>
      <c r="C182" s="266"/>
    </row>
    <row r="183" spans="2:3">
      <c r="B183" s="265"/>
      <c r="C183" s="266"/>
    </row>
    <row r="184" spans="2:3">
      <c r="B184" s="265"/>
      <c r="C184" s="266"/>
    </row>
    <row r="185" spans="2:3">
      <c r="B185" s="265"/>
      <c r="C185" s="266"/>
    </row>
    <row r="186" spans="2:3">
      <c r="B186" s="265"/>
      <c r="C186" s="266"/>
    </row>
    <row r="187" spans="2:3">
      <c r="B187" s="265"/>
      <c r="C187" s="266"/>
    </row>
    <row r="188" spans="2:3">
      <c r="B188" s="265"/>
      <c r="C188" s="266"/>
    </row>
    <row r="189" spans="2:3">
      <c r="B189" s="265"/>
      <c r="C189" s="266"/>
    </row>
    <row r="190" spans="2:3">
      <c r="B190" s="265"/>
      <c r="C190" s="266"/>
    </row>
    <row r="191" spans="2:3">
      <c r="B191" s="265"/>
      <c r="C191" s="266"/>
    </row>
    <row r="192" spans="2:3">
      <c r="B192" s="265"/>
      <c r="C192" s="266"/>
    </row>
    <row r="193" spans="2:3">
      <c r="B193" s="265"/>
      <c r="C193" s="266"/>
    </row>
    <row r="194" spans="2:3">
      <c r="B194" s="265"/>
      <c r="C194" s="266"/>
    </row>
    <row r="195" spans="2:3">
      <c r="B195" s="265"/>
      <c r="C195" s="266"/>
    </row>
    <row r="196" spans="2:3">
      <c r="B196" s="265"/>
      <c r="C196" s="266"/>
    </row>
    <row r="197" spans="2:3">
      <c r="B197" s="265"/>
      <c r="C197" s="266"/>
    </row>
  </sheetData>
  <mergeCells count="17">
    <mergeCell ref="F5:F7"/>
    <mergeCell ref="G5:G7"/>
    <mergeCell ref="H5:H7"/>
    <mergeCell ref="I5:I7"/>
    <mergeCell ref="K5:K7"/>
    <mergeCell ref="A5:A7"/>
    <mergeCell ref="B5:B7"/>
    <mergeCell ref="C5:C7"/>
    <mergeCell ref="D5:D7"/>
    <mergeCell ref="E5:E7"/>
    <mergeCell ref="N5:O5"/>
    <mergeCell ref="J6:J7"/>
    <mergeCell ref="N6:N7"/>
    <mergeCell ref="O6:O7"/>
    <mergeCell ref="M2:Q2"/>
    <mergeCell ref="L5:L7"/>
    <mergeCell ref="M5:M7"/>
  </mergeCells>
  <printOptions horizontalCentered="1"/>
  <pageMargins left="7.874015748031496E-2" right="0.19685039370078741" top="0.15748031496062992" bottom="0.15748031496062992" header="0.31496062992125984" footer="0.15748031496062992"/>
  <pageSetup paperSize="8"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Приложение 2.25</vt:lpstr>
      <vt:lpstr>Приложение 1</vt:lpstr>
      <vt:lpstr>Приложение 2</vt:lpstr>
      <vt:lpstr>Приложение 3</vt:lpstr>
      <vt:lpstr>Ростов максимальный</vt:lpstr>
      <vt:lpstr>Прил_1_9 НВВ региона RAB</vt:lpstr>
      <vt:lpstr>'Прил_1_9 НВВ региона RAB'!Область_печати</vt:lpstr>
      <vt:lpstr>'Приложение 2'!Область_печати</vt:lpstr>
      <vt:lpstr>'Приложение 2.25'!Область_печати</vt:lpstr>
      <vt:lpstr>'Приложение 3'!Область_печати</vt:lpstr>
    </vt:vector>
  </TitlesOfParts>
  <Company>KES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Макрушин</dc:creator>
  <cp:lastModifiedBy>Потапчук Екатерина Владимировна</cp:lastModifiedBy>
  <cp:lastPrinted>2015-04-20T06:36:14Z</cp:lastPrinted>
  <dcterms:created xsi:type="dcterms:W3CDTF">2008-02-26T16:35:43Z</dcterms:created>
  <dcterms:modified xsi:type="dcterms:W3CDTF">2015-04-20T14:17:06Z</dcterms:modified>
</cp:coreProperties>
</file>